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0.xml" ContentType="application/vnd.openxmlformats-officedocument.spreadsheetml.pivotTable+xml"/>
  <Override PartName="/xl/drawings/drawing4.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8_{CB66A517-2F7D-4262-BFF6-6CCDAFC67402}" xr6:coauthVersionLast="47" xr6:coauthVersionMax="47" xr10:uidLastSave="{00000000-0000-0000-0000-000000000000}"/>
  <bookViews>
    <workbookView xWindow="-19310" yWindow="-110" windowWidth="19420" windowHeight="10300" activeTab="1" xr2:uid="{A56EEDED-2F2C-4008-8BCB-831FA4551A21}"/>
  </bookViews>
  <sheets>
    <sheet name="Dashboard" sheetId="10" r:id="rId1"/>
    <sheet name="nail_salon_dataset_Analysis" sheetId="1" r:id="rId2"/>
    <sheet name="Sheet5" sheetId="6" r:id="rId3"/>
    <sheet name="Sheet7" sheetId="8" r:id="rId4"/>
    <sheet name="Sheet8" sheetId="9" r:id="rId5"/>
  </sheets>
  <definedNames>
    <definedName name="NativeTimeline_Date">#N/A</definedName>
    <definedName name="Slicer_Client_Gender">#N/A</definedName>
    <definedName name="Slicer_Customer_Booking_Type">#N/A</definedName>
    <definedName name="Slicer_Customer_Satisfaction_Rating">#N/A</definedName>
    <definedName name="Slicer_Month">#N/A</definedName>
    <definedName name="Slicer_Payment_Method">#N/A</definedName>
    <definedName name="Slicer_Service_Duration_Minutes">#N/A</definedName>
    <definedName name="Slicer_Service_Type">#N/A</definedName>
  </definedNames>
  <calcPr calcId="191029"/>
  <pivotCaches>
    <pivotCache cacheId="0" r:id="rId6"/>
    <pivotCache cacheId="1" r:id="rId7"/>
    <pivotCache cacheId="2"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E772" i="1"/>
  <c r="E283" i="1"/>
  <c r="E541" i="1"/>
  <c r="E482" i="1"/>
  <c r="E966" i="1"/>
  <c r="E539" i="1"/>
  <c r="E250" i="1"/>
  <c r="E247" i="1"/>
  <c r="E359" i="1"/>
  <c r="E847" i="1"/>
  <c r="E762" i="1"/>
  <c r="E431" i="1"/>
  <c r="E231" i="1"/>
  <c r="E592" i="1"/>
  <c r="E845" i="1"/>
  <c r="E194" i="1"/>
  <c r="E995" i="1"/>
  <c r="E553" i="1"/>
  <c r="E139" i="1"/>
  <c r="E8" i="1"/>
  <c r="E413" i="1"/>
  <c r="E849" i="1"/>
  <c r="E77" i="1"/>
  <c r="E624" i="1"/>
  <c r="E233" i="1"/>
  <c r="E236" i="1"/>
  <c r="E181" i="1"/>
  <c r="E276" i="1"/>
  <c r="E470" i="1"/>
  <c r="E573" i="1"/>
  <c r="E839" i="1"/>
  <c r="E168" i="1"/>
  <c r="E311" i="1"/>
  <c r="E388" i="1"/>
  <c r="E355" i="1"/>
  <c r="E362" i="1"/>
  <c r="E621" i="1"/>
  <c r="E230" i="1"/>
  <c r="E350" i="1"/>
  <c r="E252" i="1"/>
  <c r="E892" i="1"/>
  <c r="E895" i="1"/>
  <c r="E732" i="1"/>
  <c r="E10" i="1"/>
  <c r="E86" i="1"/>
  <c r="E182" i="1"/>
  <c r="E712" i="1"/>
  <c r="E753" i="1"/>
  <c r="E19" i="1"/>
  <c r="E778" i="1"/>
  <c r="E97" i="1"/>
  <c r="E936" i="1"/>
  <c r="E792" i="1"/>
  <c r="E200" i="1"/>
  <c r="E722" i="1"/>
  <c r="E823" i="1"/>
  <c r="E701" i="1"/>
  <c r="E379" i="1"/>
  <c r="E151" i="1"/>
  <c r="E846" i="1"/>
  <c r="E763" i="1"/>
  <c r="E787" i="1"/>
  <c r="E492" i="1"/>
  <c r="E982" i="1"/>
  <c r="E908" i="1"/>
  <c r="E864" i="1"/>
  <c r="E922" i="1"/>
  <c r="E744" i="1"/>
  <c r="E449" i="1"/>
  <c r="E860" i="1"/>
  <c r="E156" i="1"/>
  <c r="E167" i="1"/>
  <c r="E878" i="1"/>
  <c r="E257" i="1"/>
  <c r="E947" i="1"/>
  <c r="E446" i="1"/>
  <c r="E72" i="1"/>
  <c r="E117" i="1"/>
  <c r="E582" i="1"/>
  <c r="E857" i="1"/>
  <c r="E208" i="1"/>
  <c r="E161" i="1"/>
  <c r="E424" i="1"/>
  <c r="E274" i="1"/>
  <c r="E358" i="1"/>
  <c r="E63" i="1"/>
  <c r="E517" i="1"/>
  <c r="E6" i="1"/>
  <c r="E526" i="1"/>
  <c r="E794" i="1"/>
  <c r="E491" i="1"/>
  <c r="E879" i="1"/>
  <c r="E523" i="1"/>
  <c r="E118" i="1"/>
  <c r="E263" i="1"/>
  <c r="E900" i="1"/>
  <c r="E576" i="1"/>
  <c r="E222" i="1"/>
  <c r="E204" i="1"/>
  <c r="E438" i="1"/>
  <c r="E216" i="1"/>
  <c r="E885" i="1"/>
  <c r="E170" i="1"/>
  <c r="E764" i="1"/>
  <c r="E608" i="1"/>
  <c r="E317" i="1"/>
  <c r="E537" i="1"/>
  <c r="E205" i="1"/>
  <c r="E328" i="1"/>
  <c r="E186" i="1"/>
  <c r="E520" i="1"/>
  <c r="E939" i="1"/>
  <c r="E272" i="1"/>
  <c r="E214" i="1"/>
  <c r="E631" i="1"/>
  <c r="E547" i="1"/>
  <c r="E500" i="1"/>
  <c r="E886" i="1"/>
  <c r="E451" i="1"/>
  <c r="E611" i="1"/>
  <c r="E264" i="1"/>
  <c r="E781" i="1"/>
  <c r="E985" i="1"/>
  <c r="E254" i="1"/>
  <c r="E970" i="1"/>
  <c r="E61" i="1"/>
  <c r="E440" i="1"/>
  <c r="E345" i="1"/>
  <c r="E49" i="1"/>
  <c r="E452" i="1"/>
  <c r="E262" i="1"/>
  <c r="E757" i="1"/>
  <c r="E665" i="1"/>
  <c r="E477" i="1"/>
  <c r="E641" i="1"/>
  <c r="E361" i="1"/>
  <c r="E215" i="1"/>
  <c r="E397" i="1"/>
  <c r="E338" i="1"/>
  <c r="E607" i="1"/>
  <c r="E899" i="1"/>
  <c r="E195" i="1"/>
  <c r="E320" i="1"/>
  <c r="E244" i="1"/>
  <c r="E770" i="1"/>
  <c r="E522" i="1"/>
  <c r="E268" i="1"/>
  <c r="E14" i="1"/>
  <c r="E409" i="1"/>
  <c r="E299" i="1"/>
  <c r="E663" i="1"/>
  <c r="E784" i="1"/>
  <c r="E206" i="1"/>
  <c r="E307" i="1"/>
  <c r="E66" i="1"/>
  <c r="E959" i="1"/>
  <c r="E234" i="1"/>
  <c r="E455" i="1"/>
  <c r="E935" i="1"/>
  <c r="E647" i="1"/>
  <c r="E610" i="1"/>
  <c r="E501" i="1"/>
  <c r="E395" i="1"/>
  <c r="E279" i="1"/>
  <c r="E59" i="1"/>
  <c r="E842" i="1"/>
  <c r="E509" i="1"/>
  <c r="E270" i="1"/>
  <c r="E290" i="1"/>
  <c r="E1001" i="1"/>
  <c r="E138" i="1"/>
  <c r="E856" i="1"/>
  <c r="E494" i="1"/>
  <c r="E141" i="1"/>
  <c r="E120" i="1"/>
  <c r="E37" i="1"/>
  <c r="E659" i="1"/>
  <c r="E112" i="1"/>
  <c r="E634" i="1"/>
  <c r="E771" i="1"/>
  <c r="E897" i="1"/>
  <c r="E249" i="1"/>
  <c r="E974" i="1"/>
  <c r="E686" i="1"/>
  <c r="E296" i="1"/>
  <c r="E909" i="1"/>
  <c r="E382" i="1"/>
  <c r="E410" i="1"/>
  <c r="E913" i="1"/>
  <c r="E926" i="1"/>
  <c r="E135" i="1"/>
  <c r="E633" i="1"/>
  <c r="E915" i="1"/>
  <c r="E951" i="1"/>
  <c r="E232" i="1"/>
  <c r="E822" i="1"/>
  <c r="E613" i="1"/>
  <c r="E952" i="1"/>
  <c r="E835" i="1"/>
  <c r="E548" i="1"/>
  <c r="E788" i="1"/>
  <c r="E776" i="1"/>
  <c r="E402" i="1"/>
  <c r="E331" i="1"/>
  <c r="E745" i="1"/>
  <c r="E436" i="1"/>
  <c r="E769" i="1"/>
  <c r="E461" i="1"/>
  <c r="E278" i="1"/>
  <c r="E587" i="1"/>
  <c r="E183" i="1"/>
  <c r="E975" i="1"/>
  <c r="E532" i="1"/>
  <c r="E816" i="1"/>
  <c r="E100" i="1"/>
  <c r="E916" i="1"/>
  <c r="E243" i="1"/>
  <c r="E199" i="1"/>
  <c r="E848" i="1"/>
  <c r="E125" i="1"/>
  <c r="E861" i="1"/>
  <c r="E877" i="1"/>
  <c r="E153" i="1"/>
  <c r="E602" i="1"/>
  <c r="E838" i="1"/>
  <c r="E393" i="1"/>
  <c r="E999" i="1"/>
  <c r="E516" i="1"/>
  <c r="E282" i="1"/>
  <c r="E390" i="1"/>
  <c r="E933" i="1"/>
  <c r="E111" i="1"/>
  <c r="E105" i="1"/>
  <c r="E255" i="1"/>
  <c r="E503" i="1"/>
  <c r="E339" i="1"/>
  <c r="E423" i="1"/>
  <c r="E303" i="1"/>
  <c r="E888" i="1"/>
  <c r="E48" i="1"/>
  <c r="E953" i="1"/>
  <c r="E817" i="1"/>
  <c r="E672" i="1"/>
  <c r="E87" i="1"/>
  <c r="E918" i="1"/>
  <c r="E201" i="1"/>
  <c r="E24" i="1"/>
  <c r="E591" i="1"/>
  <c r="E595" i="1"/>
  <c r="E370" i="1"/>
  <c r="E859" i="1"/>
  <c r="E604" i="1"/>
  <c r="E357" i="1"/>
  <c r="E627" i="1"/>
  <c r="E973" i="1"/>
  <c r="E811" i="1"/>
  <c r="E575" i="1"/>
  <c r="E865" i="1"/>
  <c r="E882" i="1"/>
  <c r="E142" i="1"/>
  <c r="E978" i="1"/>
  <c r="E179" i="1"/>
  <c r="E710" i="1"/>
  <c r="E43" i="1"/>
  <c r="E51" i="1"/>
  <c r="E116" i="1"/>
  <c r="E738" i="1"/>
  <c r="E332" i="1"/>
  <c r="E248" i="1"/>
  <c r="E57" i="1"/>
  <c r="E766" i="1"/>
  <c r="E594" i="1"/>
  <c r="E765" i="1"/>
  <c r="E767" i="1"/>
  <c r="E81" i="1"/>
  <c r="E380" i="1"/>
  <c r="E26" i="1"/>
  <c r="E444" i="1"/>
  <c r="E427" i="1"/>
  <c r="E777" i="1"/>
  <c r="E649" i="1"/>
  <c r="E785" i="1"/>
  <c r="E545" i="1"/>
  <c r="E661" i="1"/>
  <c r="E852" i="1"/>
  <c r="E912" i="1"/>
  <c r="E71" i="1"/>
  <c r="E271" i="1"/>
  <c r="E12" i="1"/>
  <c r="E669" i="1"/>
  <c r="E22" i="1"/>
  <c r="E453" i="1"/>
  <c r="E229" i="1"/>
  <c r="E733" i="1"/>
  <c r="E251" i="1"/>
  <c r="E927" i="1"/>
  <c r="E498" i="1"/>
  <c r="E889" i="1"/>
  <c r="E418" i="1"/>
  <c r="E638" i="1"/>
  <c r="E333" i="1"/>
  <c r="E483" i="1"/>
  <c r="E870" i="1"/>
  <c r="E650" i="1"/>
  <c r="E387" i="1"/>
  <c r="E318" i="1"/>
  <c r="E448" i="1"/>
  <c r="E529" i="1"/>
  <c r="E536" i="1"/>
  <c r="E924" i="1"/>
  <c r="E928" i="1"/>
  <c r="E189" i="1"/>
  <c r="E442" i="1"/>
  <c r="E567" i="1"/>
  <c r="E829" i="1"/>
  <c r="E869" i="1"/>
  <c r="E3" i="1"/>
  <c r="E463" i="1"/>
  <c r="E534" i="1"/>
  <c r="E489" i="1"/>
  <c r="E190" i="1"/>
  <c r="E191" i="1"/>
  <c r="E488" i="1"/>
  <c r="E551" i="1"/>
  <c r="E619" i="1"/>
  <c r="E32" i="1"/>
  <c r="E54" i="1"/>
  <c r="E198" i="1"/>
  <c r="E107" i="1"/>
  <c r="E561" i="1"/>
  <c r="E636" i="1"/>
  <c r="E69" i="1"/>
  <c r="E614" i="1"/>
  <c r="E171" i="1"/>
  <c r="E802" i="1"/>
  <c r="E799" i="1"/>
  <c r="E313" i="1"/>
  <c r="E312" i="1"/>
  <c r="E36" i="1"/>
  <c r="E967" i="1"/>
  <c r="E291" i="1"/>
  <c r="E676" i="1"/>
  <c r="E373" i="1"/>
  <c r="E514" i="1"/>
  <c r="E80" i="1"/>
  <c r="E327" i="1"/>
  <c r="E319" i="1"/>
  <c r="E993" i="1"/>
  <c r="E550" i="1"/>
  <c r="E343" i="1"/>
  <c r="E346" i="1"/>
  <c r="E797" i="1"/>
  <c r="E456" i="1"/>
  <c r="E133" i="1"/>
  <c r="E398" i="1"/>
  <c r="E160" i="1"/>
  <c r="E555" i="1"/>
  <c r="E943" i="1"/>
  <c r="E310" i="1"/>
  <c r="E416" i="1"/>
  <c r="E176" i="1"/>
  <c r="E67" i="1"/>
  <c r="E743" i="1"/>
  <c r="E394" i="1"/>
  <c r="E165" i="1"/>
  <c r="E29" i="1"/>
  <c r="E965" i="1"/>
  <c r="E40" i="1"/>
  <c r="E128" i="1"/>
  <c r="E134" i="1"/>
  <c r="E678" i="1"/>
  <c r="E472" i="1"/>
  <c r="E696" i="1"/>
  <c r="E719" i="1"/>
  <c r="E805" i="1"/>
  <c r="E103" i="1"/>
  <c r="E289" i="1"/>
  <c r="E98" i="1"/>
  <c r="E68" i="1"/>
  <c r="E871" i="1"/>
  <c r="E664" i="1"/>
  <c r="E150" i="1"/>
  <c r="E615" i="1"/>
  <c r="E478" i="1"/>
  <c r="E366" i="1"/>
  <c r="E944" i="1"/>
  <c r="E386" i="1"/>
  <c r="E558" i="1"/>
  <c r="E277" i="1"/>
  <c r="E469" i="1"/>
  <c r="E485" i="1"/>
  <c r="E94" i="1"/>
  <c r="E259" i="1"/>
  <c r="E123" i="1"/>
  <c r="E265" i="1"/>
  <c r="E706" i="1"/>
  <c r="E363" i="1"/>
  <c r="E734" i="1"/>
  <c r="E406" i="1"/>
  <c r="E79" i="1"/>
  <c r="E173" i="1"/>
  <c r="E987" i="1"/>
  <c r="E334" i="1"/>
  <c r="E791" i="1"/>
  <c r="E13" i="1"/>
  <c r="E47" i="1"/>
  <c r="E174" i="1"/>
  <c r="E689" i="1"/>
  <c r="E671" i="1"/>
  <c r="E773" i="1"/>
  <c r="E833" i="1"/>
  <c r="E28" i="1"/>
  <c r="E749" i="1"/>
  <c r="E690" i="1"/>
  <c r="E750" i="1"/>
  <c r="E700" i="1"/>
  <c r="E581" i="1"/>
  <c r="E727" i="1"/>
  <c r="E295" i="1"/>
  <c r="E570" i="1"/>
  <c r="E178" i="1"/>
  <c r="E221" i="1"/>
  <c r="E476" i="1"/>
  <c r="E240" i="1"/>
  <c r="E657" i="1"/>
  <c r="E408" i="1"/>
  <c r="E145" i="1"/>
  <c r="E78" i="1"/>
  <c r="E102" i="1"/>
  <c r="E850" i="1"/>
  <c r="E315" i="1"/>
  <c r="E157" i="1"/>
  <c r="E426" i="1"/>
  <c r="E768" i="1"/>
  <c r="E980" i="1"/>
  <c r="E579" i="1"/>
  <c r="E360" i="1"/>
  <c r="E986" i="1"/>
  <c r="E177" i="1"/>
  <c r="E830" i="1"/>
  <c r="E96" i="1"/>
  <c r="E578" i="1"/>
  <c r="E841" i="1"/>
  <c r="E725" i="1"/>
  <c r="E20" i="1"/>
  <c r="E25" i="1"/>
  <c r="E921" i="1"/>
  <c r="E873" i="1"/>
  <c r="E433" i="1"/>
  <c r="E115" i="1"/>
  <c r="E321" i="1"/>
  <c r="E308" i="1"/>
  <c r="E577" i="1"/>
  <c r="E538" i="1"/>
  <c r="E821" i="1"/>
  <c r="E907" i="1"/>
  <c r="E832" i="1"/>
  <c r="E881" i="1"/>
  <c r="E127" i="1"/>
  <c r="E730" i="1"/>
  <c r="E352" i="1"/>
  <c r="E557" i="1"/>
  <c r="E930" i="1"/>
  <c r="E960" i="1"/>
  <c r="E810" i="1"/>
  <c r="E941" i="1"/>
  <c r="E34" i="1"/>
  <c r="E851" i="1"/>
  <c r="E940" i="1"/>
  <c r="E130" i="1"/>
  <c r="E752" i="1"/>
  <c r="E890" i="1"/>
  <c r="E484" i="1"/>
  <c r="E454" i="1"/>
  <c r="E674" i="1"/>
  <c r="E586" i="1"/>
  <c r="E241" i="1"/>
  <c r="E329" i="1"/>
  <c r="E405" i="1"/>
  <c r="E223" i="1"/>
  <c r="E471" i="1"/>
  <c r="E535" i="1"/>
  <c r="E297" i="1"/>
  <c r="E375" i="1"/>
  <c r="E906" i="1"/>
  <c r="E783" i="1"/>
  <c r="E430" i="1"/>
  <c r="E994" i="1"/>
  <c r="E976" i="1"/>
  <c r="E114" i="1"/>
  <c r="E35" i="1"/>
  <c r="E637" i="1"/>
  <c r="E780" i="1"/>
  <c r="E412" i="1"/>
  <c r="E884" i="1"/>
  <c r="E639" i="1"/>
  <c r="E341" i="1"/>
  <c r="E893" i="1"/>
  <c r="E31" i="1"/>
  <c r="E53" i="1"/>
  <c r="E235" i="1"/>
  <c r="E736" i="1"/>
  <c r="E640" i="1"/>
  <c r="E219" i="1"/>
  <c r="E958" i="1"/>
  <c r="E695" i="1"/>
  <c r="E564" i="1"/>
  <c r="E737" i="1"/>
  <c r="E824" i="1"/>
  <c r="E83" i="1"/>
  <c r="E432" i="1"/>
  <c r="E618" i="1"/>
  <c r="E688" i="1"/>
  <c r="E556" i="1"/>
  <c r="E347" i="1"/>
  <c r="E414" i="1"/>
  <c r="E211" i="1"/>
  <c r="E584" i="1"/>
  <c r="E969" i="1"/>
  <c r="E18" i="1"/>
  <c r="E131" i="1"/>
  <c r="E85" i="1"/>
  <c r="E758" i="1"/>
  <c r="E589" i="1"/>
  <c r="E41" i="1"/>
  <c r="E30" i="1"/>
  <c r="E898" i="1"/>
  <c r="E723" i="1"/>
  <c r="E718" i="1"/>
  <c r="E419" i="1"/>
  <c r="E301" i="1"/>
  <c r="E429" i="1"/>
  <c r="E682" i="1"/>
  <c r="E707" i="1"/>
  <c r="E70" i="1"/>
  <c r="E691" i="1"/>
  <c r="E931" i="1"/>
  <c r="E605" i="1"/>
  <c r="E82" i="1"/>
  <c r="E957" i="1"/>
  <c r="E121" i="1"/>
  <c r="E800" i="1"/>
  <c r="E269" i="1"/>
  <c r="E656" i="1"/>
  <c r="E562" i="1"/>
  <c r="E89" i="1"/>
  <c r="E108" i="1"/>
  <c r="E458" i="1"/>
  <c r="E508" i="1"/>
  <c r="E415" i="1"/>
  <c r="E831" i="1"/>
  <c r="E146" i="1"/>
  <c r="E60" i="1"/>
  <c r="E742" i="1"/>
  <c r="E140" i="1"/>
  <c r="E356" i="1"/>
  <c r="E187" i="1"/>
  <c r="E949" i="1"/>
  <c r="E90" i="1"/>
  <c r="E421" i="1"/>
  <c r="E617" i="1"/>
  <c r="E872" i="1"/>
  <c r="E293" i="1"/>
  <c r="E126" i="1"/>
  <c r="E876" i="1"/>
  <c r="E504" i="1"/>
  <c r="E202" i="1"/>
  <c r="E169" i="1"/>
  <c r="E820" i="1"/>
  <c r="E911" i="1"/>
  <c r="E809" i="1"/>
  <c r="E512" i="1"/>
  <c r="E836" i="1"/>
  <c r="E65" i="1"/>
  <c r="E625" i="1"/>
  <c r="E457" i="1"/>
  <c r="E597" i="1"/>
  <c r="E628" i="1"/>
  <c r="E853" i="1"/>
  <c r="E875" i="1"/>
  <c r="E863" i="1"/>
  <c r="E212" i="1"/>
  <c r="E294" i="1"/>
  <c r="E62" i="1"/>
  <c r="E984" i="1"/>
  <c r="E391" i="1"/>
  <c r="E497" i="1"/>
  <c r="E948" i="1"/>
  <c r="E654" i="1"/>
  <c r="E530" i="1"/>
  <c r="E717" i="1"/>
  <c r="E389" i="1"/>
  <c r="E75" i="1"/>
  <c r="E754" i="1"/>
  <c r="E353" i="1"/>
  <c r="E544" i="1"/>
  <c r="E914" i="1"/>
  <c r="E52" i="1"/>
  <c r="E490" i="1"/>
  <c r="E549" i="1"/>
  <c r="E726" i="1"/>
  <c r="E493" i="1"/>
  <c r="E460" i="1"/>
  <c r="E518" i="1"/>
  <c r="E606" i="1"/>
  <c r="E651" i="1"/>
  <c r="E411" i="1"/>
  <c r="E428" i="1"/>
  <c r="E746" i="1"/>
  <c r="E502" i="1"/>
  <c r="E314" i="1"/>
  <c r="E496" i="1"/>
  <c r="E464" i="1"/>
  <c r="E786" i="1"/>
  <c r="E828" i="1"/>
  <c r="E45" i="1"/>
  <c r="E874" i="1"/>
  <c r="E227" i="1"/>
  <c r="E813" i="1"/>
  <c r="E273" i="1"/>
  <c r="E825" i="1"/>
  <c r="E938" i="1"/>
  <c r="E55" i="1"/>
  <c r="E11" i="1"/>
  <c r="E218" i="1"/>
  <c r="E4" i="1"/>
  <c r="E1000" i="1"/>
  <c r="E521" i="1"/>
  <c r="E808" i="1"/>
  <c r="E322" i="1"/>
  <c r="E580" i="1"/>
  <c r="E937" i="1"/>
  <c r="E711" i="1"/>
  <c r="E596" i="1"/>
  <c r="E741" i="1"/>
  <c r="E812" i="1"/>
  <c r="E803" i="1"/>
  <c r="E923" i="1"/>
  <c r="E473" i="1"/>
  <c r="E644" i="1"/>
  <c r="E188" i="1"/>
  <c r="E546" i="1"/>
  <c r="E9" i="1"/>
  <c r="E574" i="1"/>
  <c r="E694" i="1"/>
  <c r="E443" i="1"/>
  <c r="E306" i="1"/>
  <c r="E213" i="1"/>
  <c r="E818" i="1"/>
  <c r="E237" i="1"/>
  <c r="E950" i="1"/>
  <c r="E945" i="1"/>
  <c r="E568" i="1"/>
  <c r="E392" i="1"/>
  <c r="E384" i="1"/>
  <c r="E515" i="1"/>
  <c r="E267" i="1"/>
  <c r="E533" i="1"/>
  <c r="E905" i="1"/>
  <c r="E655" i="1"/>
  <c r="E486" i="1"/>
  <c r="E371" i="1"/>
  <c r="E417" i="1"/>
  <c r="E304" i="1"/>
  <c r="E698" i="1"/>
  <c r="E239" i="1"/>
  <c r="E104" i="1"/>
  <c r="E920" i="1"/>
  <c r="E972" i="1"/>
  <c r="E593" i="1"/>
  <c r="E369" i="1"/>
  <c r="E703" i="1"/>
  <c r="E862" i="1"/>
  <c r="E979" i="1"/>
  <c r="E300" i="1"/>
  <c r="E961" i="1"/>
  <c r="E132" i="1"/>
  <c r="E119" i="1"/>
  <c r="E622" i="1"/>
  <c r="E645" i="1"/>
  <c r="E21" i="1"/>
  <c r="E203" i="1"/>
  <c r="E374" i="1"/>
  <c r="E977" i="1"/>
  <c r="E147" i="1"/>
  <c r="E324" i="1"/>
  <c r="E616" i="1"/>
  <c r="E302" i="1"/>
  <c r="E760" i="1"/>
  <c r="E826" i="1"/>
  <c r="E653" i="1"/>
  <c r="E731" i="1"/>
  <c r="E779" i="1"/>
  <c r="E934" i="1"/>
  <c r="E84" i="1"/>
  <c r="E336" i="1"/>
  <c r="E16" i="1"/>
  <c r="E901" i="1"/>
  <c r="E648" i="1"/>
  <c r="E996" i="1"/>
  <c r="E601" i="1"/>
  <c r="E739" i="1"/>
  <c r="E220" i="1"/>
  <c r="E162" i="1"/>
  <c r="E782" i="1"/>
  <c r="E351" i="1"/>
  <c r="E288" i="1"/>
  <c r="E510" i="1"/>
  <c r="E632" i="1"/>
  <c r="E929" i="1"/>
  <c r="E93" i="1"/>
  <c r="E38" i="1"/>
  <c r="E854" i="1"/>
  <c r="E896" i="1"/>
  <c r="E673" i="1"/>
  <c r="E180" i="1"/>
  <c r="E420" i="1"/>
  <c r="E292" i="1"/>
  <c r="E756" i="1"/>
  <c r="E990" i="1"/>
  <c r="E17" i="1"/>
  <c r="E481" i="1"/>
  <c r="E439" i="1"/>
  <c r="E668" i="1"/>
  <c r="E560" i="1"/>
  <c r="E681" i="1"/>
  <c r="E7" i="1"/>
  <c r="E834" i="1"/>
  <c r="E258" i="1"/>
  <c r="E76" i="1"/>
  <c r="E585" i="1"/>
  <c r="E335" i="1"/>
  <c r="E184" i="1"/>
  <c r="E5" i="1"/>
  <c r="E543" i="1"/>
  <c r="E513" i="1"/>
  <c r="E323" i="1"/>
  <c r="E33" i="1"/>
  <c r="E137" i="1"/>
  <c r="E434" i="1"/>
  <c r="E795" i="1"/>
  <c r="E344" i="1"/>
  <c r="E330" i="1"/>
  <c r="E505" i="1"/>
  <c r="E804" i="1"/>
  <c r="E955" i="1"/>
  <c r="E542" i="1"/>
  <c r="E122" i="1"/>
  <c r="E143" i="1"/>
  <c r="E747" i="1"/>
  <c r="E540" i="1"/>
  <c r="E422" i="1"/>
  <c r="E372" i="1"/>
  <c r="E364" i="1"/>
  <c r="E866" i="1"/>
  <c r="E728" i="1"/>
  <c r="E774" i="1"/>
  <c r="E748" i="1"/>
  <c r="E242" i="1"/>
  <c r="E499" i="1"/>
  <c r="E843" i="1"/>
  <c r="E827" i="1"/>
  <c r="E480" i="1"/>
  <c r="E880" i="1"/>
  <c r="E385" i="1"/>
  <c r="E226" i="1"/>
  <c r="E775" i="1"/>
  <c r="E228" i="1"/>
  <c r="E887" i="1"/>
  <c r="E720" i="1"/>
  <c r="E569" i="1"/>
  <c r="E95" i="1"/>
  <c r="E196" i="1"/>
  <c r="E662" i="1"/>
  <c r="E245" i="1"/>
  <c r="E566" i="1"/>
  <c r="E474" i="1"/>
  <c r="E626" i="1"/>
  <c r="E646" i="1"/>
  <c r="E528" i="1"/>
  <c r="E42" i="1"/>
  <c r="E441" i="1"/>
  <c r="E159" i="1"/>
  <c r="E475" i="1"/>
  <c r="E714" i="1"/>
  <c r="E185" i="1"/>
  <c r="E709" i="1"/>
  <c r="E981" i="1"/>
  <c r="E487" i="1"/>
  <c r="E437" i="1"/>
  <c r="E193" i="1"/>
  <c r="E46" i="1"/>
  <c r="E148" i="1"/>
  <c r="E39" i="1"/>
  <c r="E675" i="1"/>
  <c r="E683" i="1"/>
  <c r="E603" i="1"/>
  <c r="E163" i="1"/>
  <c r="E365" i="1"/>
  <c r="E197" i="1"/>
  <c r="E524" i="1"/>
  <c r="E27" i="1"/>
  <c r="E919" i="1"/>
  <c r="E459" i="1"/>
  <c r="E658" i="1"/>
  <c r="E88" i="1"/>
  <c r="E266" i="1"/>
  <c r="E445" i="1"/>
  <c r="E519" i="1"/>
  <c r="E716" i="1"/>
  <c r="E942" i="1"/>
  <c r="E620" i="1"/>
  <c r="E56" i="1"/>
  <c r="E368" i="1"/>
  <c r="E275" i="1"/>
  <c r="E670" i="1"/>
  <c r="E715" i="1"/>
  <c r="E740" i="1"/>
  <c r="E932" i="1"/>
  <c r="E435" i="1"/>
  <c r="E761" i="1"/>
  <c r="E260" i="1"/>
  <c r="E697" i="1"/>
  <c r="E74" i="1"/>
  <c r="E287" i="1"/>
  <c r="E609" i="1"/>
  <c r="E400" i="1"/>
  <c r="E991" i="1"/>
  <c r="E479" i="1"/>
  <c r="E73" i="1"/>
  <c r="E629" i="1"/>
  <c r="E238" i="1"/>
  <c r="E158" i="1"/>
  <c r="E381" i="1"/>
  <c r="E113" i="1"/>
  <c r="E354" i="1"/>
  <c r="E64" i="1"/>
  <c r="E224" i="1"/>
  <c r="E403" i="1"/>
  <c r="E721" i="1"/>
  <c r="E450" i="1"/>
  <c r="E348" i="1"/>
  <c r="E968" i="1"/>
  <c r="E598" i="1"/>
  <c r="E154" i="1"/>
  <c r="E305" i="1"/>
  <c r="E531" i="1"/>
  <c r="E396" i="1"/>
  <c r="E298" i="1"/>
  <c r="E246" i="1"/>
  <c r="E635" i="1"/>
  <c r="E588" i="1"/>
  <c r="E819" i="1"/>
  <c r="E571" i="1"/>
  <c r="E342" i="1"/>
  <c r="E144" i="1"/>
  <c r="E801" i="1"/>
  <c r="E983" i="1"/>
  <c r="E192" i="1"/>
  <c r="E210" i="1"/>
  <c r="E642" i="1"/>
  <c r="E261" i="1"/>
  <c r="E101" i="1"/>
  <c r="E904" i="1"/>
  <c r="E713" i="1"/>
  <c r="E425" i="1"/>
  <c r="E316" i="1"/>
  <c r="E106" i="1"/>
  <c r="E684" i="1"/>
  <c r="E527" i="1"/>
  <c r="E699" i="1"/>
  <c r="E506" i="1"/>
  <c r="E376" i="1"/>
  <c r="E677" i="1"/>
  <c r="E525" i="1"/>
  <c r="E124" i="1"/>
  <c r="E666" i="1"/>
  <c r="E917" i="1"/>
  <c r="E377" i="1"/>
  <c r="E15" i="1"/>
  <c r="E989" i="1"/>
  <c r="E755" i="1"/>
  <c r="E868" i="1"/>
  <c r="E349" i="1"/>
  <c r="E692" i="1"/>
  <c r="E286" i="1"/>
  <c r="E867" i="1"/>
  <c r="E511" i="1"/>
  <c r="E209" i="1"/>
  <c r="E253" i="1"/>
  <c r="E109" i="1"/>
  <c r="E963" i="1"/>
  <c r="E910" i="1"/>
  <c r="E837" i="1"/>
  <c r="E462" i="1"/>
  <c r="E687" i="1"/>
  <c r="E44" i="1"/>
  <c r="E600" i="1"/>
  <c r="E815" i="1"/>
  <c r="E806" i="1"/>
  <c r="E693" i="1"/>
  <c r="E401" i="1"/>
  <c r="E563" i="1"/>
  <c r="E925" i="1"/>
  <c r="E507" i="1"/>
  <c r="E789" i="1"/>
  <c r="E583" i="1"/>
  <c r="E735" i="1"/>
  <c r="E652" i="1"/>
  <c r="E630" i="1"/>
  <c r="E217" i="1"/>
  <c r="E284" i="1"/>
  <c r="E280" i="1"/>
  <c r="E155" i="1"/>
  <c r="E971" i="1"/>
  <c r="E129" i="1"/>
  <c r="E704" i="1"/>
  <c r="E340" i="1"/>
  <c r="E702" i="1"/>
  <c r="E337" i="1"/>
  <c r="E285" i="1"/>
  <c r="E225" i="1"/>
  <c r="E468" i="1"/>
  <c r="E946" i="1"/>
  <c r="E136" i="1"/>
  <c r="E367" i="1"/>
  <c r="E844" i="1"/>
  <c r="E404" i="1"/>
  <c r="E708" i="1"/>
  <c r="E175" i="1"/>
  <c r="E705" i="1"/>
  <c r="E590" i="1"/>
  <c r="E378" i="1"/>
  <c r="E759" i="1"/>
  <c r="E465" i="1"/>
  <c r="E724" i="1"/>
  <c r="E407" i="1"/>
  <c r="E58" i="1"/>
  <c r="E891" i="1"/>
  <c r="E902" i="1"/>
  <c r="E99" i="1"/>
  <c r="E997" i="1"/>
  <c r="E23" i="1"/>
  <c r="E495" i="1"/>
  <c r="E91" i="1"/>
  <c r="E256" i="1"/>
  <c r="E164" i="1"/>
  <c r="E612" i="1"/>
  <c r="E992" i="1"/>
  <c r="E790" i="1"/>
  <c r="E679" i="1"/>
  <c r="E903" i="1"/>
  <c r="E2" i="1"/>
  <c r="E110" i="1"/>
  <c r="E623" i="1"/>
  <c r="E793" i="1"/>
  <c r="E796" i="1"/>
  <c r="E383" i="1"/>
  <c r="E954" i="1"/>
  <c r="E998" i="1"/>
  <c r="E149" i="1"/>
  <c r="E554" i="1"/>
  <c r="E685" i="1"/>
  <c r="E894" i="1"/>
  <c r="E964" i="1"/>
  <c r="E467" i="1"/>
  <c r="E660" i="1"/>
  <c r="E840" i="1"/>
  <c r="E172" i="1"/>
  <c r="E858" i="1"/>
  <c r="E643" i="1"/>
  <c r="E729" i="1"/>
  <c r="E152" i="1"/>
  <c r="E667" i="1"/>
  <c r="E572" i="1"/>
  <c r="E92" i="1"/>
  <c r="E552" i="1"/>
  <c r="E751" i="1"/>
  <c r="E956" i="1"/>
  <c r="E399" i="1"/>
  <c r="E807" i="1"/>
  <c r="E814" i="1"/>
  <c r="E326" i="1"/>
  <c r="E281" i="1"/>
  <c r="E50" i="1"/>
  <c r="E207" i="1"/>
  <c r="E325" i="1"/>
  <c r="E798" i="1"/>
  <c r="E988" i="1"/>
  <c r="E309" i="1"/>
  <c r="E680" i="1"/>
  <c r="E855" i="1"/>
  <c r="E883" i="1"/>
  <c r="E466" i="1"/>
  <c r="E962" i="1"/>
  <c r="E166" i="1"/>
  <c r="E559" i="1"/>
  <c r="E447" i="1"/>
  <c r="E599" i="1"/>
  <c r="E565" i="1"/>
  <c r="B772" i="1"/>
  <c r="B283" i="1"/>
  <c r="B541" i="1"/>
  <c r="B482" i="1"/>
  <c r="B966" i="1"/>
  <c r="B539" i="1"/>
  <c r="B250" i="1"/>
  <c r="B247" i="1"/>
  <c r="B359" i="1"/>
  <c r="B847" i="1"/>
  <c r="B762" i="1"/>
  <c r="B431" i="1"/>
  <c r="B231" i="1"/>
  <c r="B592" i="1"/>
  <c r="B845" i="1"/>
  <c r="B194" i="1"/>
  <c r="B995" i="1"/>
  <c r="B553" i="1"/>
  <c r="B139" i="1"/>
  <c r="B8" i="1"/>
  <c r="B413" i="1"/>
  <c r="B849" i="1"/>
  <c r="B77" i="1"/>
  <c r="B624" i="1"/>
  <c r="B233" i="1"/>
  <c r="B236" i="1"/>
  <c r="B181" i="1"/>
  <c r="B276" i="1"/>
  <c r="B470" i="1"/>
  <c r="B573" i="1"/>
  <c r="B839" i="1"/>
  <c r="B168" i="1"/>
  <c r="B311" i="1"/>
  <c r="B388" i="1"/>
  <c r="B355" i="1"/>
  <c r="B362" i="1"/>
  <c r="B621" i="1"/>
  <c r="B230" i="1"/>
  <c r="B350" i="1"/>
  <c r="B252" i="1"/>
  <c r="B892" i="1"/>
  <c r="B895" i="1"/>
  <c r="B732" i="1"/>
  <c r="B10" i="1"/>
  <c r="B86" i="1"/>
  <c r="B182" i="1"/>
  <c r="B712" i="1"/>
  <c r="B753" i="1"/>
  <c r="B19" i="1"/>
  <c r="B778" i="1"/>
  <c r="B97" i="1"/>
  <c r="B936" i="1"/>
  <c r="B792" i="1"/>
  <c r="B200" i="1"/>
  <c r="B722" i="1"/>
  <c r="B823" i="1"/>
  <c r="B701" i="1"/>
  <c r="B379" i="1"/>
  <c r="B151" i="1"/>
  <c r="B846" i="1"/>
  <c r="B763" i="1"/>
  <c r="B787" i="1"/>
  <c r="B492" i="1"/>
  <c r="B982" i="1"/>
  <c r="B908" i="1"/>
  <c r="B864" i="1"/>
  <c r="B922" i="1"/>
  <c r="B744" i="1"/>
  <c r="B449" i="1"/>
  <c r="B860" i="1"/>
  <c r="B156" i="1"/>
  <c r="B167" i="1"/>
  <c r="B878" i="1"/>
  <c r="B257" i="1"/>
  <c r="B947" i="1"/>
  <c r="B446" i="1"/>
  <c r="B72" i="1"/>
  <c r="B117" i="1"/>
  <c r="B582" i="1"/>
  <c r="B857" i="1"/>
  <c r="B208" i="1"/>
  <c r="B161" i="1"/>
  <c r="B424" i="1"/>
  <c r="B274" i="1"/>
  <c r="B358" i="1"/>
  <c r="B63" i="1"/>
  <c r="B517" i="1"/>
  <c r="B6" i="1"/>
  <c r="B526" i="1"/>
  <c r="B794" i="1"/>
  <c r="B491" i="1"/>
  <c r="B879" i="1"/>
  <c r="B523" i="1"/>
  <c r="B118" i="1"/>
  <c r="B263" i="1"/>
  <c r="B900" i="1"/>
  <c r="B576" i="1"/>
  <c r="B222" i="1"/>
  <c r="B204" i="1"/>
  <c r="B438" i="1"/>
  <c r="B216" i="1"/>
  <c r="B885" i="1"/>
  <c r="B170" i="1"/>
  <c r="B764" i="1"/>
  <c r="B608" i="1"/>
  <c r="B317" i="1"/>
  <c r="B537" i="1"/>
  <c r="B205" i="1"/>
  <c r="B328" i="1"/>
  <c r="B186" i="1"/>
  <c r="B520" i="1"/>
  <c r="B939" i="1"/>
  <c r="B272" i="1"/>
  <c r="B214" i="1"/>
  <c r="B631" i="1"/>
  <c r="B547" i="1"/>
  <c r="B500" i="1"/>
  <c r="B886" i="1"/>
  <c r="B451" i="1"/>
  <c r="B611" i="1"/>
  <c r="B264" i="1"/>
  <c r="B781" i="1"/>
  <c r="B985" i="1"/>
  <c r="B254" i="1"/>
  <c r="B970" i="1"/>
  <c r="B61" i="1"/>
  <c r="B440" i="1"/>
  <c r="B345" i="1"/>
  <c r="B49" i="1"/>
  <c r="B452" i="1"/>
  <c r="B262" i="1"/>
  <c r="B757" i="1"/>
  <c r="B665" i="1"/>
  <c r="B477" i="1"/>
  <c r="B641" i="1"/>
  <c r="B361" i="1"/>
  <c r="B215" i="1"/>
  <c r="B397" i="1"/>
  <c r="B338" i="1"/>
  <c r="B607" i="1"/>
  <c r="B899" i="1"/>
  <c r="B195" i="1"/>
  <c r="B320" i="1"/>
  <c r="B244" i="1"/>
  <c r="B770" i="1"/>
  <c r="B522" i="1"/>
  <c r="B268" i="1"/>
  <c r="B14" i="1"/>
  <c r="B409" i="1"/>
  <c r="B299" i="1"/>
  <c r="B663" i="1"/>
  <c r="B784" i="1"/>
  <c r="B206" i="1"/>
  <c r="B307" i="1"/>
  <c r="B66" i="1"/>
  <c r="B959" i="1"/>
  <c r="B234" i="1"/>
  <c r="B455" i="1"/>
  <c r="B935" i="1"/>
  <c r="B647" i="1"/>
  <c r="B610" i="1"/>
  <c r="B501" i="1"/>
  <c r="B395" i="1"/>
  <c r="B279" i="1"/>
  <c r="B59" i="1"/>
  <c r="B842" i="1"/>
  <c r="B509" i="1"/>
  <c r="B270" i="1"/>
  <c r="B290" i="1"/>
  <c r="B1001" i="1"/>
  <c r="B138" i="1"/>
  <c r="B856" i="1"/>
  <c r="B494" i="1"/>
  <c r="B141" i="1"/>
  <c r="B120" i="1"/>
  <c r="B37" i="1"/>
  <c r="B659" i="1"/>
  <c r="B112" i="1"/>
  <c r="B634" i="1"/>
  <c r="B771" i="1"/>
  <c r="B897" i="1"/>
  <c r="B249" i="1"/>
  <c r="B974" i="1"/>
  <c r="B686" i="1"/>
  <c r="B296" i="1"/>
  <c r="B909" i="1"/>
  <c r="B382" i="1"/>
  <c r="B410" i="1"/>
  <c r="B913" i="1"/>
  <c r="B926" i="1"/>
  <c r="B135" i="1"/>
  <c r="B633" i="1"/>
  <c r="B915" i="1"/>
  <c r="B951" i="1"/>
  <c r="B232" i="1"/>
  <c r="B822" i="1"/>
  <c r="B613" i="1"/>
  <c r="B952" i="1"/>
  <c r="B835" i="1"/>
  <c r="B548" i="1"/>
  <c r="B788" i="1"/>
  <c r="B776" i="1"/>
  <c r="B402" i="1"/>
  <c r="B331" i="1"/>
  <c r="B745" i="1"/>
  <c r="B436" i="1"/>
  <c r="B769" i="1"/>
  <c r="B461" i="1"/>
  <c r="B278" i="1"/>
  <c r="B587" i="1"/>
  <c r="B183" i="1"/>
  <c r="B975" i="1"/>
  <c r="B532" i="1"/>
  <c r="B816" i="1"/>
  <c r="B100" i="1"/>
  <c r="B916" i="1"/>
  <c r="B243" i="1"/>
  <c r="B199" i="1"/>
  <c r="B848" i="1"/>
  <c r="B125" i="1"/>
  <c r="B861" i="1"/>
  <c r="B877" i="1"/>
  <c r="B153" i="1"/>
  <c r="B602" i="1"/>
  <c r="B838" i="1"/>
  <c r="B393" i="1"/>
  <c r="B999" i="1"/>
  <c r="B516" i="1"/>
  <c r="B282" i="1"/>
  <c r="B390" i="1"/>
  <c r="B933" i="1"/>
  <c r="B111" i="1"/>
  <c r="B105" i="1"/>
  <c r="B255" i="1"/>
  <c r="B503" i="1"/>
  <c r="B339" i="1"/>
  <c r="B423" i="1"/>
  <c r="B303" i="1"/>
  <c r="B888" i="1"/>
  <c r="B48" i="1"/>
  <c r="B953" i="1"/>
  <c r="B817" i="1"/>
  <c r="B672" i="1"/>
  <c r="B87" i="1"/>
  <c r="B918" i="1"/>
  <c r="B201" i="1"/>
  <c r="B24" i="1"/>
  <c r="B591" i="1"/>
  <c r="B595" i="1"/>
  <c r="B370" i="1"/>
  <c r="B859" i="1"/>
  <c r="B604" i="1"/>
  <c r="B357" i="1"/>
  <c r="B627" i="1"/>
  <c r="B973" i="1"/>
  <c r="B811" i="1"/>
  <c r="B575" i="1"/>
  <c r="B865" i="1"/>
  <c r="B882" i="1"/>
  <c r="B142" i="1"/>
  <c r="B978" i="1"/>
  <c r="B179" i="1"/>
  <c r="B710" i="1"/>
  <c r="B43" i="1"/>
  <c r="B51" i="1"/>
  <c r="B116" i="1"/>
  <c r="B738" i="1"/>
  <c r="B332" i="1"/>
  <c r="B248" i="1"/>
  <c r="B57" i="1"/>
  <c r="B766" i="1"/>
  <c r="B594" i="1"/>
  <c r="B765" i="1"/>
  <c r="B767" i="1"/>
  <c r="B81" i="1"/>
  <c r="B380" i="1"/>
  <c r="B26" i="1"/>
  <c r="B444" i="1"/>
  <c r="B427" i="1"/>
  <c r="B777" i="1"/>
  <c r="B649" i="1"/>
  <c r="B785" i="1"/>
  <c r="B545" i="1"/>
  <c r="B661" i="1"/>
  <c r="B852" i="1"/>
  <c r="B912" i="1"/>
  <c r="B71" i="1"/>
  <c r="B271" i="1"/>
  <c r="B12" i="1"/>
  <c r="B669" i="1"/>
  <c r="B22" i="1"/>
  <c r="B453" i="1"/>
  <c r="B229" i="1"/>
  <c r="B733" i="1"/>
  <c r="B251" i="1"/>
  <c r="B927" i="1"/>
  <c r="B498" i="1"/>
  <c r="B889" i="1"/>
  <c r="B418" i="1"/>
  <c r="B638" i="1"/>
  <c r="B333" i="1"/>
  <c r="B483" i="1"/>
  <c r="B870" i="1"/>
  <c r="B650" i="1"/>
  <c r="B387" i="1"/>
  <c r="B318" i="1"/>
  <c r="B448" i="1"/>
  <c r="B529" i="1"/>
  <c r="B536" i="1"/>
  <c r="B924" i="1"/>
  <c r="B928" i="1"/>
  <c r="B189" i="1"/>
  <c r="B442" i="1"/>
  <c r="B567" i="1"/>
  <c r="B829" i="1"/>
  <c r="B869" i="1"/>
  <c r="B3" i="1"/>
  <c r="B463" i="1"/>
  <c r="B534" i="1"/>
  <c r="B489" i="1"/>
  <c r="B190" i="1"/>
  <c r="B191" i="1"/>
  <c r="B488" i="1"/>
  <c r="B551" i="1"/>
  <c r="B619" i="1"/>
  <c r="B32" i="1"/>
  <c r="B54" i="1"/>
  <c r="B198" i="1"/>
  <c r="B107" i="1"/>
  <c r="B561" i="1"/>
  <c r="B636" i="1"/>
  <c r="B69" i="1"/>
  <c r="B614" i="1"/>
  <c r="B171" i="1"/>
  <c r="B802" i="1"/>
  <c r="B799" i="1"/>
  <c r="B313" i="1"/>
  <c r="B312" i="1"/>
  <c r="B36" i="1"/>
  <c r="B967" i="1"/>
  <c r="B291" i="1"/>
  <c r="B676" i="1"/>
  <c r="B373" i="1"/>
  <c r="B514" i="1"/>
  <c r="B80" i="1"/>
  <c r="B327" i="1"/>
  <c r="B319" i="1"/>
  <c r="B993" i="1"/>
  <c r="B550" i="1"/>
  <c r="B343" i="1"/>
  <c r="B346" i="1"/>
  <c r="B797" i="1"/>
  <c r="B456" i="1"/>
  <c r="B133" i="1"/>
  <c r="B398" i="1"/>
  <c r="B160" i="1"/>
  <c r="B555" i="1"/>
  <c r="B943" i="1"/>
  <c r="B310" i="1"/>
  <c r="B416" i="1"/>
  <c r="B176" i="1"/>
  <c r="B67" i="1"/>
  <c r="B743" i="1"/>
  <c r="B394" i="1"/>
  <c r="B165" i="1"/>
  <c r="B29" i="1"/>
  <c r="B965" i="1"/>
  <c r="B40" i="1"/>
  <c r="B128" i="1"/>
  <c r="B134" i="1"/>
  <c r="B678" i="1"/>
  <c r="B472" i="1"/>
  <c r="B696" i="1"/>
  <c r="B719" i="1"/>
  <c r="B805" i="1"/>
  <c r="B103" i="1"/>
  <c r="B289" i="1"/>
  <c r="B98" i="1"/>
  <c r="B68" i="1"/>
  <c r="B871" i="1"/>
  <c r="B664" i="1"/>
  <c r="B150" i="1"/>
  <c r="B615" i="1"/>
  <c r="B478" i="1"/>
  <c r="B366" i="1"/>
  <c r="B944" i="1"/>
  <c r="B386" i="1"/>
  <c r="B558" i="1"/>
  <c r="B277" i="1"/>
  <c r="B469" i="1"/>
  <c r="B485" i="1"/>
  <c r="B94" i="1"/>
  <c r="B259" i="1"/>
  <c r="B123" i="1"/>
  <c r="B265" i="1"/>
  <c r="B706" i="1"/>
  <c r="B363" i="1"/>
  <c r="B734" i="1"/>
  <c r="B406" i="1"/>
  <c r="B79" i="1"/>
  <c r="B173" i="1"/>
  <c r="B987" i="1"/>
  <c r="B334" i="1"/>
  <c r="B791" i="1"/>
  <c r="B13" i="1"/>
  <c r="B47" i="1"/>
  <c r="B174" i="1"/>
  <c r="B689" i="1"/>
  <c r="B671" i="1"/>
  <c r="B773" i="1"/>
  <c r="B833" i="1"/>
  <c r="B28" i="1"/>
  <c r="B749" i="1"/>
  <c r="B690" i="1"/>
  <c r="B750" i="1"/>
  <c r="B700" i="1"/>
  <c r="B581" i="1"/>
  <c r="B727" i="1"/>
  <c r="B295" i="1"/>
  <c r="B570" i="1"/>
  <c r="B178" i="1"/>
  <c r="B221" i="1"/>
  <c r="B476" i="1"/>
  <c r="B240" i="1"/>
  <c r="B657" i="1"/>
  <c r="B408" i="1"/>
  <c r="B145" i="1"/>
  <c r="B78" i="1"/>
  <c r="B102" i="1"/>
  <c r="B850" i="1"/>
  <c r="B315" i="1"/>
  <c r="B157" i="1"/>
  <c r="B426" i="1"/>
  <c r="B768" i="1"/>
  <c r="B980" i="1"/>
  <c r="B579" i="1"/>
  <c r="B360" i="1"/>
  <c r="B986" i="1"/>
  <c r="B177" i="1"/>
  <c r="B830" i="1"/>
  <c r="B96" i="1"/>
  <c r="B578" i="1"/>
  <c r="B841" i="1"/>
  <c r="B725" i="1"/>
  <c r="B20" i="1"/>
  <c r="B25" i="1"/>
  <c r="B921" i="1"/>
  <c r="B873" i="1"/>
  <c r="B433" i="1"/>
  <c r="B115" i="1"/>
  <c r="B321" i="1"/>
  <c r="B308" i="1"/>
  <c r="B577" i="1"/>
  <c r="B538" i="1"/>
  <c r="B821" i="1"/>
  <c r="B907" i="1"/>
  <c r="B832" i="1"/>
  <c r="B881" i="1"/>
  <c r="B127" i="1"/>
  <c r="B730" i="1"/>
  <c r="B352" i="1"/>
  <c r="B557" i="1"/>
  <c r="B930" i="1"/>
  <c r="B960" i="1"/>
  <c r="B810" i="1"/>
  <c r="B941" i="1"/>
  <c r="B34" i="1"/>
  <c r="B851" i="1"/>
  <c r="B940" i="1"/>
  <c r="B130" i="1"/>
  <c r="B752" i="1"/>
  <c r="B890" i="1"/>
  <c r="B484" i="1"/>
  <c r="B454" i="1"/>
  <c r="B674" i="1"/>
  <c r="B586" i="1"/>
  <c r="B241" i="1"/>
  <c r="B329" i="1"/>
  <c r="B405" i="1"/>
  <c r="B223" i="1"/>
  <c r="B471" i="1"/>
  <c r="B535" i="1"/>
  <c r="B297" i="1"/>
  <c r="B375" i="1"/>
  <c r="B906" i="1"/>
  <c r="B783" i="1"/>
  <c r="B430" i="1"/>
  <c r="B994" i="1"/>
  <c r="B976" i="1"/>
  <c r="B114" i="1"/>
  <c r="B35" i="1"/>
  <c r="B637" i="1"/>
  <c r="B780" i="1"/>
  <c r="B412" i="1"/>
  <c r="B884" i="1"/>
  <c r="B639" i="1"/>
  <c r="B341" i="1"/>
  <c r="B893" i="1"/>
  <c r="B31" i="1"/>
  <c r="B53" i="1"/>
  <c r="B235" i="1"/>
  <c r="B736" i="1"/>
  <c r="B640" i="1"/>
  <c r="B219" i="1"/>
  <c r="B958" i="1"/>
  <c r="B695" i="1"/>
  <c r="B564" i="1"/>
  <c r="B737" i="1"/>
  <c r="B824" i="1"/>
  <c r="B83" i="1"/>
  <c r="B432" i="1"/>
  <c r="B618" i="1"/>
  <c r="B688" i="1"/>
  <c r="B556" i="1"/>
  <c r="B347" i="1"/>
  <c r="B414" i="1"/>
  <c r="B211" i="1"/>
  <c r="B584" i="1"/>
  <c r="B969" i="1"/>
  <c r="B18" i="1"/>
  <c r="B131" i="1"/>
  <c r="B85" i="1"/>
  <c r="B758" i="1"/>
  <c r="B589" i="1"/>
  <c r="B41" i="1"/>
  <c r="B30" i="1"/>
  <c r="B898" i="1"/>
  <c r="B723" i="1"/>
  <c r="B718" i="1"/>
  <c r="B419" i="1"/>
  <c r="B301" i="1"/>
  <c r="B429" i="1"/>
  <c r="B682" i="1"/>
  <c r="B707" i="1"/>
  <c r="B70" i="1"/>
  <c r="B691" i="1"/>
  <c r="B931" i="1"/>
  <c r="B605" i="1"/>
  <c r="B82" i="1"/>
  <c r="B957" i="1"/>
  <c r="B121" i="1"/>
  <c r="B800" i="1"/>
  <c r="B269" i="1"/>
  <c r="B656" i="1"/>
  <c r="B562" i="1"/>
  <c r="B89" i="1"/>
  <c r="B108" i="1"/>
  <c r="B458" i="1"/>
  <c r="B508" i="1"/>
  <c r="B415" i="1"/>
  <c r="B831" i="1"/>
  <c r="B146" i="1"/>
  <c r="B60" i="1"/>
  <c r="B742" i="1"/>
  <c r="B140" i="1"/>
  <c r="B356" i="1"/>
  <c r="B187" i="1"/>
  <c r="B949" i="1"/>
  <c r="B90" i="1"/>
  <c r="B421" i="1"/>
  <c r="B617" i="1"/>
  <c r="B872" i="1"/>
  <c r="B293" i="1"/>
  <c r="B126" i="1"/>
  <c r="B876" i="1"/>
  <c r="B504" i="1"/>
  <c r="B202" i="1"/>
  <c r="B169" i="1"/>
  <c r="B820" i="1"/>
  <c r="B911" i="1"/>
  <c r="B809" i="1"/>
  <c r="B512" i="1"/>
  <c r="B836" i="1"/>
  <c r="B65" i="1"/>
  <c r="B625" i="1"/>
  <c r="B457" i="1"/>
  <c r="B597" i="1"/>
  <c r="B628" i="1"/>
  <c r="B853" i="1"/>
  <c r="B875" i="1"/>
  <c r="B863" i="1"/>
  <c r="B212" i="1"/>
  <c r="B294" i="1"/>
  <c r="B62" i="1"/>
  <c r="B984" i="1"/>
  <c r="B391" i="1"/>
  <c r="B497" i="1"/>
  <c r="B948" i="1"/>
  <c r="B654" i="1"/>
  <c r="B530" i="1"/>
  <c r="B717" i="1"/>
  <c r="B389" i="1"/>
  <c r="B75" i="1"/>
  <c r="B754" i="1"/>
  <c r="B353" i="1"/>
  <c r="B544" i="1"/>
  <c r="B914" i="1"/>
  <c r="B52" i="1"/>
  <c r="B490" i="1"/>
  <c r="B549" i="1"/>
  <c r="B726" i="1"/>
  <c r="B493" i="1"/>
  <c r="B460" i="1"/>
  <c r="B518" i="1"/>
  <c r="B606" i="1"/>
  <c r="B651" i="1"/>
  <c r="B411" i="1"/>
  <c r="B428" i="1"/>
  <c r="B746" i="1"/>
  <c r="B502" i="1"/>
  <c r="B314" i="1"/>
  <c r="B496" i="1"/>
  <c r="B464" i="1"/>
  <c r="B786" i="1"/>
  <c r="B828" i="1"/>
  <c r="B45" i="1"/>
  <c r="B874" i="1"/>
  <c r="B227" i="1"/>
  <c r="B813" i="1"/>
  <c r="B273" i="1"/>
  <c r="B825" i="1"/>
  <c r="B938" i="1"/>
  <c r="B55" i="1"/>
  <c r="B11" i="1"/>
  <c r="B218" i="1"/>
  <c r="B4" i="1"/>
  <c r="B1000" i="1"/>
  <c r="B521" i="1"/>
  <c r="B808" i="1"/>
  <c r="B322" i="1"/>
  <c r="B580" i="1"/>
  <c r="B937" i="1"/>
  <c r="B711" i="1"/>
  <c r="B596" i="1"/>
  <c r="B741" i="1"/>
  <c r="B812" i="1"/>
  <c r="B803" i="1"/>
  <c r="B923" i="1"/>
  <c r="B473" i="1"/>
  <c r="B644" i="1"/>
  <c r="B188" i="1"/>
  <c r="B546" i="1"/>
  <c r="B9" i="1"/>
  <c r="B574" i="1"/>
  <c r="B694" i="1"/>
  <c r="B443" i="1"/>
  <c r="B306" i="1"/>
  <c r="B213" i="1"/>
  <c r="B818" i="1"/>
  <c r="B237" i="1"/>
  <c r="B950" i="1"/>
  <c r="B945" i="1"/>
  <c r="B568" i="1"/>
  <c r="B392" i="1"/>
  <c r="B384" i="1"/>
  <c r="B515" i="1"/>
  <c r="B267" i="1"/>
  <c r="B533" i="1"/>
  <c r="B905" i="1"/>
  <c r="B655" i="1"/>
  <c r="B486" i="1"/>
  <c r="B371" i="1"/>
  <c r="B417" i="1"/>
  <c r="B304" i="1"/>
  <c r="B698" i="1"/>
  <c r="B239" i="1"/>
  <c r="B104" i="1"/>
  <c r="B920" i="1"/>
  <c r="B972" i="1"/>
  <c r="B593" i="1"/>
  <c r="B369" i="1"/>
  <c r="B703" i="1"/>
  <c r="B862" i="1"/>
  <c r="B979" i="1"/>
  <c r="B300" i="1"/>
  <c r="B961" i="1"/>
  <c r="B132" i="1"/>
  <c r="B119" i="1"/>
  <c r="B622" i="1"/>
  <c r="B645" i="1"/>
  <c r="B21" i="1"/>
  <c r="B203" i="1"/>
  <c r="B374" i="1"/>
  <c r="B977" i="1"/>
  <c r="B147" i="1"/>
  <c r="B324" i="1"/>
  <c r="B616" i="1"/>
  <c r="B302" i="1"/>
  <c r="B760" i="1"/>
  <c r="B826" i="1"/>
  <c r="B653" i="1"/>
  <c r="B731" i="1"/>
  <c r="B779" i="1"/>
  <c r="B934" i="1"/>
  <c r="B84" i="1"/>
  <c r="B336" i="1"/>
  <c r="B16" i="1"/>
  <c r="B901" i="1"/>
  <c r="B648" i="1"/>
  <c r="B996" i="1"/>
  <c r="B601" i="1"/>
  <c r="B739" i="1"/>
  <c r="B220" i="1"/>
  <c r="B162" i="1"/>
  <c r="B782" i="1"/>
  <c r="B351" i="1"/>
  <c r="B288" i="1"/>
  <c r="B510" i="1"/>
  <c r="B632" i="1"/>
  <c r="B929" i="1"/>
  <c r="B93" i="1"/>
  <c r="B38" i="1"/>
  <c r="B854" i="1"/>
  <c r="B896" i="1"/>
  <c r="B673" i="1"/>
  <c r="B180" i="1"/>
  <c r="B420" i="1"/>
  <c r="B292" i="1"/>
  <c r="B756" i="1"/>
  <c r="B990" i="1"/>
  <c r="B17" i="1"/>
  <c r="B481" i="1"/>
  <c r="B439" i="1"/>
  <c r="B668" i="1"/>
  <c r="B560" i="1"/>
  <c r="B681" i="1"/>
  <c r="B7" i="1"/>
  <c r="B834" i="1"/>
  <c r="B258" i="1"/>
  <c r="B76" i="1"/>
  <c r="B585" i="1"/>
  <c r="B335" i="1"/>
  <c r="B184" i="1"/>
  <c r="B5" i="1"/>
  <c r="B543" i="1"/>
  <c r="B513" i="1"/>
  <c r="B323" i="1"/>
  <c r="B33" i="1"/>
  <c r="B137" i="1"/>
  <c r="B434" i="1"/>
  <c r="B795" i="1"/>
  <c r="B344" i="1"/>
  <c r="B330" i="1"/>
  <c r="B505" i="1"/>
  <c r="B804" i="1"/>
  <c r="B955" i="1"/>
  <c r="B542" i="1"/>
  <c r="B122" i="1"/>
  <c r="B143" i="1"/>
  <c r="B747" i="1"/>
  <c r="B540" i="1"/>
  <c r="B422" i="1"/>
  <c r="B372" i="1"/>
  <c r="B364" i="1"/>
  <c r="B866" i="1"/>
  <c r="B728" i="1"/>
  <c r="B774" i="1"/>
  <c r="B748" i="1"/>
  <c r="B242" i="1"/>
  <c r="B499" i="1"/>
  <c r="B843" i="1"/>
  <c r="B827" i="1"/>
  <c r="B480" i="1"/>
  <c r="B880" i="1"/>
  <c r="B385" i="1"/>
  <c r="B226" i="1"/>
  <c r="B775" i="1"/>
  <c r="B228" i="1"/>
  <c r="B887" i="1"/>
  <c r="B720" i="1"/>
  <c r="B569" i="1"/>
  <c r="B95" i="1"/>
  <c r="B196" i="1"/>
  <c r="B662" i="1"/>
  <c r="B245" i="1"/>
  <c r="B566" i="1"/>
  <c r="B474" i="1"/>
  <c r="B626" i="1"/>
  <c r="B646" i="1"/>
  <c r="B528" i="1"/>
  <c r="B42" i="1"/>
  <c r="B441" i="1"/>
  <c r="B159" i="1"/>
  <c r="B475" i="1"/>
  <c r="B714" i="1"/>
  <c r="B185" i="1"/>
  <c r="B709" i="1"/>
  <c r="B981" i="1"/>
  <c r="B487" i="1"/>
  <c r="B437" i="1"/>
  <c r="B193" i="1"/>
  <c r="B46" i="1"/>
  <c r="B148" i="1"/>
  <c r="B39" i="1"/>
  <c r="B675" i="1"/>
  <c r="B683" i="1"/>
  <c r="B603" i="1"/>
  <c r="B163" i="1"/>
  <c r="B365" i="1"/>
  <c r="B197" i="1"/>
  <c r="B524" i="1"/>
  <c r="B27" i="1"/>
  <c r="B919" i="1"/>
  <c r="B459" i="1"/>
  <c r="B658" i="1"/>
  <c r="B88" i="1"/>
  <c r="B266" i="1"/>
  <c r="B445" i="1"/>
  <c r="B519" i="1"/>
  <c r="B716" i="1"/>
  <c r="B942" i="1"/>
  <c r="B620" i="1"/>
  <c r="B56" i="1"/>
  <c r="B368" i="1"/>
  <c r="B275" i="1"/>
  <c r="B670" i="1"/>
  <c r="B715" i="1"/>
  <c r="B740" i="1"/>
  <c r="B932" i="1"/>
  <c r="B435" i="1"/>
  <c r="B761" i="1"/>
  <c r="B260" i="1"/>
  <c r="B697" i="1"/>
  <c r="B74" i="1"/>
  <c r="B287" i="1"/>
  <c r="B609" i="1"/>
  <c r="B400" i="1"/>
  <c r="B991" i="1"/>
  <c r="B479" i="1"/>
  <c r="B73" i="1"/>
  <c r="B629" i="1"/>
  <c r="B238" i="1"/>
  <c r="B158" i="1"/>
  <c r="B381" i="1"/>
  <c r="B113" i="1"/>
  <c r="B354" i="1"/>
  <c r="B64" i="1"/>
  <c r="B224" i="1"/>
  <c r="B403" i="1"/>
  <c r="B721" i="1"/>
  <c r="B450" i="1"/>
  <c r="B348" i="1"/>
  <c r="B968" i="1"/>
  <c r="B598" i="1"/>
  <c r="B154" i="1"/>
  <c r="B305" i="1"/>
  <c r="B531" i="1"/>
  <c r="B396" i="1"/>
  <c r="B298" i="1"/>
  <c r="B246" i="1"/>
  <c r="B635" i="1"/>
  <c r="B588" i="1"/>
  <c r="B819" i="1"/>
  <c r="B571" i="1"/>
  <c r="B342" i="1"/>
  <c r="B144" i="1"/>
  <c r="B801" i="1"/>
  <c r="B983" i="1"/>
  <c r="B192" i="1"/>
  <c r="B210" i="1"/>
  <c r="B642" i="1"/>
  <c r="B261" i="1"/>
  <c r="B101" i="1"/>
  <c r="B904" i="1"/>
  <c r="B713" i="1"/>
  <c r="B425" i="1"/>
  <c r="B316" i="1"/>
  <c r="B106" i="1"/>
  <c r="B684" i="1"/>
  <c r="B527" i="1"/>
  <c r="B699" i="1"/>
  <c r="B506" i="1"/>
  <c r="B376" i="1"/>
  <c r="B677" i="1"/>
  <c r="B525" i="1"/>
  <c r="B124" i="1"/>
  <c r="B666" i="1"/>
  <c r="B917" i="1"/>
  <c r="B377" i="1"/>
  <c r="B15" i="1"/>
  <c r="B989" i="1"/>
  <c r="B755" i="1"/>
  <c r="B868" i="1"/>
  <c r="B349" i="1"/>
  <c r="B692" i="1"/>
  <c r="B286" i="1"/>
  <c r="B867" i="1"/>
  <c r="B511" i="1"/>
  <c r="B209" i="1"/>
  <c r="B253" i="1"/>
  <c r="B109" i="1"/>
  <c r="B963" i="1"/>
  <c r="B910" i="1"/>
  <c r="B837" i="1"/>
  <c r="B462" i="1"/>
  <c r="B687" i="1"/>
  <c r="B44" i="1"/>
  <c r="B600" i="1"/>
  <c r="B815" i="1"/>
  <c r="B806" i="1"/>
  <c r="B693" i="1"/>
  <c r="B401" i="1"/>
  <c r="B563" i="1"/>
  <c r="B925" i="1"/>
  <c r="B507" i="1"/>
  <c r="B789" i="1"/>
  <c r="B583" i="1"/>
  <c r="B735" i="1"/>
  <c r="B652" i="1"/>
  <c r="B630" i="1"/>
  <c r="B217" i="1"/>
  <c r="B284" i="1"/>
  <c r="B280" i="1"/>
  <c r="B155" i="1"/>
  <c r="B971" i="1"/>
  <c r="B129" i="1"/>
  <c r="B704" i="1"/>
  <c r="B340" i="1"/>
  <c r="B702" i="1"/>
  <c r="B337" i="1"/>
  <c r="B285" i="1"/>
  <c r="B225" i="1"/>
  <c r="B468" i="1"/>
  <c r="B946" i="1"/>
  <c r="B136" i="1"/>
  <c r="B367" i="1"/>
  <c r="B844" i="1"/>
  <c r="B404" i="1"/>
  <c r="B708" i="1"/>
  <c r="B175" i="1"/>
  <c r="B705" i="1"/>
  <c r="B590" i="1"/>
  <c r="B378" i="1"/>
  <c r="B759" i="1"/>
  <c r="B465" i="1"/>
  <c r="B724" i="1"/>
  <c r="B407" i="1"/>
  <c r="B58" i="1"/>
  <c r="B891" i="1"/>
  <c r="B902" i="1"/>
  <c r="B99" i="1"/>
  <c r="B997" i="1"/>
  <c r="B23" i="1"/>
  <c r="B495" i="1"/>
  <c r="B91" i="1"/>
  <c r="B256" i="1"/>
  <c r="B164" i="1"/>
  <c r="B612" i="1"/>
  <c r="B992" i="1"/>
  <c r="B790" i="1"/>
  <c r="B679" i="1"/>
  <c r="B903" i="1"/>
  <c r="B2" i="1"/>
  <c r="B110" i="1"/>
  <c r="B623" i="1"/>
  <c r="B793" i="1"/>
  <c r="B796" i="1"/>
  <c r="B383" i="1"/>
  <c r="B954" i="1"/>
  <c r="B998" i="1"/>
  <c r="B149" i="1"/>
  <c r="B554" i="1"/>
  <c r="B685" i="1"/>
  <c r="B894" i="1"/>
  <c r="B964" i="1"/>
  <c r="B467" i="1"/>
  <c r="B660" i="1"/>
  <c r="B840" i="1"/>
  <c r="B172" i="1"/>
  <c r="B858" i="1"/>
  <c r="B643" i="1"/>
  <c r="B729" i="1"/>
  <c r="B152" i="1"/>
  <c r="B667" i="1"/>
  <c r="B572" i="1"/>
  <c r="B92" i="1"/>
  <c r="B552" i="1"/>
  <c r="B751" i="1"/>
  <c r="B956" i="1"/>
  <c r="B399" i="1"/>
  <c r="B807" i="1"/>
  <c r="B814" i="1"/>
  <c r="B326" i="1"/>
  <c r="B281" i="1"/>
  <c r="B50" i="1"/>
  <c r="B207" i="1"/>
  <c r="B325" i="1"/>
  <c r="B798" i="1"/>
  <c r="B988" i="1"/>
  <c r="B309" i="1"/>
  <c r="B680" i="1"/>
  <c r="B855" i="1"/>
  <c r="B883" i="1"/>
  <c r="B466" i="1"/>
  <c r="B962" i="1"/>
  <c r="B166" i="1"/>
  <c r="B559" i="1"/>
  <c r="B447" i="1"/>
  <c r="B599" i="1"/>
  <c r="B565" i="1"/>
</calcChain>
</file>

<file path=xl/sharedStrings.xml><?xml version="1.0" encoding="utf-8"?>
<sst xmlns="http://schemas.openxmlformats.org/spreadsheetml/2006/main" count="7078" uniqueCount="2032">
  <si>
    <t>Date</t>
  </si>
  <si>
    <t>Client ID</t>
  </si>
  <si>
    <t>Client Age</t>
  </si>
  <si>
    <t>Service Type</t>
  </si>
  <si>
    <t>Service Price CAD</t>
  </si>
  <si>
    <t>Employee ID</t>
  </si>
  <si>
    <t>Service Duration Minutes</t>
  </si>
  <si>
    <t>Payment Method</t>
  </si>
  <si>
    <t>Customer Booking Type</t>
  </si>
  <si>
    <t>Customer Satisfaction Rating</t>
  </si>
  <si>
    <t>C1</t>
  </si>
  <si>
    <t>Male</t>
  </si>
  <si>
    <t>Gel Nails</t>
  </si>
  <si>
    <t>CAD 128.62</t>
  </si>
  <si>
    <t>E5</t>
  </si>
  <si>
    <t>Credit Card</t>
  </si>
  <si>
    <t>Walk-in</t>
  </si>
  <si>
    <t>C2</t>
  </si>
  <si>
    <t>Female</t>
  </si>
  <si>
    <t>Manicure</t>
  </si>
  <si>
    <t>CAD 60.67</t>
  </si>
  <si>
    <t>E12</t>
  </si>
  <si>
    <t>Pre-booked</t>
  </si>
  <si>
    <t>C3</t>
  </si>
  <si>
    <t>Acrylic Nails</t>
  </si>
  <si>
    <t>CAD 27.10</t>
  </si>
  <si>
    <t>E14</t>
  </si>
  <si>
    <t>Mobile Payment</t>
  </si>
  <si>
    <t>C4</t>
  </si>
  <si>
    <t>CAD 35.54</t>
  </si>
  <si>
    <t>E3</t>
  </si>
  <si>
    <t>C5</t>
  </si>
  <si>
    <t>CAD 104.60</t>
  </si>
  <si>
    <t>C6</t>
  </si>
  <si>
    <t>CAD 27.19</t>
  </si>
  <si>
    <t>Cash</t>
  </si>
  <si>
    <t>C7</t>
  </si>
  <si>
    <t>CAD 65.45</t>
  </si>
  <si>
    <t>E15</t>
  </si>
  <si>
    <t>Debit Card</t>
  </si>
  <si>
    <t>C8</t>
  </si>
  <si>
    <t>Foot Massage</t>
  </si>
  <si>
    <t>CAD 65.63</t>
  </si>
  <si>
    <t>E13</t>
  </si>
  <si>
    <t>C9</t>
  </si>
  <si>
    <t>CAD 51.20</t>
  </si>
  <si>
    <t>E1</t>
  </si>
  <si>
    <t>C10</t>
  </si>
  <si>
    <t>CAD 120.74</t>
  </si>
  <si>
    <t>C11</t>
  </si>
  <si>
    <t>Pedicure</t>
  </si>
  <si>
    <t>CAD 129.39</t>
  </si>
  <si>
    <t>E4</t>
  </si>
  <si>
    <t>C12</t>
  </si>
  <si>
    <t>CAD 42.32</t>
  </si>
  <si>
    <t>C13</t>
  </si>
  <si>
    <t>Nail Art</t>
  </si>
  <si>
    <t>CAD 69.00</t>
  </si>
  <si>
    <t>E2</t>
  </si>
  <si>
    <t>C14</t>
  </si>
  <si>
    <t>CAD 20.49</t>
  </si>
  <si>
    <t>C15</t>
  </si>
  <si>
    <t>CAD 120.91</t>
  </si>
  <si>
    <t>E8</t>
  </si>
  <si>
    <t>C16</t>
  </si>
  <si>
    <t>CAD 73.81</t>
  </si>
  <si>
    <t>C17</t>
  </si>
  <si>
    <t>CAD 101.08</t>
  </si>
  <si>
    <t>C18</t>
  </si>
  <si>
    <t>CAD 25.32</t>
  </si>
  <si>
    <t>C19</t>
  </si>
  <si>
    <t>CAD 81.36</t>
  </si>
  <si>
    <t>E7</t>
  </si>
  <si>
    <t>C20</t>
  </si>
  <si>
    <t>CAD 99.65</t>
  </si>
  <si>
    <t>C21</t>
  </si>
  <si>
    <t>CAD 43.66</t>
  </si>
  <si>
    <t>C22</t>
  </si>
  <si>
    <t>CAD 120.59</t>
  </si>
  <si>
    <t>E9</t>
  </si>
  <si>
    <t>C23</t>
  </si>
  <si>
    <t>CAD 90.29</t>
  </si>
  <si>
    <t>C24</t>
  </si>
  <si>
    <t>CAD 146.65</t>
  </si>
  <si>
    <t>C25</t>
  </si>
  <si>
    <t>CAD 68.70</t>
  </si>
  <si>
    <t>C26</t>
  </si>
  <si>
    <t>CAD 67.67</t>
  </si>
  <si>
    <t>C27</t>
  </si>
  <si>
    <t>CAD 74.96</t>
  </si>
  <si>
    <t>C28</t>
  </si>
  <si>
    <t>CAD 61.79</t>
  </si>
  <si>
    <t>E11</t>
  </si>
  <si>
    <t>C29</t>
  </si>
  <si>
    <t>CAD 37.59</t>
  </si>
  <si>
    <t>C30</t>
  </si>
  <si>
    <t>CAD 23.37</t>
  </si>
  <si>
    <t>C31</t>
  </si>
  <si>
    <t>CAD 121.50</t>
  </si>
  <si>
    <t>C32</t>
  </si>
  <si>
    <t>CAD 76.97</t>
  </si>
  <si>
    <t>C33</t>
  </si>
  <si>
    <t>CAD 56.16</t>
  </si>
  <si>
    <t>C34</t>
  </si>
  <si>
    <t>CAD 46.90</t>
  </si>
  <si>
    <t>C35</t>
  </si>
  <si>
    <t>CAD 51.59</t>
  </si>
  <si>
    <t>C36</t>
  </si>
  <si>
    <t>CAD 50.83</t>
  </si>
  <si>
    <t>C37</t>
  </si>
  <si>
    <t>CAD 146.72</t>
  </si>
  <si>
    <t>C38</t>
  </si>
  <si>
    <t>CAD 69.03</t>
  </si>
  <si>
    <t>C39</t>
  </si>
  <si>
    <t>CAD 52.39</t>
  </si>
  <si>
    <t>C40</t>
  </si>
  <si>
    <t>CAD 64.86</t>
  </si>
  <si>
    <t>E6</t>
  </si>
  <si>
    <t>C41</t>
  </si>
  <si>
    <t>CAD 115.31</t>
  </si>
  <si>
    <t>C42</t>
  </si>
  <si>
    <t>CAD 114.40</t>
  </si>
  <si>
    <t>C43</t>
  </si>
  <si>
    <t>CAD 134.18</t>
  </si>
  <si>
    <t>C44</t>
  </si>
  <si>
    <t>CAD 99.50</t>
  </si>
  <si>
    <t>C45</t>
  </si>
  <si>
    <t>CAD 88.62</t>
  </si>
  <si>
    <t>C46</t>
  </si>
  <si>
    <t>CAD 74.82</t>
  </si>
  <si>
    <t>C47</t>
  </si>
  <si>
    <t>CAD 136.74</t>
  </si>
  <si>
    <t>C48</t>
  </si>
  <si>
    <t>CAD 131.39</t>
  </si>
  <si>
    <t>C49</t>
  </si>
  <si>
    <t>CAD 98.04</t>
  </si>
  <si>
    <t>C50</t>
  </si>
  <si>
    <t>CAD 127.63</t>
  </si>
  <si>
    <t>C51</t>
  </si>
  <si>
    <t>CAD 87.10</t>
  </si>
  <si>
    <t>C52</t>
  </si>
  <si>
    <t>CAD 109.21</t>
  </si>
  <si>
    <t>C53</t>
  </si>
  <si>
    <t>CAD 126.48</t>
  </si>
  <si>
    <t>C54</t>
  </si>
  <si>
    <t>CAD 72.94</t>
  </si>
  <si>
    <t>C55</t>
  </si>
  <si>
    <t>CAD 135.13</t>
  </si>
  <si>
    <t>C56</t>
  </si>
  <si>
    <t>CAD 123.14</t>
  </si>
  <si>
    <t>C57</t>
  </si>
  <si>
    <t>CAD 137.97</t>
  </si>
  <si>
    <t>C58</t>
  </si>
  <si>
    <t>CAD 47.48</t>
  </si>
  <si>
    <t>C59</t>
  </si>
  <si>
    <t>CAD 80.07</t>
  </si>
  <si>
    <t>C60</t>
  </si>
  <si>
    <t>CAD 120.84</t>
  </si>
  <si>
    <t>C61</t>
  </si>
  <si>
    <t>CAD 129.38</t>
  </si>
  <si>
    <t>C62</t>
  </si>
  <si>
    <t>CAD 127.11</t>
  </si>
  <si>
    <t>C63</t>
  </si>
  <si>
    <t>CAD 33.88</t>
  </si>
  <si>
    <t>C64</t>
  </si>
  <si>
    <t>CAD 102.59</t>
  </si>
  <si>
    <t>C65</t>
  </si>
  <si>
    <t>CAD 112.40</t>
  </si>
  <si>
    <t>C66</t>
  </si>
  <si>
    <t>CAD 118.92</t>
  </si>
  <si>
    <t>C67</t>
  </si>
  <si>
    <t>CAD 111.28</t>
  </si>
  <si>
    <t>C68</t>
  </si>
  <si>
    <t>CAD 132.19</t>
  </si>
  <si>
    <t>C69</t>
  </si>
  <si>
    <t>CAD 39.86</t>
  </si>
  <si>
    <t>C70</t>
  </si>
  <si>
    <t>CAD 119.11</t>
  </si>
  <si>
    <t>C71</t>
  </si>
  <si>
    <t>CAD 79.02</t>
  </si>
  <si>
    <t>C72</t>
  </si>
  <si>
    <t>CAD 77.26</t>
  </si>
  <si>
    <t>C73</t>
  </si>
  <si>
    <t>CAD 117.27</t>
  </si>
  <si>
    <t>C74</t>
  </si>
  <si>
    <t>CAD 64.34</t>
  </si>
  <si>
    <t>C75</t>
  </si>
  <si>
    <t>CAD 107.50</t>
  </si>
  <si>
    <t>C76</t>
  </si>
  <si>
    <t>CAD 40.25</t>
  </si>
  <si>
    <t>C77</t>
  </si>
  <si>
    <t>CAD 90.90</t>
  </si>
  <si>
    <t>C78</t>
  </si>
  <si>
    <t>CAD 84.01</t>
  </si>
  <si>
    <t>C79</t>
  </si>
  <si>
    <t>CAD 22.15</t>
  </si>
  <si>
    <t>C80</t>
  </si>
  <si>
    <t>CAD 119.97</t>
  </si>
  <si>
    <t>C81</t>
  </si>
  <si>
    <t>CAD 71.99</t>
  </si>
  <si>
    <t>C82</t>
  </si>
  <si>
    <t>CAD 78.16</t>
  </si>
  <si>
    <t>C83</t>
  </si>
  <si>
    <t>CAD 42.91</t>
  </si>
  <si>
    <t>C84</t>
  </si>
  <si>
    <t>CAD 62.29</t>
  </si>
  <si>
    <t>C85</t>
  </si>
  <si>
    <t>CAD 51.38</t>
  </si>
  <si>
    <t>C86</t>
  </si>
  <si>
    <t>CAD 92.47</t>
  </si>
  <si>
    <t>C87</t>
  </si>
  <si>
    <t>CAD 29.43</t>
  </si>
  <si>
    <t>C88</t>
  </si>
  <si>
    <t>CAD 99.68</t>
  </si>
  <si>
    <t>C89</t>
  </si>
  <si>
    <t>CAD 28.45</t>
  </si>
  <si>
    <t>C90</t>
  </si>
  <si>
    <t>CAD 126.32</t>
  </si>
  <si>
    <t>C91</t>
  </si>
  <si>
    <t>CAD 33.93</t>
  </si>
  <si>
    <t>C92</t>
  </si>
  <si>
    <t>CAD 117.25</t>
  </si>
  <si>
    <t>C93</t>
  </si>
  <si>
    <t>CAD 28.71</t>
  </si>
  <si>
    <t>C94</t>
  </si>
  <si>
    <t>CAD 83.91</t>
  </si>
  <si>
    <t>C95</t>
  </si>
  <si>
    <t>CAD 63.76</t>
  </si>
  <si>
    <t>C96</t>
  </si>
  <si>
    <t>CAD 113.78</t>
  </si>
  <si>
    <t>E10</t>
  </si>
  <si>
    <t>C97</t>
  </si>
  <si>
    <t>CAD 22.74</t>
  </si>
  <si>
    <t>C98</t>
  </si>
  <si>
    <t>CAD 70.01</t>
  </si>
  <si>
    <t>C99</t>
  </si>
  <si>
    <t>CAD 72.39</t>
  </si>
  <si>
    <t>C100</t>
  </si>
  <si>
    <t>CAD 41.60</t>
  </si>
  <si>
    <t>C101</t>
  </si>
  <si>
    <t>CAD 71.11</t>
  </si>
  <si>
    <t>C102</t>
  </si>
  <si>
    <t>CAD 116.45</t>
  </si>
  <si>
    <t>C103</t>
  </si>
  <si>
    <t>CAD 76.61</t>
  </si>
  <si>
    <t>C104</t>
  </si>
  <si>
    <t>CAD 129.30</t>
  </si>
  <si>
    <t>C105</t>
  </si>
  <si>
    <t>CAD 148.02</t>
  </si>
  <si>
    <t>C106</t>
  </si>
  <si>
    <t>CAD 55.39</t>
  </si>
  <si>
    <t>C107</t>
  </si>
  <si>
    <t>CAD 27.41</t>
  </si>
  <si>
    <t>C108</t>
  </si>
  <si>
    <t>CAD 72.38</t>
  </si>
  <si>
    <t>C109</t>
  </si>
  <si>
    <t>CAD 54.59</t>
  </si>
  <si>
    <t>C110</t>
  </si>
  <si>
    <t>CAD 74.57</t>
  </si>
  <si>
    <t>C111</t>
  </si>
  <si>
    <t>CAD 29.04</t>
  </si>
  <si>
    <t>C112</t>
  </si>
  <si>
    <t>CAD 108.77</t>
  </si>
  <si>
    <t>C113</t>
  </si>
  <si>
    <t>CAD 62.49</t>
  </si>
  <si>
    <t>C114</t>
  </si>
  <si>
    <t>CAD 71.15</t>
  </si>
  <si>
    <t>C115</t>
  </si>
  <si>
    <t>CAD 145.95</t>
  </si>
  <si>
    <t>C116</t>
  </si>
  <si>
    <t>CAD 26.13</t>
  </si>
  <si>
    <t>C117</t>
  </si>
  <si>
    <t>CAD 32.34</t>
  </si>
  <si>
    <t>C118</t>
  </si>
  <si>
    <t>CAD 116.36</t>
  </si>
  <si>
    <t>C119</t>
  </si>
  <si>
    <t>CAD 39.83</t>
  </si>
  <si>
    <t>C120</t>
  </si>
  <si>
    <t>CAD 147.48</t>
  </si>
  <si>
    <t>C121</t>
  </si>
  <si>
    <t>CAD 63.56</t>
  </si>
  <si>
    <t>C122</t>
  </si>
  <si>
    <t>CAD 127.54</t>
  </si>
  <si>
    <t>C123</t>
  </si>
  <si>
    <t>CAD 102.43</t>
  </si>
  <si>
    <t>C124</t>
  </si>
  <si>
    <t>CAD 64.80</t>
  </si>
  <si>
    <t>C125</t>
  </si>
  <si>
    <t>CAD 104.47</t>
  </si>
  <si>
    <t>C126</t>
  </si>
  <si>
    <t>CAD 92.69</t>
  </si>
  <si>
    <t>C127</t>
  </si>
  <si>
    <t>CAD 41.23</t>
  </si>
  <si>
    <t>C128</t>
  </si>
  <si>
    <t>CAD 53.02</t>
  </si>
  <si>
    <t>C129</t>
  </si>
  <si>
    <t>CAD 94.70</t>
  </si>
  <si>
    <t>C130</t>
  </si>
  <si>
    <t>CAD 39.71</t>
  </si>
  <si>
    <t>C131</t>
  </si>
  <si>
    <t>CAD 63.88</t>
  </si>
  <si>
    <t>C132</t>
  </si>
  <si>
    <t>CAD 130.38</t>
  </si>
  <si>
    <t>C133</t>
  </si>
  <si>
    <t>CAD 141.32</t>
  </si>
  <si>
    <t>C134</t>
  </si>
  <si>
    <t>CAD 36.18</t>
  </si>
  <si>
    <t>C135</t>
  </si>
  <si>
    <t>CAD 143.84</t>
  </si>
  <si>
    <t>C136</t>
  </si>
  <si>
    <t>CAD 51.02</t>
  </si>
  <si>
    <t>C137</t>
  </si>
  <si>
    <t>CAD 71.13</t>
  </si>
  <si>
    <t>C138</t>
  </si>
  <si>
    <t>CAD 45.48</t>
  </si>
  <si>
    <t>C139</t>
  </si>
  <si>
    <t>CAD 53.82</t>
  </si>
  <si>
    <t>C140</t>
  </si>
  <si>
    <t>CAD 148.12</t>
  </si>
  <si>
    <t>C141</t>
  </si>
  <si>
    <t>CAD 113.80</t>
  </si>
  <si>
    <t>C142</t>
  </si>
  <si>
    <t>CAD 73.59</t>
  </si>
  <si>
    <t>C143</t>
  </si>
  <si>
    <t>CAD 55.09</t>
  </si>
  <si>
    <t>C144</t>
  </si>
  <si>
    <t>CAD 66.64</t>
  </si>
  <si>
    <t>C145</t>
  </si>
  <si>
    <t>CAD 128.83</t>
  </si>
  <si>
    <t>C146</t>
  </si>
  <si>
    <t>CAD 28.83</t>
  </si>
  <si>
    <t>C147</t>
  </si>
  <si>
    <t>CAD 63.07</t>
  </si>
  <si>
    <t>C148</t>
  </si>
  <si>
    <t>CAD 98.95</t>
  </si>
  <si>
    <t>C149</t>
  </si>
  <si>
    <t>CAD 44.03</t>
  </si>
  <si>
    <t>C150</t>
  </si>
  <si>
    <t>CAD 58.65</t>
  </si>
  <si>
    <t>C151</t>
  </si>
  <si>
    <t>CAD 141.82</t>
  </si>
  <si>
    <t>C152</t>
  </si>
  <si>
    <t>CAD 127.44</t>
  </si>
  <si>
    <t>C153</t>
  </si>
  <si>
    <t>CAD 72.32</t>
  </si>
  <si>
    <t>C154</t>
  </si>
  <si>
    <t>CAD 57.96</t>
  </si>
  <si>
    <t>C155</t>
  </si>
  <si>
    <t>CAD 92.10</t>
  </si>
  <si>
    <t>C156</t>
  </si>
  <si>
    <t>CAD 105.88</t>
  </si>
  <si>
    <t>C157</t>
  </si>
  <si>
    <t>CAD 68.62</t>
  </si>
  <si>
    <t>C158</t>
  </si>
  <si>
    <t>CAD 39.21</t>
  </si>
  <si>
    <t>C159</t>
  </si>
  <si>
    <t>CAD 109.52</t>
  </si>
  <si>
    <t>C160</t>
  </si>
  <si>
    <t>CAD 143.29</t>
  </si>
  <si>
    <t>C161</t>
  </si>
  <si>
    <t>CAD 147.98</t>
  </si>
  <si>
    <t>C162</t>
  </si>
  <si>
    <t>CAD 32.19</t>
  </si>
  <si>
    <t>C163</t>
  </si>
  <si>
    <t>CAD 45.62</t>
  </si>
  <si>
    <t>C164</t>
  </si>
  <si>
    <t>CAD 61.19</t>
  </si>
  <si>
    <t>C165</t>
  </si>
  <si>
    <t>CAD 92.82</t>
  </si>
  <si>
    <t>C166</t>
  </si>
  <si>
    <t>CAD 121.14</t>
  </si>
  <si>
    <t>C167</t>
  </si>
  <si>
    <t>CAD 30.77</t>
  </si>
  <si>
    <t>C168</t>
  </si>
  <si>
    <t>CAD 62.66</t>
  </si>
  <si>
    <t>C169</t>
  </si>
  <si>
    <t>CAD 59.50</t>
  </si>
  <si>
    <t>C170</t>
  </si>
  <si>
    <t>CAD 100.19</t>
  </si>
  <si>
    <t>C171</t>
  </si>
  <si>
    <t>CAD 81.45</t>
  </si>
  <si>
    <t>C172</t>
  </si>
  <si>
    <t>CAD 120.02</t>
  </si>
  <si>
    <t>C173</t>
  </si>
  <si>
    <t>CAD 33.60</t>
  </si>
  <si>
    <t>C174</t>
  </si>
  <si>
    <t>CAD 81.28</t>
  </si>
  <si>
    <t>C175</t>
  </si>
  <si>
    <t>CAD 83.65</t>
  </si>
  <si>
    <t>C176</t>
  </si>
  <si>
    <t>CAD 96.07</t>
  </si>
  <si>
    <t>C177</t>
  </si>
  <si>
    <t>CAD 142.18</t>
  </si>
  <si>
    <t>C178</t>
  </si>
  <si>
    <t>CAD 84.75</t>
  </si>
  <si>
    <t>C179</t>
  </si>
  <si>
    <t>CAD 145.31</t>
  </si>
  <si>
    <t>C180</t>
  </si>
  <si>
    <t>CAD 128.74</t>
  </si>
  <si>
    <t>C181</t>
  </si>
  <si>
    <t>CAD 113.83</t>
  </si>
  <si>
    <t>C182</t>
  </si>
  <si>
    <t>CAD 65.55</t>
  </si>
  <si>
    <t>C183</t>
  </si>
  <si>
    <t>CAD 103.95</t>
  </si>
  <si>
    <t>C184</t>
  </si>
  <si>
    <t>CAD 139.96</t>
  </si>
  <si>
    <t>C185</t>
  </si>
  <si>
    <t>CAD 58.98</t>
  </si>
  <si>
    <t>C186</t>
  </si>
  <si>
    <t>CAD 112.35</t>
  </si>
  <si>
    <t>C187</t>
  </si>
  <si>
    <t>CAD 47.32</t>
  </si>
  <si>
    <t>C188</t>
  </si>
  <si>
    <t>CAD 43.85</t>
  </si>
  <si>
    <t>C189</t>
  </si>
  <si>
    <t>CAD 112.00</t>
  </si>
  <si>
    <t>C190</t>
  </si>
  <si>
    <t>CAD 110.85</t>
  </si>
  <si>
    <t>C191</t>
  </si>
  <si>
    <t>CAD 81.74</t>
  </si>
  <si>
    <t>C192</t>
  </si>
  <si>
    <t>CAD 145.46</t>
  </si>
  <si>
    <t>C193</t>
  </si>
  <si>
    <t>CAD 111.98</t>
  </si>
  <si>
    <t>C194</t>
  </si>
  <si>
    <t>CAD 106.64</t>
  </si>
  <si>
    <t>C195</t>
  </si>
  <si>
    <t>CAD 68.99</t>
  </si>
  <si>
    <t>C196</t>
  </si>
  <si>
    <t>CAD 123.22</t>
  </si>
  <si>
    <t>C197</t>
  </si>
  <si>
    <t>CAD 147.23</t>
  </si>
  <si>
    <t>C198</t>
  </si>
  <si>
    <t>CAD 106.59</t>
  </si>
  <si>
    <t>C199</t>
  </si>
  <si>
    <t>CAD 122.05</t>
  </si>
  <si>
    <t>C200</t>
  </si>
  <si>
    <t>CAD 26.12</t>
  </si>
  <si>
    <t>C201</t>
  </si>
  <si>
    <t>CAD 126.89</t>
  </si>
  <si>
    <t>C202</t>
  </si>
  <si>
    <t>CAD 127.76</t>
  </si>
  <si>
    <t>C203</t>
  </si>
  <si>
    <t>CAD 45.27</t>
  </si>
  <si>
    <t>C204</t>
  </si>
  <si>
    <t>CAD 54.55</t>
  </si>
  <si>
    <t>C205</t>
  </si>
  <si>
    <t>C206</t>
  </si>
  <si>
    <t>CAD 41.98</t>
  </si>
  <si>
    <t>C207</t>
  </si>
  <si>
    <t>CAD 129.03</t>
  </si>
  <si>
    <t>C208</t>
  </si>
  <si>
    <t>CAD 38.42</t>
  </si>
  <si>
    <t>C209</t>
  </si>
  <si>
    <t>CAD 61.35</t>
  </si>
  <si>
    <t>C210</t>
  </si>
  <si>
    <t>CAD 21.34</t>
  </si>
  <si>
    <t>C211</t>
  </si>
  <si>
    <t>CAD 74.79</t>
  </si>
  <si>
    <t>C212</t>
  </si>
  <si>
    <t>CAD 103.86</t>
  </si>
  <si>
    <t>C213</t>
  </si>
  <si>
    <t>CAD 28.07</t>
  </si>
  <si>
    <t>C214</t>
  </si>
  <si>
    <t>CAD 123.96</t>
  </si>
  <si>
    <t>C215</t>
  </si>
  <si>
    <t>CAD 86.12</t>
  </si>
  <si>
    <t>C216</t>
  </si>
  <si>
    <t>CAD 111.96</t>
  </si>
  <si>
    <t>C217</t>
  </si>
  <si>
    <t>CAD 66.86</t>
  </si>
  <si>
    <t>C218</t>
  </si>
  <si>
    <t>CAD 73.09</t>
  </si>
  <si>
    <t>C219</t>
  </si>
  <si>
    <t>CAD 120.72</t>
  </si>
  <si>
    <t>C220</t>
  </si>
  <si>
    <t>CAD 82.99</t>
  </si>
  <si>
    <t>C221</t>
  </si>
  <si>
    <t>CAD 119.07</t>
  </si>
  <si>
    <t>C222</t>
  </si>
  <si>
    <t>CAD 117.60</t>
  </si>
  <si>
    <t>C223</t>
  </si>
  <si>
    <t>CAD 79.92</t>
  </si>
  <si>
    <t>C224</t>
  </si>
  <si>
    <t>CAD 148.52</t>
  </si>
  <si>
    <t>C225</t>
  </si>
  <si>
    <t>CAD 121.66</t>
  </si>
  <si>
    <t>C226</t>
  </si>
  <si>
    <t>CAD 45.64</t>
  </si>
  <si>
    <t>C227</t>
  </si>
  <si>
    <t>CAD 100.24</t>
  </si>
  <si>
    <t>C228</t>
  </si>
  <si>
    <t>CAD 29.60</t>
  </si>
  <si>
    <t>C229</t>
  </si>
  <si>
    <t>CAD 60.80</t>
  </si>
  <si>
    <t>C230</t>
  </si>
  <si>
    <t>CAD 46.67</t>
  </si>
  <si>
    <t>C231</t>
  </si>
  <si>
    <t>CAD 110.13</t>
  </si>
  <si>
    <t>C232</t>
  </si>
  <si>
    <t>CAD 84.90</t>
  </si>
  <si>
    <t>C233</t>
  </si>
  <si>
    <t>CAD 85.39</t>
  </si>
  <si>
    <t>C234</t>
  </si>
  <si>
    <t>CAD 64.73</t>
  </si>
  <si>
    <t>C235</t>
  </si>
  <si>
    <t>CAD 32.05</t>
  </si>
  <si>
    <t>C236</t>
  </si>
  <si>
    <t>CAD 53.60</t>
  </si>
  <si>
    <t>C237</t>
  </si>
  <si>
    <t>CAD 43.01</t>
  </si>
  <si>
    <t>C238</t>
  </si>
  <si>
    <t>CAD 58.46</t>
  </si>
  <si>
    <t>C239</t>
  </si>
  <si>
    <t>CAD 115.69</t>
  </si>
  <si>
    <t>C240</t>
  </si>
  <si>
    <t>CAD 95.00</t>
  </si>
  <si>
    <t>C241</t>
  </si>
  <si>
    <t>C242</t>
  </si>
  <si>
    <t>CAD 123.73</t>
  </si>
  <si>
    <t>C243</t>
  </si>
  <si>
    <t>CAD 141.06</t>
  </si>
  <si>
    <t>C244</t>
  </si>
  <si>
    <t>CAD 88.43</t>
  </si>
  <si>
    <t>C245</t>
  </si>
  <si>
    <t>CAD 111.84</t>
  </si>
  <si>
    <t>C246</t>
  </si>
  <si>
    <t>CAD 72.75</t>
  </si>
  <si>
    <t>C247</t>
  </si>
  <si>
    <t>CAD 97.39</t>
  </si>
  <si>
    <t>C248</t>
  </si>
  <si>
    <t>CAD 20.80</t>
  </si>
  <si>
    <t>C249</t>
  </si>
  <si>
    <t>CAD 149.85</t>
  </si>
  <si>
    <t>C250</t>
  </si>
  <si>
    <t>CAD 49.95</t>
  </si>
  <si>
    <t>C251</t>
  </si>
  <si>
    <t>CAD 119.14</t>
  </si>
  <si>
    <t>C252</t>
  </si>
  <si>
    <t>CAD 148.27</t>
  </si>
  <si>
    <t>C253</t>
  </si>
  <si>
    <t>CAD 51.40</t>
  </si>
  <si>
    <t>C254</t>
  </si>
  <si>
    <t>CAD 146.36</t>
  </si>
  <si>
    <t>C255</t>
  </si>
  <si>
    <t>CAD 104.25</t>
  </si>
  <si>
    <t>C256</t>
  </si>
  <si>
    <t>CAD 124.38</t>
  </si>
  <si>
    <t>C257</t>
  </si>
  <si>
    <t>CAD 23.07</t>
  </si>
  <si>
    <t>C258</t>
  </si>
  <si>
    <t>CAD 118.76</t>
  </si>
  <si>
    <t>C259</t>
  </si>
  <si>
    <t>CAD 116.66</t>
  </si>
  <si>
    <t>C260</t>
  </si>
  <si>
    <t>CAD 81.27</t>
  </si>
  <si>
    <t>C261</t>
  </si>
  <si>
    <t>CAD 103.15</t>
  </si>
  <si>
    <t>C262</t>
  </si>
  <si>
    <t>CAD 75.14</t>
  </si>
  <si>
    <t>C263</t>
  </si>
  <si>
    <t>CAD 137.11</t>
  </si>
  <si>
    <t>C264</t>
  </si>
  <si>
    <t>CAD 95.53</t>
  </si>
  <si>
    <t>C265</t>
  </si>
  <si>
    <t>CAD 94.03</t>
  </si>
  <si>
    <t>C266</t>
  </si>
  <si>
    <t>CAD 84.16</t>
  </si>
  <si>
    <t>C267</t>
  </si>
  <si>
    <t>CAD 133.45</t>
  </si>
  <si>
    <t>C268</t>
  </si>
  <si>
    <t>CAD 54.49</t>
  </si>
  <si>
    <t>C269</t>
  </si>
  <si>
    <t>CAD 65.57</t>
  </si>
  <si>
    <t>C270</t>
  </si>
  <si>
    <t>CAD 93.38</t>
  </si>
  <si>
    <t>C271</t>
  </si>
  <si>
    <t>CAD 129.16</t>
  </si>
  <si>
    <t>C272</t>
  </si>
  <si>
    <t>CAD 20.31</t>
  </si>
  <si>
    <t>C273</t>
  </si>
  <si>
    <t>CAD 129.21</t>
  </si>
  <si>
    <t>C274</t>
  </si>
  <si>
    <t>CAD 129.13</t>
  </si>
  <si>
    <t>C275</t>
  </si>
  <si>
    <t>CAD 89.72</t>
  </si>
  <si>
    <t>C276</t>
  </si>
  <si>
    <t>CAD 47.38</t>
  </si>
  <si>
    <t>C277</t>
  </si>
  <si>
    <t>CAD 97.25</t>
  </si>
  <si>
    <t>C278</t>
  </si>
  <si>
    <t>CAD 40.49</t>
  </si>
  <si>
    <t>C279</t>
  </si>
  <si>
    <t>CAD 42.76</t>
  </si>
  <si>
    <t>C280</t>
  </si>
  <si>
    <t>CAD 127.68</t>
  </si>
  <si>
    <t>C281</t>
  </si>
  <si>
    <t>CAD 143.13</t>
  </si>
  <si>
    <t>C282</t>
  </si>
  <si>
    <t>CAD 127.18</t>
  </si>
  <si>
    <t>C283</t>
  </si>
  <si>
    <t>CAD 26.42</t>
  </si>
  <si>
    <t>C284</t>
  </si>
  <si>
    <t>CAD 141.96</t>
  </si>
  <si>
    <t>C285</t>
  </si>
  <si>
    <t>CAD 120.12</t>
  </si>
  <si>
    <t>C286</t>
  </si>
  <si>
    <t>CAD 112.04</t>
  </si>
  <si>
    <t>C287</t>
  </si>
  <si>
    <t>CAD 91.25</t>
  </si>
  <si>
    <t>C288</t>
  </si>
  <si>
    <t>CAD 62.51</t>
  </si>
  <si>
    <t>C289</t>
  </si>
  <si>
    <t>CAD 99.21</t>
  </si>
  <si>
    <t>C290</t>
  </si>
  <si>
    <t>CAD 141.18</t>
  </si>
  <si>
    <t>C291</t>
  </si>
  <si>
    <t>CAD 97.52</t>
  </si>
  <si>
    <t>C292</t>
  </si>
  <si>
    <t>CAD 39.65</t>
  </si>
  <si>
    <t>C293</t>
  </si>
  <si>
    <t>CAD 69.23</t>
  </si>
  <si>
    <t>C294</t>
  </si>
  <si>
    <t>CAD 134.12</t>
  </si>
  <si>
    <t>C295</t>
  </si>
  <si>
    <t>CAD 65.13</t>
  </si>
  <si>
    <t>C296</t>
  </si>
  <si>
    <t>CAD 110.71</t>
  </si>
  <si>
    <t>C297</t>
  </si>
  <si>
    <t>CAD 32.59</t>
  </si>
  <si>
    <t>C298</t>
  </si>
  <si>
    <t>CAD 115.48</t>
  </si>
  <si>
    <t>C299</t>
  </si>
  <si>
    <t>CAD 43.17</t>
  </si>
  <si>
    <t>C300</t>
  </si>
  <si>
    <t>CAD 144.70</t>
  </si>
  <si>
    <t>C301</t>
  </si>
  <si>
    <t>CAD 54.44</t>
  </si>
  <si>
    <t>C302</t>
  </si>
  <si>
    <t>C303</t>
  </si>
  <si>
    <t>CAD 118.29</t>
  </si>
  <si>
    <t>C304</t>
  </si>
  <si>
    <t>CAD 143.11</t>
  </si>
  <si>
    <t>C305</t>
  </si>
  <si>
    <t>CAD 47.06</t>
  </si>
  <si>
    <t>C306</t>
  </si>
  <si>
    <t>CAD 55.25</t>
  </si>
  <si>
    <t>C307</t>
  </si>
  <si>
    <t>CAD 39.94</t>
  </si>
  <si>
    <t>C308</t>
  </si>
  <si>
    <t>CAD 28.21</t>
  </si>
  <si>
    <t>C309</t>
  </si>
  <si>
    <t>CAD 27.42</t>
  </si>
  <si>
    <t>C310</t>
  </si>
  <si>
    <t>CAD 111.02</t>
  </si>
  <si>
    <t>C311</t>
  </si>
  <si>
    <t>CAD 110.59</t>
  </si>
  <si>
    <t>C312</t>
  </si>
  <si>
    <t>CAD 74.42</t>
  </si>
  <si>
    <t>C313</t>
  </si>
  <si>
    <t>CAD 40.78</t>
  </si>
  <si>
    <t>C314</t>
  </si>
  <si>
    <t>CAD 23.84</t>
  </si>
  <si>
    <t>C315</t>
  </si>
  <si>
    <t>CAD 122.56</t>
  </si>
  <si>
    <t>C316</t>
  </si>
  <si>
    <t>CAD 118.36</t>
  </si>
  <si>
    <t>C317</t>
  </si>
  <si>
    <t>CAD 99.96</t>
  </si>
  <si>
    <t>C318</t>
  </si>
  <si>
    <t>CAD 38.27</t>
  </si>
  <si>
    <t>C319</t>
  </si>
  <si>
    <t>CAD 27.68</t>
  </si>
  <si>
    <t>C320</t>
  </si>
  <si>
    <t>CAD 34.33</t>
  </si>
  <si>
    <t>C321</t>
  </si>
  <si>
    <t>CAD 74.32</t>
  </si>
  <si>
    <t>C322</t>
  </si>
  <si>
    <t>CAD 74.10</t>
  </si>
  <si>
    <t>C323</t>
  </si>
  <si>
    <t>CAD 34.59</t>
  </si>
  <si>
    <t>C324</t>
  </si>
  <si>
    <t>CAD 25.73</t>
  </si>
  <si>
    <t>C325</t>
  </si>
  <si>
    <t>CAD 146.85</t>
  </si>
  <si>
    <t>C326</t>
  </si>
  <si>
    <t>CAD 96.76</t>
  </si>
  <si>
    <t>C327</t>
  </si>
  <si>
    <t>CAD 93.70</t>
  </si>
  <si>
    <t>C328</t>
  </si>
  <si>
    <t>CAD 73.29</t>
  </si>
  <si>
    <t>C329</t>
  </si>
  <si>
    <t>CAD 85.17</t>
  </si>
  <si>
    <t>C330</t>
  </si>
  <si>
    <t>CAD 24.53</t>
  </si>
  <si>
    <t>C331</t>
  </si>
  <si>
    <t>CAD 144.87</t>
  </si>
  <si>
    <t>C332</t>
  </si>
  <si>
    <t>CAD 91.64</t>
  </si>
  <si>
    <t>C333</t>
  </si>
  <si>
    <t>CAD 147.17</t>
  </si>
  <si>
    <t>C334</t>
  </si>
  <si>
    <t>CAD 76.60</t>
  </si>
  <si>
    <t>C335</t>
  </si>
  <si>
    <t>CAD 125.59</t>
  </si>
  <si>
    <t>C336</t>
  </si>
  <si>
    <t>CAD 126.03</t>
  </si>
  <si>
    <t>C337</t>
  </si>
  <si>
    <t>CAD 55.81</t>
  </si>
  <si>
    <t>C338</t>
  </si>
  <si>
    <t>CAD 55.98</t>
  </si>
  <si>
    <t>C339</t>
  </si>
  <si>
    <t>CAD 96.57</t>
  </si>
  <si>
    <t>C340</t>
  </si>
  <si>
    <t>CAD 104.58</t>
  </si>
  <si>
    <t>C341</t>
  </si>
  <si>
    <t>CAD 59.49</t>
  </si>
  <si>
    <t>C342</t>
  </si>
  <si>
    <t>CAD 140.80</t>
  </si>
  <si>
    <t>C343</t>
  </si>
  <si>
    <t>CAD 49.08</t>
  </si>
  <si>
    <t>C344</t>
  </si>
  <si>
    <t>CAD 29.85</t>
  </si>
  <si>
    <t>C345</t>
  </si>
  <si>
    <t>CAD 89.77</t>
  </si>
  <si>
    <t>C346</t>
  </si>
  <si>
    <t>CAD 54.60</t>
  </si>
  <si>
    <t>C347</t>
  </si>
  <si>
    <t>C348</t>
  </si>
  <si>
    <t>CAD 101.14</t>
  </si>
  <si>
    <t>C349</t>
  </si>
  <si>
    <t>CAD 25.94</t>
  </si>
  <si>
    <t>C350</t>
  </si>
  <si>
    <t>CAD 53.37</t>
  </si>
  <si>
    <t>C351</t>
  </si>
  <si>
    <t>CAD 52.89</t>
  </si>
  <si>
    <t>C352</t>
  </si>
  <si>
    <t>CAD 126.19</t>
  </si>
  <si>
    <t>C353</t>
  </si>
  <si>
    <t>CAD 39.12</t>
  </si>
  <si>
    <t>C354</t>
  </si>
  <si>
    <t>CAD 82.08</t>
  </si>
  <si>
    <t>C355</t>
  </si>
  <si>
    <t>C356</t>
  </si>
  <si>
    <t>CAD 78.24</t>
  </si>
  <si>
    <t>C357</t>
  </si>
  <si>
    <t>CAD 25.17</t>
  </si>
  <si>
    <t>C358</t>
  </si>
  <si>
    <t>CAD 108.31</t>
  </si>
  <si>
    <t>C359</t>
  </si>
  <si>
    <t>CAD 56.32</t>
  </si>
  <si>
    <t>C360</t>
  </si>
  <si>
    <t>CAD 43.39</t>
  </si>
  <si>
    <t>C361</t>
  </si>
  <si>
    <t>CAD 75.76</t>
  </si>
  <si>
    <t>C362</t>
  </si>
  <si>
    <t>CAD 91.85</t>
  </si>
  <si>
    <t>C363</t>
  </si>
  <si>
    <t>CAD 132.24</t>
  </si>
  <si>
    <t>C364</t>
  </si>
  <si>
    <t>CAD 45.63</t>
  </si>
  <si>
    <t>C365</t>
  </si>
  <si>
    <t>CAD 77.63</t>
  </si>
  <si>
    <t>C366</t>
  </si>
  <si>
    <t>CAD 96.95</t>
  </si>
  <si>
    <t>C367</t>
  </si>
  <si>
    <t>CAD 104.64</t>
  </si>
  <si>
    <t>C368</t>
  </si>
  <si>
    <t>CAD 95.78</t>
  </si>
  <si>
    <t>C369</t>
  </si>
  <si>
    <t>CAD 82.71</t>
  </si>
  <si>
    <t>C370</t>
  </si>
  <si>
    <t>CAD 81.99</t>
  </si>
  <si>
    <t>C371</t>
  </si>
  <si>
    <t>CAD 140.74</t>
  </si>
  <si>
    <t>C372</t>
  </si>
  <si>
    <t>CAD 36.98</t>
  </si>
  <si>
    <t>C373</t>
  </si>
  <si>
    <t>CAD 138.93</t>
  </si>
  <si>
    <t>C374</t>
  </si>
  <si>
    <t>CAD 135.45</t>
  </si>
  <si>
    <t>C375</t>
  </si>
  <si>
    <t>CAD 125.22</t>
  </si>
  <si>
    <t>C376</t>
  </si>
  <si>
    <t>CAD 85.74</t>
  </si>
  <si>
    <t>C377</t>
  </si>
  <si>
    <t>CAD 59.53</t>
  </si>
  <si>
    <t>C378</t>
  </si>
  <si>
    <t>CAD 86.85</t>
  </si>
  <si>
    <t>C379</t>
  </si>
  <si>
    <t>CAD 91.68</t>
  </si>
  <si>
    <t>C380</t>
  </si>
  <si>
    <t>CAD 118.28</t>
  </si>
  <si>
    <t>C381</t>
  </si>
  <si>
    <t>CAD 141.77</t>
  </si>
  <si>
    <t>C382</t>
  </si>
  <si>
    <t>CAD 80.15</t>
  </si>
  <si>
    <t>C383</t>
  </si>
  <si>
    <t>CAD 147.14</t>
  </si>
  <si>
    <t>C384</t>
  </si>
  <si>
    <t>CAD 35.78</t>
  </si>
  <si>
    <t>C385</t>
  </si>
  <si>
    <t>CAD 50.18</t>
  </si>
  <si>
    <t>C386</t>
  </si>
  <si>
    <t>CAD 108.02</t>
  </si>
  <si>
    <t>C387</t>
  </si>
  <si>
    <t>CAD 47.07</t>
  </si>
  <si>
    <t>C388</t>
  </si>
  <si>
    <t>CAD 24.96</t>
  </si>
  <si>
    <t>C389</t>
  </si>
  <si>
    <t>CAD 61.66</t>
  </si>
  <si>
    <t>C390</t>
  </si>
  <si>
    <t>CAD 37.71</t>
  </si>
  <si>
    <t>C391</t>
  </si>
  <si>
    <t>CAD 35.29</t>
  </si>
  <si>
    <t>C392</t>
  </si>
  <si>
    <t>CAD 87.61</t>
  </si>
  <si>
    <t>C393</t>
  </si>
  <si>
    <t>CAD 64.01</t>
  </si>
  <si>
    <t>C394</t>
  </si>
  <si>
    <t>CAD 83.34</t>
  </si>
  <si>
    <t>C395</t>
  </si>
  <si>
    <t>CAD 63.35</t>
  </si>
  <si>
    <t>C396</t>
  </si>
  <si>
    <t>CAD 137.33</t>
  </si>
  <si>
    <t>C397</t>
  </si>
  <si>
    <t>CAD 50.73</t>
  </si>
  <si>
    <t>C398</t>
  </si>
  <si>
    <t>CAD 134.06</t>
  </si>
  <si>
    <t>C399</t>
  </si>
  <si>
    <t>CAD 44.78</t>
  </si>
  <si>
    <t>C400</t>
  </si>
  <si>
    <t>CAD 89.86</t>
  </si>
  <si>
    <t>C401</t>
  </si>
  <si>
    <t>CAD 76.39</t>
  </si>
  <si>
    <t>C402</t>
  </si>
  <si>
    <t>CAD 102.03</t>
  </si>
  <si>
    <t>C403</t>
  </si>
  <si>
    <t>CAD 54.36</t>
  </si>
  <si>
    <t>C404</t>
  </si>
  <si>
    <t>CAD 126.70</t>
  </si>
  <si>
    <t>C405</t>
  </si>
  <si>
    <t>CAD 98.98</t>
  </si>
  <si>
    <t>C406</t>
  </si>
  <si>
    <t>CAD 95.04</t>
  </si>
  <si>
    <t>C407</t>
  </si>
  <si>
    <t>CAD 76.34</t>
  </si>
  <si>
    <t>C408</t>
  </si>
  <si>
    <t>CAD 139.66</t>
  </si>
  <si>
    <t>C409</t>
  </si>
  <si>
    <t>CAD 141.14</t>
  </si>
  <si>
    <t>C410</t>
  </si>
  <si>
    <t>CAD 128.56</t>
  </si>
  <si>
    <t>C411</t>
  </si>
  <si>
    <t>CAD 122.14</t>
  </si>
  <si>
    <t>C412</t>
  </si>
  <si>
    <t>CAD 96.97</t>
  </si>
  <si>
    <t>C413</t>
  </si>
  <si>
    <t>CAD 131.80</t>
  </si>
  <si>
    <t>C414</t>
  </si>
  <si>
    <t>CAD 139.60</t>
  </si>
  <si>
    <t>C415</t>
  </si>
  <si>
    <t>CAD 131.75</t>
  </si>
  <si>
    <t>C416</t>
  </si>
  <si>
    <t>CAD 138.12</t>
  </si>
  <si>
    <t>C417</t>
  </si>
  <si>
    <t>CAD 22.25</t>
  </si>
  <si>
    <t>C418</t>
  </si>
  <si>
    <t>CAD 134.38</t>
  </si>
  <si>
    <t>C419</t>
  </si>
  <si>
    <t>CAD 59.03</t>
  </si>
  <si>
    <t>C420</t>
  </si>
  <si>
    <t>CAD 23.66</t>
  </si>
  <si>
    <t>C421</t>
  </si>
  <si>
    <t>CAD 75.15</t>
  </si>
  <si>
    <t>C422</t>
  </si>
  <si>
    <t>CAD 70.41</t>
  </si>
  <si>
    <t>C423</t>
  </si>
  <si>
    <t>CAD 36.33</t>
  </si>
  <si>
    <t>C424</t>
  </si>
  <si>
    <t>CAD 67.16</t>
  </si>
  <si>
    <t>C425</t>
  </si>
  <si>
    <t>CAD 142.24</t>
  </si>
  <si>
    <t>C426</t>
  </si>
  <si>
    <t>CAD 44.57</t>
  </si>
  <si>
    <t>C427</t>
  </si>
  <si>
    <t>CAD 80.99</t>
  </si>
  <si>
    <t>C428</t>
  </si>
  <si>
    <t>CAD 90.05</t>
  </si>
  <si>
    <t>C429</t>
  </si>
  <si>
    <t>CAD 85.92</t>
  </si>
  <si>
    <t>C430</t>
  </si>
  <si>
    <t>CAD 120.57</t>
  </si>
  <si>
    <t>C431</t>
  </si>
  <si>
    <t>CAD 55.63</t>
  </si>
  <si>
    <t>C432</t>
  </si>
  <si>
    <t>CAD 78.78</t>
  </si>
  <si>
    <t>C433</t>
  </si>
  <si>
    <t>CAD 42.78</t>
  </si>
  <si>
    <t>C434</t>
  </si>
  <si>
    <t>CAD 129.06</t>
  </si>
  <si>
    <t>C435</t>
  </si>
  <si>
    <t>CAD 102.97</t>
  </si>
  <si>
    <t>C436</t>
  </si>
  <si>
    <t>CAD 22.54</t>
  </si>
  <si>
    <t>C437</t>
  </si>
  <si>
    <t>CAD 51.19</t>
  </si>
  <si>
    <t>C438</t>
  </si>
  <si>
    <t>CAD 102.25</t>
  </si>
  <si>
    <t>C439</t>
  </si>
  <si>
    <t>C440</t>
  </si>
  <si>
    <t>C441</t>
  </si>
  <si>
    <t>CAD 87.42</t>
  </si>
  <si>
    <t>C442</t>
  </si>
  <si>
    <t>CAD 22.55</t>
  </si>
  <si>
    <t>C443</t>
  </si>
  <si>
    <t>CAD 121.17</t>
  </si>
  <si>
    <t>C444</t>
  </si>
  <si>
    <t>CAD 134.63</t>
  </si>
  <si>
    <t>C445</t>
  </si>
  <si>
    <t>CAD 97.82</t>
  </si>
  <si>
    <t>C446</t>
  </si>
  <si>
    <t>CAD 97.37</t>
  </si>
  <si>
    <t>C447</t>
  </si>
  <si>
    <t>CAD 111.32</t>
  </si>
  <si>
    <t>C448</t>
  </si>
  <si>
    <t>CAD 118.08</t>
  </si>
  <si>
    <t>C449</t>
  </si>
  <si>
    <t>CAD 42.18</t>
  </si>
  <si>
    <t>C450</t>
  </si>
  <si>
    <t>CAD 84.37</t>
  </si>
  <si>
    <t>C451</t>
  </si>
  <si>
    <t>CAD 55.04</t>
  </si>
  <si>
    <t>C452</t>
  </si>
  <si>
    <t>CAD 57.35</t>
  </si>
  <si>
    <t>C453</t>
  </si>
  <si>
    <t>CAD 22.69</t>
  </si>
  <si>
    <t>C454</t>
  </si>
  <si>
    <t>CAD 27.28</t>
  </si>
  <si>
    <t>C455</t>
  </si>
  <si>
    <t>CAD 123.30</t>
  </si>
  <si>
    <t>C456</t>
  </si>
  <si>
    <t>CAD 112.50</t>
  </si>
  <si>
    <t>C457</t>
  </si>
  <si>
    <t>CAD 122.28</t>
  </si>
  <si>
    <t>C458</t>
  </si>
  <si>
    <t>CAD 116.69</t>
  </si>
  <si>
    <t>C459</t>
  </si>
  <si>
    <t>CAD 82.95</t>
  </si>
  <si>
    <t>C460</t>
  </si>
  <si>
    <t>CAD 134.27</t>
  </si>
  <si>
    <t>C461</t>
  </si>
  <si>
    <t>CAD 52.00</t>
  </si>
  <si>
    <t>C462</t>
  </si>
  <si>
    <t>CAD 25.03</t>
  </si>
  <si>
    <t>C463</t>
  </si>
  <si>
    <t>CAD 110.39</t>
  </si>
  <si>
    <t>C464</t>
  </si>
  <si>
    <t>C465</t>
  </si>
  <si>
    <t>CAD 124.61</t>
  </si>
  <si>
    <t>C466</t>
  </si>
  <si>
    <t>CAD 108.41</t>
  </si>
  <si>
    <t>C467</t>
  </si>
  <si>
    <t>CAD 96.66</t>
  </si>
  <si>
    <t>C468</t>
  </si>
  <si>
    <t>CAD 120.30</t>
  </si>
  <si>
    <t>C469</t>
  </si>
  <si>
    <t>CAD 108.50</t>
  </si>
  <si>
    <t>C470</t>
  </si>
  <si>
    <t>CAD 82.53</t>
  </si>
  <si>
    <t>C471</t>
  </si>
  <si>
    <t>CAD 131.41</t>
  </si>
  <si>
    <t>C472</t>
  </si>
  <si>
    <t>CAD 115.41</t>
  </si>
  <si>
    <t>C473</t>
  </si>
  <si>
    <t>CAD 35.45</t>
  </si>
  <si>
    <t>C474</t>
  </si>
  <si>
    <t>CAD 39.35</t>
  </si>
  <si>
    <t>C475</t>
  </si>
  <si>
    <t>CAD 140.84</t>
  </si>
  <si>
    <t>C476</t>
  </si>
  <si>
    <t>CAD 21.35</t>
  </si>
  <si>
    <t>C477</t>
  </si>
  <si>
    <t>CAD 66.92</t>
  </si>
  <si>
    <t>C478</t>
  </si>
  <si>
    <t>CAD 54.57</t>
  </si>
  <si>
    <t>C479</t>
  </si>
  <si>
    <t>CAD 44.79</t>
  </si>
  <si>
    <t>C480</t>
  </si>
  <si>
    <t>C481</t>
  </si>
  <si>
    <t>CAD 37.49</t>
  </si>
  <si>
    <t>C482</t>
  </si>
  <si>
    <t>CAD 27.60</t>
  </si>
  <si>
    <t>C483</t>
  </si>
  <si>
    <t>CAD 58.85</t>
  </si>
  <si>
    <t>C484</t>
  </si>
  <si>
    <t>CAD 48.68</t>
  </si>
  <si>
    <t>C485</t>
  </si>
  <si>
    <t>CAD 112.55</t>
  </si>
  <si>
    <t>C486</t>
  </si>
  <si>
    <t>CAD 127.47</t>
  </si>
  <si>
    <t>C487</t>
  </si>
  <si>
    <t>CAD 42.36</t>
  </si>
  <si>
    <t>C488</t>
  </si>
  <si>
    <t>CAD 101.12</t>
  </si>
  <si>
    <t>C489</t>
  </si>
  <si>
    <t>CAD 103.78</t>
  </si>
  <si>
    <t>C490</t>
  </si>
  <si>
    <t>CAD 84.48</t>
  </si>
  <si>
    <t>C491</t>
  </si>
  <si>
    <t>CAD 96.62</t>
  </si>
  <si>
    <t>C492</t>
  </si>
  <si>
    <t>CAD 144.73</t>
  </si>
  <si>
    <t>C493</t>
  </si>
  <si>
    <t>CAD 127.55</t>
  </si>
  <si>
    <t>C494</t>
  </si>
  <si>
    <t>CAD 43.75</t>
  </si>
  <si>
    <t>C495</t>
  </si>
  <si>
    <t>CAD 116.51</t>
  </si>
  <si>
    <t>C496</t>
  </si>
  <si>
    <t>CAD 144.48</t>
  </si>
  <si>
    <t>C497</t>
  </si>
  <si>
    <t>CAD 53.49</t>
  </si>
  <si>
    <t>C498</t>
  </si>
  <si>
    <t>CAD 115.25</t>
  </si>
  <si>
    <t>C499</t>
  </si>
  <si>
    <t>CAD 96.86</t>
  </si>
  <si>
    <t>C500</t>
  </si>
  <si>
    <t>CAD 93.82</t>
  </si>
  <si>
    <t>C501</t>
  </si>
  <si>
    <t>CAD 68.51</t>
  </si>
  <si>
    <t>C502</t>
  </si>
  <si>
    <t>CAD 133.77</t>
  </si>
  <si>
    <t>C503</t>
  </si>
  <si>
    <t>CAD 143.86</t>
  </si>
  <si>
    <t>C504</t>
  </si>
  <si>
    <t>CAD 70.76</t>
  </si>
  <si>
    <t>C505</t>
  </si>
  <si>
    <t>CAD 106.20</t>
  </si>
  <si>
    <t>C506</t>
  </si>
  <si>
    <t>CAD 139.10</t>
  </si>
  <si>
    <t>C507</t>
  </si>
  <si>
    <t>CAD 24.22</t>
  </si>
  <si>
    <t>C508</t>
  </si>
  <si>
    <t>CAD 133.60</t>
  </si>
  <si>
    <t>C509</t>
  </si>
  <si>
    <t>CAD 123.00</t>
  </si>
  <si>
    <t>C510</t>
  </si>
  <si>
    <t>CAD 89.46</t>
  </si>
  <si>
    <t>C511</t>
  </si>
  <si>
    <t>CAD 42.30</t>
  </si>
  <si>
    <t>C512</t>
  </si>
  <si>
    <t>CAD 146.89</t>
  </si>
  <si>
    <t>C513</t>
  </si>
  <si>
    <t>CAD 139.72</t>
  </si>
  <si>
    <t>C514</t>
  </si>
  <si>
    <t>CAD 25.07</t>
  </si>
  <si>
    <t>C515</t>
  </si>
  <si>
    <t>CAD 52.69</t>
  </si>
  <si>
    <t>C516</t>
  </si>
  <si>
    <t>CAD 43.57</t>
  </si>
  <si>
    <t>C517</t>
  </si>
  <si>
    <t>CAD 71.34</t>
  </si>
  <si>
    <t>C518</t>
  </si>
  <si>
    <t>CAD 21.61</t>
  </si>
  <si>
    <t>C519</t>
  </si>
  <si>
    <t>CAD 104.50</t>
  </si>
  <si>
    <t>C520</t>
  </si>
  <si>
    <t>CAD 98.12</t>
  </si>
  <si>
    <t>C521</t>
  </si>
  <si>
    <t>C522</t>
  </si>
  <si>
    <t>CAD 88.75</t>
  </si>
  <si>
    <t>C523</t>
  </si>
  <si>
    <t>CAD 130.17</t>
  </si>
  <si>
    <t>C524</t>
  </si>
  <si>
    <t>CAD 21.04</t>
  </si>
  <si>
    <t>C525</t>
  </si>
  <si>
    <t>CAD 95.74</t>
  </si>
  <si>
    <t>C526</t>
  </si>
  <si>
    <t>CAD 96.93</t>
  </si>
  <si>
    <t>C527</t>
  </si>
  <si>
    <t>CAD 113.81</t>
  </si>
  <si>
    <t>C528</t>
  </si>
  <si>
    <t>CAD 134.93</t>
  </si>
  <si>
    <t>C529</t>
  </si>
  <si>
    <t>CAD 135.70</t>
  </si>
  <si>
    <t>C530</t>
  </si>
  <si>
    <t>C531</t>
  </si>
  <si>
    <t>CAD 58.48</t>
  </si>
  <si>
    <t>C532</t>
  </si>
  <si>
    <t>CAD 42.46</t>
  </si>
  <si>
    <t>C533</t>
  </si>
  <si>
    <t>CAD 140.19</t>
  </si>
  <si>
    <t>C534</t>
  </si>
  <si>
    <t>C535</t>
  </si>
  <si>
    <t>CAD 91.44</t>
  </si>
  <si>
    <t>C536</t>
  </si>
  <si>
    <t>CAD 139.46</t>
  </si>
  <si>
    <t>C537</t>
  </si>
  <si>
    <t>CAD 110.33</t>
  </si>
  <si>
    <t>C538</t>
  </si>
  <si>
    <t>C539</t>
  </si>
  <si>
    <t>CAD 89.49</t>
  </si>
  <si>
    <t>C540</t>
  </si>
  <si>
    <t>CAD 106.34</t>
  </si>
  <si>
    <t>C541</t>
  </si>
  <si>
    <t>CAD 83.44</t>
  </si>
  <si>
    <t>C542</t>
  </si>
  <si>
    <t>CAD 125.86</t>
  </si>
  <si>
    <t>C543</t>
  </si>
  <si>
    <t>CAD 63.03</t>
  </si>
  <si>
    <t>C544</t>
  </si>
  <si>
    <t>CAD 142.68</t>
  </si>
  <si>
    <t>C545</t>
  </si>
  <si>
    <t>CAD 24.30</t>
  </si>
  <si>
    <t>C546</t>
  </si>
  <si>
    <t>CAD 88.38</t>
  </si>
  <si>
    <t>C547</t>
  </si>
  <si>
    <t>CAD 85.09</t>
  </si>
  <si>
    <t>C548</t>
  </si>
  <si>
    <t>CAD 38.66</t>
  </si>
  <si>
    <t>C549</t>
  </si>
  <si>
    <t>CAD 31.13</t>
  </si>
  <si>
    <t>C550</t>
  </si>
  <si>
    <t>CAD 43.47</t>
  </si>
  <si>
    <t>C551</t>
  </si>
  <si>
    <t>CAD 122.41</t>
  </si>
  <si>
    <t>C552</t>
  </si>
  <si>
    <t>CAD 80.80</t>
  </si>
  <si>
    <t>C553</t>
  </si>
  <si>
    <t>CAD 92.81</t>
  </si>
  <si>
    <t>C554</t>
  </si>
  <si>
    <t>CAD 132.29</t>
  </si>
  <si>
    <t>C555</t>
  </si>
  <si>
    <t>CAD 81.31</t>
  </si>
  <si>
    <t>C556</t>
  </si>
  <si>
    <t>CAD 51.52</t>
  </si>
  <si>
    <t>C557</t>
  </si>
  <si>
    <t>CAD 74.48</t>
  </si>
  <si>
    <t>C558</t>
  </si>
  <si>
    <t>CAD 107.16</t>
  </si>
  <si>
    <t>C559</t>
  </si>
  <si>
    <t>CAD 88.11</t>
  </si>
  <si>
    <t>C560</t>
  </si>
  <si>
    <t>CAD 43.09</t>
  </si>
  <si>
    <t>C561</t>
  </si>
  <si>
    <t>CAD 146.95</t>
  </si>
  <si>
    <t>C562</t>
  </si>
  <si>
    <t>CAD 118.21</t>
  </si>
  <si>
    <t>C563</t>
  </si>
  <si>
    <t>CAD 59.27</t>
  </si>
  <si>
    <t>C564</t>
  </si>
  <si>
    <t>CAD 82.96</t>
  </si>
  <si>
    <t>C565</t>
  </si>
  <si>
    <t>CAD 117.64</t>
  </si>
  <si>
    <t>C566</t>
  </si>
  <si>
    <t>CAD 31.97</t>
  </si>
  <si>
    <t>C567</t>
  </si>
  <si>
    <t>C568</t>
  </si>
  <si>
    <t>CAD 76.72</t>
  </si>
  <si>
    <t>C569</t>
  </si>
  <si>
    <t>CAD 123.43</t>
  </si>
  <si>
    <t>C570</t>
  </si>
  <si>
    <t>CAD 112.20</t>
  </si>
  <si>
    <t>C571</t>
  </si>
  <si>
    <t>CAD 124.69</t>
  </si>
  <si>
    <t>C572</t>
  </si>
  <si>
    <t>CAD 30.49</t>
  </si>
  <si>
    <t>C573</t>
  </si>
  <si>
    <t>CAD 121.90</t>
  </si>
  <si>
    <t>C574</t>
  </si>
  <si>
    <t>CAD 92.24</t>
  </si>
  <si>
    <t>C575</t>
  </si>
  <si>
    <t>CAD 146.46</t>
  </si>
  <si>
    <t>C576</t>
  </si>
  <si>
    <t>CAD 38.70</t>
  </si>
  <si>
    <t>C577</t>
  </si>
  <si>
    <t>CAD 149.33</t>
  </si>
  <si>
    <t>C578</t>
  </si>
  <si>
    <t>CAD 146.23</t>
  </si>
  <si>
    <t>C579</t>
  </si>
  <si>
    <t>CAD 120.10</t>
  </si>
  <si>
    <t>C580</t>
  </si>
  <si>
    <t>CAD 117.94</t>
  </si>
  <si>
    <t>C581</t>
  </si>
  <si>
    <t>CAD 118.97</t>
  </si>
  <si>
    <t>C582</t>
  </si>
  <si>
    <t>CAD 71.30</t>
  </si>
  <si>
    <t>C583</t>
  </si>
  <si>
    <t>CAD 59.09</t>
  </si>
  <si>
    <t>C584</t>
  </si>
  <si>
    <t>CAD 92.53</t>
  </si>
  <si>
    <t>C585</t>
  </si>
  <si>
    <t>CAD 102.56</t>
  </si>
  <si>
    <t>C586</t>
  </si>
  <si>
    <t>CAD 46.49</t>
  </si>
  <si>
    <t>C587</t>
  </si>
  <si>
    <t>CAD 32.79</t>
  </si>
  <si>
    <t>C588</t>
  </si>
  <si>
    <t>CAD 107.45</t>
  </si>
  <si>
    <t>C589</t>
  </si>
  <si>
    <t>CAD 142.74</t>
  </si>
  <si>
    <t>C590</t>
  </si>
  <si>
    <t>CAD 28.11</t>
  </si>
  <si>
    <t>C591</t>
  </si>
  <si>
    <t>CAD 136.04</t>
  </si>
  <si>
    <t>C592</t>
  </si>
  <si>
    <t>CAD 46.83</t>
  </si>
  <si>
    <t>C593</t>
  </si>
  <si>
    <t>CAD 90.35</t>
  </si>
  <si>
    <t>C594</t>
  </si>
  <si>
    <t>C595</t>
  </si>
  <si>
    <t>CAD 51.94</t>
  </si>
  <si>
    <t>C596</t>
  </si>
  <si>
    <t>CAD 26.74</t>
  </si>
  <si>
    <t>C597</t>
  </si>
  <si>
    <t>CAD 111.99</t>
  </si>
  <si>
    <t>C598</t>
  </si>
  <si>
    <t>CAD 93.99</t>
  </si>
  <si>
    <t>C599</t>
  </si>
  <si>
    <t>CAD 33.98</t>
  </si>
  <si>
    <t>C600</t>
  </si>
  <si>
    <t>CAD 25.96</t>
  </si>
  <si>
    <t>C601</t>
  </si>
  <si>
    <t>CAD 134.60</t>
  </si>
  <si>
    <t>C602</t>
  </si>
  <si>
    <t>CAD 33.71</t>
  </si>
  <si>
    <t>C603</t>
  </si>
  <si>
    <t>CAD 38.44</t>
  </si>
  <si>
    <t>C604</t>
  </si>
  <si>
    <t>CAD 29.42</t>
  </si>
  <si>
    <t>C605</t>
  </si>
  <si>
    <t>CAD 148.15</t>
  </si>
  <si>
    <t>C606</t>
  </si>
  <si>
    <t>C607</t>
  </si>
  <si>
    <t>CAD 43.84</t>
  </si>
  <si>
    <t>C608</t>
  </si>
  <si>
    <t>CAD 42.49</t>
  </si>
  <si>
    <t>C609</t>
  </si>
  <si>
    <t>CAD 132.13</t>
  </si>
  <si>
    <t>C610</t>
  </si>
  <si>
    <t>CAD 32.15</t>
  </si>
  <si>
    <t>C611</t>
  </si>
  <si>
    <t>CAD 55.80</t>
  </si>
  <si>
    <t>C612</t>
  </si>
  <si>
    <t>CAD 33.13</t>
  </si>
  <si>
    <t>C613</t>
  </si>
  <si>
    <t>CAD 38.15</t>
  </si>
  <si>
    <t>C614</t>
  </si>
  <si>
    <t>CAD 127.13</t>
  </si>
  <si>
    <t>C615</t>
  </si>
  <si>
    <t>CAD 122.64</t>
  </si>
  <si>
    <t>C616</t>
  </si>
  <si>
    <t>CAD 95.48</t>
  </si>
  <si>
    <t>C617</t>
  </si>
  <si>
    <t>CAD 118.03</t>
  </si>
  <si>
    <t>C618</t>
  </si>
  <si>
    <t>CAD 69.40</t>
  </si>
  <si>
    <t>C619</t>
  </si>
  <si>
    <t>CAD 124.23</t>
  </si>
  <si>
    <t>C620</t>
  </si>
  <si>
    <t>CAD 62.48</t>
  </si>
  <si>
    <t>C621</t>
  </si>
  <si>
    <t>CAD 122.84</t>
  </si>
  <si>
    <t>C622</t>
  </si>
  <si>
    <t>CAD 108.88</t>
  </si>
  <si>
    <t>C623</t>
  </si>
  <si>
    <t>CAD 93.60</t>
  </si>
  <si>
    <t>C624</t>
  </si>
  <si>
    <t>CAD 99.32</t>
  </si>
  <si>
    <t>C625</t>
  </si>
  <si>
    <t>CAD 70.77</t>
  </si>
  <si>
    <t>C626</t>
  </si>
  <si>
    <t>CAD 99.79</t>
  </si>
  <si>
    <t>C627</t>
  </si>
  <si>
    <t>CAD 100.23</t>
  </si>
  <si>
    <t>C628</t>
  </si>
  <si>
    <t>CAD 28.84</t>
  </si>
  <si>
    <t>C629</t>
  </si>
  <si>
    <t>CAD 124.74</t>
  </si>
  <si>
    <t>C630</t>
  </si>
  <si>
    <t>CAD 55.01</t>
  </si>
  <si>
    <t>C631</t>
  </si>
  <si>
    <t>CAD 22.44</t>
  </si>
  <si>
    <t>C632</t>
  </si>
  <si>
    <t>CAD 109.10</t>
  </si>
  <si>
    <t>C633</t>
  </si>
  <si>
    <t>CAD 136.99</t>
  </si>
  <si>
    <t>C634</t>
  </si>
  <si>
    <t>CAD 149.35</t>
  </si>
  <si>
    <t>C635</t>
  </si>
  <si>
    <t>CAD 132.77</t>
  </si>
  <si>
    <t>C636</t>
  </si>
  <si>
    <t>CAD 124.32</t>
  </si>
  <si>
    <t>C637</t>
  </si>
  <si>
    <t>CAD 125.53</t>
  </si>
  <si>
    <t>C638</t>
  </si>
  <si>
    <t>CAD 111.08</t>
  </si>
  <si>
    <t>C639</t>
  </si>
  <si>
    <t>CAD 36.73</t>
  </si>
  <si>
    <t>C640</t>
  </si>
  <si>
    <t>CAD 143.63</t>
  </si>
  <si>
    <t>C641</t>
  </si>
  <si>
    <t>CAD 74.43</t>
  </si>
  <si>
    <t>C642</t>
  </si>
  <si>
    <t>CAD 26.20</t>
  </si>
  <si>
    <t>C643</t>
  </si>
  <si>
    <t>C644</t>
  </si>
  <si>
    <t>CAD 23.09</t>
  </si>
  <si>
    <t>C645</t>
  </si>
  <si>
    <t>CAD 139.21</t>
  </si>
  <si>
    <t>C646</t>
  </si>
  <si>
    <t>CAD 40.71</t>
  </si>
  <si>
    <t>C647</t>
  </si>
  <si>
    <t>CAD 58.08</t>
  </si>
  <si>
    <t>C648</t>
  </si>
  <si>
    <t>CAD 71.27</t>
  </si>
  <si>
    <t>C649</t>
  </si>
  <si>
    <t>CAD 123.46</t>
  </si>
  <si>
    <t>C650</t>
  </si>
  <si>
    <t>CAD 67.58</t>
  </si>
  <si>
    <t>C651</t>
  </si>
  <si>
    <t>CAD 106.71</t>
  </si>
  <si>
    <t>C652</t>
  </si>
  <si>
    <t>CAD 107.63</t>
  </si>
  <si>
    <t>C653</t>
  </si>
  <si>
    <t>CAD 23.78</t>
  </si>
  <si>
    <t>C654</t>
  </si>
  <si>
    <t>CAD 46.16</t>
  </si>
  <si>
    <t>C655</t>
  </si>
  <si>
    <t>CAD 47.17</t>
  </si>
  <si>
    <t>C656</t>
  </si>
  <si>
    <t>CAD 29.65</t>
  </si>
  <si>
    <t>C657</t>
  </si>
  <si>
    <t>CAD 63.26</t>
  </si>
  <si>
    <t>C658</t>
  </si>
  <si>
    <t>CAD 27.74</t>
  </si>
  <si>
    <t>C659</t>
  </si>
  <si>
    <t>CAD 112.61</t>
  </si>
  <si>
    <t>C660</t>
  </si>
  <si>
    <t>CAD 142.72</t>
  </si>
  <si>
    <t>C661</t>
  </si>
  <si>
    <t>CAD 35.12</t>
  </si>
  <si>
    <t>C662</t>
  </si>
  <si>
    <t>CAD 49.55</t>
  </si>
  <si>
    <t>C663</t>
  </si>
  <si>
    <t>CAD 43.26</t>
  </si>
  <si>
    <t>C664</t>
  </si>
  <si>
    <t>CAD 58.43</t>
  </si>
  <si>
    <t>C665</t>
  </si>
  <si>
    <t>CAD 138.32</t>
  </si>
  <si>
    <t>C666</t>
  </si>
  <si>
    <t>CAD 67.19</t>
  </si>
  <si>
    <t>C667</t>
  </si>
  <si>
    <t>CAD 85.67</t>
  </si>
  <si>
    <t>C668</t>
  </si>
  <si>
    <t>CAD 111.41</t>
  </si>
  <si>
    <t>C669</t>
  </si>
  <si>
    <t>CAD 104.29</t>
  </si>
  <si>
    <t>C670</t>
  </si>
  <si>
    <t>CAD 20.45</t>
  </si>
  <si>
    <t>C671</t>
  </si>
  <si>
    <t>CAD 49.96</t>
  </si>
  <si>
    <t>C672</t>
  </si>
  <si>
    <t>CAD 137.59</t>
  </si>
  <si>
    <t>C673</t>
  </si>
  <si>
    <t>CAD 119.04</t>
  </si>
  <si>
    <t>C674</t>
  </si>
  <si>
    <t>C675</t>
  </si>
  <si>
    <t>CAD 58.52</t>
  </si>
  <si>
    <t>C676</t>
  </si>
  <si>
    <t>CAD 105.72</t>
  </si>
  <si>
    <t>C677</t>
  </si>
  <si>
    <t>CAD 82.09</t>
  </si>
  <si>
    <t>C678</t>
  </si>
  <si>
    <t>CAD 83.71</t>
  </si>
  <si>
    <t>C679</t>
  </si>
  <si>
    <t>CAD 146.67</t>
  </si>
  <si>
    <t>C680</t>
  </si>
  <si>
    <t>CAD 143.45</t>
  </si>
  <si>
    <t>C681</t>
  </si>
  <si>
    <t>CAD 97.81</t>
  </si>
  <si>
    <t>C682</t>
  </si>
  <si>
    <t>CAD 72.68</t>
  </si>
  <si>
    <t>C683</t>
  </si>
  <si>
    <t>CAD 48.88</t>
  </si>
  <si>
    <t>C684</t>
  </si>
  <si>
    <t>CAD 103.27</t>
  </si>
  <si>
    <t>C685</t>
  </si>
  <si>
    <t>CAD 80.79</t>
  </si>
  <si>
    <t>C686</t>
  </si>
  <si>
    <t>CAD 54.91</t>
  </si>
  <si>
    <t>C687</t>
  </si>
  <si>
    <t>CAD 147.10</t>
  </si>
  <si>
    <t>C688</t>
  </si>
  <si>
    <t>CAD 58.47</t>
  </si>
  <si>
    <t>C689</t>
  </si>
  <si>
    <t>CAD 129.91</t>
  </si>
  <si>
    <t>C690</t>
  </si>
  <si>
    <t>CAD 122.83</t>
  </si>
  <si>
    <t>C691</t>
  </si>
  <si>
    <t>CAD 142.85</t>
  </si>
  <si>
    <t>C692</t>
  </si>
  <si>
    <t>CAD 134.19</t>
  </si>
  <si>
    <t>C693</t>
  </si>
  <si>
    <t>CAD 127.59</t>
  </si>
  <si>
    <t>C694</t>
  </si>
  <si>
    <t>CAD 109.56</t>
  </si>
  <si>
    <t>C695</t>
  </si>
  <si>
    <t>CAD 89.18</t>
  </si>
  <si>
    <t>C696</t>
  </si>
  <si>
    <t>CAD 54.03</t>
  </si>
  <si>
    <t>C697</t>
  </si>
  <si>
    <t>CAD 98.34</t>
  </si>
  <si>
    <t>C698</t>
  </si>
  <si>
    <t>CAD 113.73</t>
  </si>
  <si>
    <t>C699</t>
  </si>
  <si>
    <t>CAD 143.27</t>
  </si>
  <si>
    <t>C700</t>
  </si>
  <si>
    <t>CAD 100.62</t>
  </si>
  <si>
    <t>C701</t>
  </si>
  <si>
    <t>CAD 148.73</t>
  </si>
  <si>
    <t>C702</t>
  </si>
  <si>
    <t>CAD 133.34</t>
  </si>
  <si>
    <t>C703</t>
  </si>
  <si>
    <t>CAD 70.48</t>
  </si>
  <si>
    <t>C704</t>
  </si>
  <si>
    <t>CAD 77.92</t>
  </si>
  <si>
    <t>C705</t>
  </si>
  <si>
    <t>CAD 127.51</t>
  </si>
  <si>
    <t>C706</t>
  </si>
  <si>
    <t>CAD 52.34</t>
  </si>
  <si>
    <t>C707</t>
  </si>
  <si>
    <t>CAD 59.54</t>
  </si>
  <si>
    <t>C708</t>
  </si>
  <si>
    <t>CAD 30.55</t>
  </si>
  <si>
    <t>C709</t>
  </si>
  <si>
    <t>CAD 145.77</t>
  </si>
  <si>
    <t>C710</t>
  </si>
  <si>
    <t>CAD 110.46</t>
  </si>
  <si>
    <t>C711</t>
  </si>
  <si>
    <t>CAD 87.82</t>
  </si>
  <si>
    <t>C712</t>
  </si>
  <si>
    <t>CAD 96.00</t>
  </si>
  <si>
    <t>C713</t>
  </si>
  <si>
    <t>C714</t>
  </si>
  <si>
    <t>CAD 114.13</t>
  </si>
  <si>
    <t>C715</t>
  </si>
  <si>
    <t>C716</t>
  </si>
  <si>
    <t>C717</t>
  </si>
  <si>
    <t>CAD 43.15</t>
  </si>
  <si>
    <t>C718</t>
  </si>
  <si>
    <t>CAD 59.38</t>
  </si>
  <si>
    <t>C719</t>
  </si>
  <si>
    <t>CAD 131.02</t>
  </si>
  <si>
    <t>C720</t>
  </si>
  <si>
    <t>CAD 101.65</t>
  </si>
  <si>
    <t>C721</t>
  </si>
  <si>
    <t>CAD 98.33</t>
  </si>
  <si>
    <t>C722</t>
  </si>
  <si>
    <t>CAD 35.63</t>
  </si>
  <si>
    <t>C723</t>
  </si>
  <si>
    <t>CAD 41.34</t>
  </si>
  <si>
    <t>C724</t>
  </si>
  <si>
    <t>CAD 141.19</t>
  </si>
  <si>
    <t>C725</t>
  </si>
  <si>
    <t>CAD 24.58</t>
  </si>
  <si>
    <t>C726</t>
  </si>
  <si>
    <t>CAD 140.24</t>
  </si>
  <si>
    <t>C727</t>
  </si>
  <si>
    <t>CAD 99.67</t>
  </si>
  <si>
    <t>C728</t>
  </si>
  <si>
    <t>CAD 122.09</t>
  </si>
  <si>
    <t>C729</t>
  </si>
  <si>
    <t>CAD 64.29</t>
  </si>
  <si>
    <t>C730</t>
  </si>
  <si>
    <t>CAD 90.32</t>
  </si>
  <si>
    <t>C731</t>
  </si>
  <si>
    <t>CAD 21.47</t>
  </si>
  <si>
    <t>C732</t>
  </si>
  <si>
    <t>CAD 54.04</t>
  </si>
  <si>
    <t>C733</t>
  </si>
  <si>
    <t>CAD 74.68</t>
  </si>
  <si>
    <t>C734</t>
  </si>
  <si>
    <t>C735</t>
  </si>
  <si>
    <t>CAD 26.79</t>
  </si>
  <si>
    <t>C736</t>
  </si>
  <si>
    <t>CAD 29.97</t>
  </si>
  <si>
    <t>C737</t>
  </si>
  <si>
    <t>CAD 54.92</t>
  </si>
  <si>
    <t>C738</t>
  </si>
  <si>
    <t>CAD 96.68</t>
  </si>
  <si>
    <t>C739</t>
  </si>
  <si>
    <t>CAD 81.54</t>
  </si>
  <si>
    <t>C740</t>
  </si>
  <si>
    <t>CAD 42.13</t>
  </si>
  <si>
    <t>C741</t>
  </si>
  <si>
    <t>CAD 126.31</t>
  </si>
  <si>
    <t>C742</t>
  </si>
  <si>
    <t>CAD 53.07</t>
  </si>
  <si>
    <t>C743</t>
  </si>
  <si>
    <t>CAD 54.56</t>
  </si>
  <si>
    <t>C744</t>
  </si>
  <si>
    <t>CAD 31.79</t>
  </si>
  <si>
    <t>C745</t>
  </si>
  <si>
    <t>CAD 125.24</t>
  </si>
  <si>
    <t>C746</t>
  </si>
  <si>
    <t>CAD 106.43</t>
  </si>
  <si>
    <t>C747</t>
  </si>
  <si>
    <t>CAD 27.03</t>
  </si>
  <si>
    <t>C748</t>
  </si>
  <si>
    <t>CAD 83.37</t>
  </si>
  <si>
    <t>C749</t>
  </si>
  <si>
    <t>CAD 81.19</t>
  </si>
  <si>
    <t>C750</t>
  </si>
  <si>
    <t>CAD 131.83</t>
  </si>
  <si>
    <t>C751</t>
  </si>
  <si>
    <t>CAD 27.15</t>
  </si>
  <si>
    <t>C752</t>
  </si>
  <si>
    <t>C753</t>
  </si>
  <si>
    <t>CAD 49.46</t>
  </si>
  <si>
    <t>C754</t>
  </si>
  <si>
    <t>CAD 50.50</t>
  </si>
  <si>
    <t>C755</t>
  </si>
  <si>
    <t>CAD 118.75</t>
  </si>
  <si>
    <t>C756</t>
  </si>
  <si>
    <t>CAD 134.34</t>
  </si>
  <si>
    <t>C757</t>
  </si>
  <si>
    <t>CAD 128.20</t>
  </si>
  <si>
    <t>C758</t>
  </si>
  <si>
    <t>CAD 131.82</t>
  </si>
  <si>
    <t>C759</t>
  </si>
  <si>
    <t>C760</t>
  </si>
  <si>
    <t>CAD 32.37</t>
  </si>
  <si>
    <t>C761</t>
  </si>
  <si>
    <t>CAD 121.07</t>
  </si>
  <si>
    <t>C762</t>
  </si>
  <si>
    <t>CAD 122.75</t>
  </si>
  <si>
    <t>C763</t>
  </si>
  <si>
    <t>CAD 35.66</t>
  </si>
  <si>
    <t>C764</t>
  </si>
  <si>
    <t>CAD 116.86</t>
  </si>
  <si>
    <t>C765</t>
  </si>
  <si>
    <t>CAD 47.10</t>
  </si>
  <si>
    <t>C766</t>
  </si>
  <si>
    <t>CAD 69.45</t>
  </si>
  <si>
    <t>C767</t>
  </si>
  <si>
    <t>CAD 127.78</t>
  </si>
  <si>
    <t>C768</t>
  </si>
  <si>
    <t>CAD 69.37</t>
  </si>
  <si>
    <t>C769</t>
  </si>
  <si>
    <t>CAD 115.99</t>
  </si>
  <si>
    <t>C770</t>
  </si>
  <si>
    <t>CAD 135.25</t>
  </si>
  <si>
    <t>C771</t>
  </si>
  <si>
    <t>CAD 23.67</t>
  </si>
  <si>
    <t>C772</t>
  </si>
  <si>
    <t>CAD 87.54</t>
  </si>
  <si>
    <t>C773</t>
  </si>
  <si>
    <t>CAD 73.58</t>
  </si>
  <si>
    <t>C774</t>
  </si>
  <si>
    <t>CAD 141.90</t>
  </si>
  <si>
    <t>C775</t>
  </si>
  <si>
    <t>CAD 66.62</t>
  </si>
  <si>
    <t>C776</t>
  </si>
  <si>
    <t>CAD 23.93</t>
  </si>
  <si>
    <t>C777</t>
  </si>
  <si>
    <t>CAD 36.65</t>
  </si>
  <si>
    <t>C778</t>
  </si>
  <si>
    <t>CAD 146.38</t>
  </si>
  <si>
    <t>C779</t>
  </si>
  <si>
    <t>CAD 143.37</t>
  </si>
  <si>
    <t>C780</t>
  </si>
  <si>
    <t>CAD 28.32</t>
  </si>
  <si>
    <t>C781</t>
  </si>
  <si>
    <t>CAD 95.58</t>
  </si>
  <si>
    <t>C782</t>
  </si>
  <si>
    <t>CAD 40.86</t>
  </si>
  <si>
    <t>C783</t>
  </si>
  <si>
    <t>CAD 78.28</t>
  </si>
  <si>
    <t>C784</t>
  </si>
  <si>
    <t>CAD 36.54</t>
  </si>
  <si>
    <t>C785</t>
  </si>
  <si>
    <t>CAD 136.14</t>
  </si>
  <si>
    <t>C786</t>
  </si>
  <si>
    <t>CAD 74.66</t>
  </si>
  <si>
    <t>C787</t>
  </si>
  <si>
    <t>CAD 137.21</t>
  </si>
  <si>
    <t>C788</t>
  </si>
  <si>
    <t>CAD 102.60</t>
  </si>
  <si>
    <t>C789</t>
  </si>
  <si>
    <t>CAD 35.03</t>
  </si>
  <si>
    <t>C790</t>
  </si>
  <si>
    <t>CAD 41.96</t>
  </si>
  <si>
    <t>C791</t>
  </si>
  <si>
    <t>CAD 73.96</t>
  </si>
  <si>
    <t>C792</t>
  </si>
  <si>
    <t>CAD 95.07</t>
  </si>
  <si>
    <t>C793</t>
  </si>
  <si>
    <t>CAD 80.47</t>
  </si>
  <si>
    <t>C794</t>
  </si>
  <si>
    <t>CAD 95.91</t>
  </si>
  <si>
    <t>C795</t>
  </si>
  <si>
    <t>CAD 140.81</t>
  </si>
  <si>
    <t>C796</t>
  </si>
  <si>
    <t>C797</t>
  </si>
  <si>
    <t>CAD 148.39</t>
  </si>
  <si>
    <t>C798</t>
  </si>
  <si>
    <t>CAD 77.69</t>
  </si>
  <si>
    <t>C799</t>
  </si>
  <si>
    <t>CAD 50.44</t>
  </si>
  <si>
    <t>C800</t>
  </si>
  <si>
    <t>CAD 73.56</t>
  </si>
  <si>
    <t>C801</t>
  </si>
  <si>
    <t>CAD 28.59</t>
  </si>
  <si>
    <t>C802</t>
  </si>
  <si>
    <t>CAD 97.04</t>
  </si>
  <si>
    <t>C803</t>
  </si>
  <si>
    <t>CAD 111.74</t>
  </si>
  <si>
    <t>C804</t>
  </si>
  <si>
    <t>CAD 38.53</t>
  </si>
  <si>
    <t>C805</t>
  </si>
  <si>
    <t>CAD 142.19</t>
  </si>
  <si>
    <t>C806</t>
  </si>
  <si>
    <t>C807</t>
  </si>
  <si>
    <t>CAD 63.33</t>
  </si>
  <si>
    <t>C808</t>
  </si>
  <si>
    <t>CAD 40.47</t>
  </si>
  <si>
    <t>C809</t>
  </si>
  <si>
    <t>CAD 29.29</t>
  </si>
  <si>
    <t>C810</t>
  </si>
  <si>
    <t>CAD 136.06</t>
  </si>
  <si>
    <t>C811</t>
  </si>
  <si>
    <t>C812</t>
  </si>
  <si>
    <t>CAD 146.73</t>
  </si>
  <si>
    <t>C813</t>
  </si>
  <si>
    <t>CAD 93.47</t>
  </si>
  <si>
    <t>C814</t>
  </si>
  <si>
    <t>CAD 50.01</t>
  </si>
  <si>
    <t>C815</t>
  </si>
  <si>
    <t>CAD 61.88</t>
  </si>
  <si>
    <t>C816</t>
  </si>
  <si>
    <t>CAD 141.16</t>
  </si>
  <si>
    <t>C817</t>
  </si>
  <si>
    <t>CAD 136.09</t>
  </si>
  <si>
    <t>C818</t>
  </si>
  <si>
    <t>CAD 133.18</t>
  </si>
  <si>
    <t>C819</t>
  </si>
  <si>
    <t>C820</t>
  </si>
  <si>
    <t>CAD 42.03</t>
  </si>
  <si>
    <t>C821</t>
  </si>
  <si>
    <t>CAD 129.78</t>
  </si>
  <si>
    <t>C822</t>
  </si>
  <si>
    <t>CAD 64.00</t>
  </si>
  <si>
    <t>C823</t>
  </si>
  <si>
    <t>CAD 138.80</t>
  </si>
  <si>
    <t>C824</t>
  </si>
  <si>
    <t>CAD 90.70</t>
  </si>
  <si>
    <t>C825</t>
  </si>
  <si>
    <t>CAD 59.63</t>
  </si>
  <si>
    <t>C826</t>
  </si>
  <si>
    <t>CAD 148.00</t>
  </si>
  <si>
    <t>C827</t>
  </si>
  <si>
    <t>CAD 45.37</t>
  </si>
  <si>
    <t>C828</t>
  </si>
  <si>
    <t>CAD 101.43</t>
  </si>
  <si>
    <t>C829</t>
  </si>
  <si>
    <t>CAD 35.74</t>
  </si>
  <si>
    <t>C830</t>
  </si>
  <si>
    <t>CAD 90.86</t>
  </si>
  <si>
    <t>C831</t>
  </si>
  <si>
    <t>CAD 146.07</t>
  </si>
  <si>
    <t>C832</t>
  </si>
  <si>
    <t>CAD 67.23</t>
  </si>
  <si>
    <t>C833</t>
  </si>
  <si>
    <t>CAD 78.56</t>
  </si>
  <si>
    <t>C834</t>
  </si>
  <si>
    <t>CAD 47.36</t>
  </si>
  <si>
    <t>C835</t>
  </si>
  <si>
    <t>CAD 84.73</t>
  </si>
  <si>
    <t>C836</t>
  </si>
  <si>
    <t>CAD 51.79</t>
  </si>
  <si>
    <t>C837</t>
  </si>
  <si>
    <t>CAD 92.28</t>
  </si>
  <si>
    <t>C838</t>
  </si>
  <si>
    <t>CAD 69.91</t>
  </si>
  <si>
    <t>C839</t>
  </si>
  <si>
    <t>CAD 45.06</t>
  </si>
  <si>
    <t>C840</t>
  </si>
  <si>
    <t>CAD 135.15</t>
  </si>
  <si>
    <t>C841</t>
  </si>
  <si>
    <t>CAD 39.85</t>
  </si>
  <si>
    <t>C842</t>
  </si>
  <si>
    <t>CAD 52.43</t>
  </si>
  <si>
    <t>C843</t>
  </si>
  <si>
    <t>CAD 104.51</t>
  </si>
  <si>
    <t>C844</t>
  </si>
  <si>
    <t>CAD 149.23</t>
  </si>
  <si>
    <t>C845</t>
  </si>
  <si>
    <t>CAD 79.72</t>
  </si>
  <si>
    <t>C846</t>
  </si>
  <si>
    <t>C847</t>
  </si>
  <si>
    <t>CAD 28.09</t>
  </si>
  <si>
    <t>C848</t>
  </si>
  <si>
    <t>CAD 45.58</t>
  </si>
  <si>
    <t>C849</t>
  </si>
  <si>
    <t>CAD 58.83</t>
  </si>
  <si>
    <t>C850</t>
  </si>
  <si>
    <t>CAD 65.74</t>
  </si>
  <si>
    <t>C851</t>
  </si>
  <si>
    <t>CAD 145.27</t>
  </si>
  <si>
    <t>C852</t>
  </si>
  <si>
    <t>CAD 21.22</t>
  </si>
  <si>
    <t>C853</t>
  </si>
  <si>
    <t>CAD 123.44</t>
  </si>
  <si>
    <t>C854</t>
  </si>
  <si>
    <t>CAD 23.62</t>
  </si>
  <si>
    <t>C855</t>
  </si>
  <si>
    <t>CAD 53.48</t>
  </si>
  <si>
    <t>C856</t>
  </si>
  <si>
    <t>CAD 81.00</t>
  </si>
  <si>
    <t>C857</t>
  </si>
  <si>
    <t>CAD 125.75</t>
  </si>
  <si>
    <t>C858</t>
  </si>
  <si>
    <t>CAD 102.57</t>
  </si>
  <si>
    <t>C859</t>
  </si>
  <si>
    <t>CAD 74.02</t>
  </si>
  <si>
    <t>C860</t>
  </si>
  <si>
    <t>CAD 71.84</t>
  </si>
  <si>
    <t>C861</t>
  </si>
  <si>
    <t>CAD 143.74</t>
  </si>
  <si>
    <t>C862</t>
  </si>
  <si>
    <t>CAD 63.94</t>
  </si>
  <si>
    <t>C863</t>
  </si>
  <si>
    <t>C864</t>
  </si>
  <si>
    <t>CAD 112.95</t>
  </si>
  <si>
    <t>C865</t>
  </si>
  <si>
    <t>CAD 136.60</t>
  </si>
  <si>
    <t>C866</t>
  </si>
  <si>
    <t>CAD 42.81</t>
  </si>
  <si>
    <t>C867</t>
  </si>
  <si>
    <t>CAD 55.62</t>
  </si>
  <si>
    <t>C868</t>
  </si>
  <si>
    <t>CAD 85.34</t>
  </si>
  <si>
    <t>C869</t>
  </si>
  <si>
    <t>CAD 140.17</t>
  </si>
  <si>
    <t>C870</t>
  </si>
  <si>
    <t>CAD 28.34</t>
  </si>
  <si>
    <t>C871</t>
  </si>
  <si>
    <t>CAD 138.29</t>
  </si>
  <si>
    <t>C872</t>
  </si>
  <si>
    <t>CAD 31.71</t>
  </si>
  <si>
    <t>C873</t>
  </si>
  <si>
    <t>CAD 48.46</t>
  </si>
  <si>
    <t>C874</t>
  </si>
  <si>
    <t>CAD 140.76</t>
  </si>
  <si>
    <t>C875</t>
  </si>
  <si>
    <t>CAD 28.50</t>
  </si>
  <si>
    <t>C876</t>
  </si>
  <si>
    <t>CAD 83.10</t>
  </si>
  <si>
    <t>C877</t>
  </si>
  <si>
    <t>C878</t>
  </si>
  <si>
    <t>CAD 111.94</t>
  </si>
  <si>
    <t>C879</t>
  </si>
  <si>
    <t>CAD 48.40</t>
  </si>
  <si>
    <t>C880</t>
  </si>
  <si>
    <t>CAD 98.66</t>
  </si>
  <si>
    <t>C881</t>
  </si>
  <si>
    <t>CAD 101.84</t>
  </si>
  <si>
    <t>C882</t>
  </si>
  <si>
    <t>CAD 131.28</t>
  </si>
  <si>
    <t>C883</t>
  </si>
  <si>
    <t>CAD 118.51</t>
  </si>
  <si>
    <t>C884</t>
  </si>
  <si>
    <t>CAD 52.42</t>
  </si>
  <si>
    <t>C885</t>
  </si>
  <si>
    <t>CAD 139.29</t>
  </si>
  <si>
    <t>C886</t>
  </si>
  <si>
    <t>CAD 59.77</t>
  </si>
  <si>
    <t>C887</t>
  </si>
  <si>
    <t>CAD 118.61</t>
  </si>
  <si>
    <t>C888</t>
  </si>
  <si>
    <t>C889</t>
  </si>
  <si>
    <t>CAD 71.94</t>
  </si>
  <si>
    <t>C890</t>
  </si>
  <si>
    <t>CAD 64.83</t>
  </si>
  <si>
    <t>C891</t>
  </si>
  <si>
    <t>CAD 85.03</t>
  </si>
  <si>
    <t>C892</t>
  </si>
  <si>
    <t>CAD 104.80</t>
  </si>
  <si>
    <t>C893</t>
  </si>
  <si>
    <t>CAD 112.22</t>
  </si>
  <si>
    <t>C894</t>
  </si>
  <si>
    <t>C895</t>
  </si>
  <si>
    <t>CAD 38.33</t>
  </si>
  <si>
    <t>C896</t>
  </si>
  <si>
    <t>CAD 139.88</t>
  </si>
  <si>
    <t>C897</t>
  </si>
  <si>
    <t>C898</t>
  </si>
  <si>
    <t>CAD 148.99</t>
  </si>
  <si>
    <t>C899</t>
  </si>
  <si>
    <t>CAD 124.08</t>
  </si>
  <si>
    <t>C900</t>
  </si>
  <si>
    <t>CAD 124.95</t>
  </si>
  <si>
    <t>C901</t>
  </si>
  <si>
    <t>CAD 139.24</t>
  </si>
  <si>
    <t>C902</t>
  </si>
  <si>
    <t>CAD 45.31</t>
  </si>
  <si>
    <t>C903</t>
  </si>
  <si>
    <t>CAD 24.29</t>
  </si>
  <si>
    <t>C904</t>
  </si>
  <si>
    <t>C905</t>
  </si>
  <si>
    <t>CAD 31.41</t>
  </si>
  <si>
    <t>C906</t>
  </si>
  <si>
    <t>CAD 126.78</t>
  </si>
  <si>
    <t>C907</t>
  </si>
  <si>
    <t>CAD 21.91</t>
  </si>
  <si>
    <t>C908</t>
  </si>
  <si>
    <t>CAD 133.80</t>
  </si>
  <si>
    <t>C909</t>
  </si>
  <si>
    <t>CAD 143.02</t>
  </si>
  <si>
    <t>C910</t>
  </si>
  <si>
    <t>CAD 146.03</t>
  </si>
  <si>
    <t>C911</t>
  </si>
  <si>
    <t>CAD 70.81</t>
  </si>
  <si>
    <t>C912</t>
  </si>
  <si>
    <t>CAD 60.05</t>
  </si>
  <si>
    <t>C913</t>
  </si>
  <si>
    <t>CAD 61.18</t>
  </si>
  <si>
    <t>C914</t>
  </si>
  <si>
    <t>CAD 79.37</t>
  </si>
  <si>
    <t>C915</t>
  </si>
  <si>
    <t>CAD 104.46</t>
  </si>
  <si>
    <t>C916</t>
  </si>
  <si>
    <t>CAD 82.56</t>
  </si>
  <si>
    <t>C917</t>
  </si>
  <si>
    <t>CAD 137.54</t>
  </si>
  <si>
    <t>C918</t>
  </si>
  <si>
    <t>CAD 53.58</t>
  </si>
  <si>
    <t>C919</t>
  </si>
  <si>
    <t>CAD 137.96</t>
  </si>
  <si>
    <t>C920</t>
  </si>
  <si>
    <t>CAD 53.96</t>
  </si>
  <si>
    <t>C921</t>
  </si>
  <si>
    <t>CAD 59.99</t>
  </si>
  <si>
    <t>C922</t>
  </si>
  <si>
    <t>CAD 69.85</t>
  </si>
  <si>
    <t>C923</t>
  </si>
  <si>
    <t>CAD 37.79</t>
  </si>
  <si>
    <t>C924</t>
  </si>
  <si>
    <t>CAD 107.51</t>
  </si>
  <si>
    <t>C925</t>
  </si>
  <si>
    <t>CAD 81.59</t>
  </si>
  <si>
    <t>C926</t>
  </si>
  <si>
    <t>CAD 50.08</t>
  </si>
  <si>
    <t>C927</t>
  </si>
  <si>
    <t>CAD 121.06</t>
  </si>
  <si>
    <t>C928</t>
  </si>
  <si>
    <t>CAD 44.94</t>
  </si>
  <si>
    <t>C929</t>
  </si>
  <si>
    <t>CAD 137.24</t>
  </si>
  <si>
    <t>C930</t>
  </si>
  <si>
    <t>CAD 75.84</t>
  </si>
  <si>
    <t>C931</t>
  </si>
  <si>
    <t>CAD 137.41</t>
  </si>
  <si>
    <t>C932</t>
  </si>
  <si>
    <t>CAD 20.85</t>
  </si>
  <si>
    <t>C933</t>
  </si>
  <si>
    <t>CAD 47.81</t>
  </si>
  <si>
    <t>C934</t>
  </si>
  <si>
    <t>CAD 130.02</t>
  </si>
  <si>
    <t>C935</t>
  </si>
  <si>
    <t>CAD 37.88</t>
  </si>
  <si>
    <t>C936</t>
  </si>
  <si>
    <t>CAD 134.75</t>
  </si>
  <si>
    <t>C937</t>
  </si>
  <si>
    <t>CAD 44.77</t>
  </si>
  <si>
    <t>C938</t>
  </si>
  <si>
    <t>CAD 92.88</t>
  </si>
  <si>
    <t>C939</t>
  </si>
  <si>
    <t>CAD 115.40</t>
  </si>
  <si>
    <t>C940</t>
  </si>
  <si>
    <t>CAD 113.27</t>
  </si>
  <si>
    <t>C941</t>
  </si>
  <si>
    <t>CAD 86.26</t>
  </si>
  <si>
    <t>C942</t>
  </si>
  <si>
    <t>CAD 100.56</t>
  </si>
  <si>
    <t>C943</t>
  </si>
  <si>
    <t>CAD 97.44</t>
  </si>
  <si>
    <t>C944</t>
  </si>
  <si>
    <t>CAD 33.33</t>
  </si>
  <si>
    <t>C945</t>
  </si>
  <si>
    <t>CAD 87.86</t>
  </si>
  <si>
    <t>C946</t>
  </si>
  <si>
    <t>C947</t>
  </si>
  <si>
    <t>CAD 77.67</t>
  </si>
  <si>
    <t>C948</t>
  </si>
  <si>
    <t>CAD 147.37</t>
  </si>
  <si>
    <t>C949</t>
  </si>
  <si>
    <t>CAD 101.23</t>
  </si>
  <si>
    <t>C950</t>
  </si>
  <si>
    <t>CAD 126.71</t>
  </si>
  <si>
    <t>C951</t>
  </si>
  <si>
    <t>CAD 140.60</t>
  </si>
  <si>
    <t>C952</t>
  </si>
  <si>
    <t>CAD 112.98</t>
  </si>
  <si>
    <t>C953</t>
  </si>
  <si>
    <t>CAD 99.97</t>
  </si>
  <si>
    <t>C954</t>
  </si>
  <si>
    <t>CAD 84.99</t>
  </si>
  <si>
    <t>C955</t>
  </si>
  <si>
    <t>C956</t>
  </si>
  <si>
    <t>CAD 126.36</t>
  </si>
  <si>
    <t>C957</t>
  </si>
  <si>
    <t>CAD 126.28</t>
  </si>
  <si>
    <t>C958</t>
  </si>
  <si>
    <t>CAD 47.21</t>
  </si>
  <si>
    <t>C959</t>
  </si>
  <si>
    <t>CAD 106.52</t>
  </si>
  <si>
    <t>C960</t>
  </si>
  <si>
    <t>CAD 100.25</t>
  </si>
  <si>
    <t>C961</t>
  </si>
  <si>
    <t>C962</t>
  </si>
  <si>
    <t>CAD 25.20</t>
  </si>
  <si>
    <t>C963</t>
  </si>
  <si>
    <t>CAD 140.09</t>
  </si>
  <si>
    <t>C964</t>
  </si>
  <si>
    <t>CAD 114.64</t>
  </si>
  <si>
    <t>C965</t>
  </si>
  <si>
    <t>CAD 104.66</t>
  </si>
  <si>
    <t>C966</t>
  </si>
  <si>
    <t>CAD 37.85</t>
  </si>
  <si>
    <t>C967</t>
  </si>
  <si>
    <t>CAD 142.12</t>
  </si>
  <si>
    <t>C968</t>
  </si>
  <si>
    <t>CAD 121.28</t>
  </si>
  <si>
    <t>C969</t>
  </si>
  <si>
    <t>CAD 76.57</t>
  </si>
  <si>
    <t>C970</t>
  </si>
  <si>
    <t>CAD 119.87</t>
  </si>
  <si>
    <t>C971</t>
  </si>
  <si>
    <t>CAD 143.69</t>
  </si>
  <si>
    <t>C972</t>
  </si>
  <si>
    <t>CAD 134.30</t>
  </si>
  <si>
    <t>C973</t>
  </si>
  <si>
    <t>CAD 80.04</t>
  </si>
  <si>
    <t>C974</t>
  </si>
  <si>
    <t>CAD 141.26</t>
  </si>
  <si>
    <t>C975</t>
  </si>
  <si>
    <t>CAD 23.56</t>
  </si>
  <si>
    <t>C976</t>
  </si>
  <si>
    <t>CAD 87.84</t>
  </si>
  <si>
    <t>C977</t>
  </si>
  <si>
    <t>CAD 25.60</t>
  </si>
  <si>
    <t>C978</t>
  </si>
  <si>
    <t>CAD 131.48</t>
  </si>
  <si>
    <t>C979</t>
  </si>
  <si>
    <t>CAD 106.37</t>
  </si>
  <si>
    <t>C980</t>
  </si>
  <si>
    <t>CAD 45.40</t>
  </si>
  <si>
    <t>C981</t>
  </si>
  <si>
    <t>CAD 124.87</t>
  </si>
  <si>
    <t>C982</t>
  </si>
  <si>
    <t>CAD 124.11</t>
  </si>
  <si>
    <t>C983</t>
  </si>
  <si>
    <t>CAD 54.67</t>
  </si>
  <si>
    <t>C984</t>
  </si>
  <si>
    <t>CAD 60.99</t>
  </si>
  <si>
    <t>C985</t>
  </si>
  <si>
    <t>CAD 94.52</t>
  </si>
  <si>
    <t>C986</t>
  </si>
  <si>
    <t>CAD 72.10</t>
  </si>
  <si>
    <t>C987</t>
  </si>
  <si>
    <t>C988</t>
  </si>
  <si>
    <t>CAD 126.04</t>
  </si>
  <si>
    <t>C989</t>
  </si>
  <si>
    <t>CAD 101.89</t>
  </si>
  <si>
    <t>C990</t>
  </si>
  <si>
    <t>CAD 56.96</t>
  </si>
  <si>
    <t>C991</t>
  </si>
  <si>
    <t>CAD 140.40</t>
  </si>
  <si>
    <t>C992</t>
  </si>
  <si>
    <t>C993</t>
  </si>
  <si>
    <t>CAD 116.60</t>
  </si>
  <si>
    <t>C994</t>
  </si>
  <si>
    <t>CAD 37.87</t>
  </si>
  <si>
    <t>C995</t>
  </si>
  <si>
    <t>CAD 105.07</t>
  </si>
  <si>
    <t>C996</t>
  </si>
  <si>
    <t>CAD 77.45</t>
  </si>
  <si>
    <t>C997</t>
  </si>
  <si>
    <t>CAD 24.63</t>
  </si>
  <si>
    <t>C998</t>
  </si>
  <si>
    <t>CAD 40.00</t>
  </si>
  <si>
    <t>C999</t>
  </si>
  <si>
    <t>CAD 149.09</t>
  </si>
  <si>
    <t>C1000</t>
  </si>
  <si>
    <t>CAD 24.13</t>
  </si>
  <si>
    <t>Row Labels</t>
  </si>
  <si>
    <t>Grand Total</t>
  </si>
  <si>
    <t>Count of Client ID</t>
  </si>
  <si>
    <t>Month</t>
  </si>
  <si>
    <t>Jan</t>
  </si>
  <si>
    <t>Feb</t>
  </si>
  <si>
    <t>Mar</t>
  </si>
  <si>
    <t>Apr</t>
  </si>
  <si>
    <t>May</t>
  </si>
  <si>
    <t>Jun</t>
  </si>
  <si>
    <t>Jul</t>
  </si>
  <si>
    <t>Aug</t>
  </si>
  <si>
    <t>Sep</t>
  </si>
  <si>
    <t>Oct</t>
  </si>
  <si>
    <t>Nov</t>
  </si>
  <si>
    <t>Dec</t>
  </si>
  <si>
    <t>Total Customers Per Month</t>
  </si>
  <si>
    <t>Age Group</t>
  </si>
  <si>
    <t>Gender</t>
  </si>
  <si>
    <t>18-24</t>
  </si>
  <si>
    <t>25-34</t>
  </si>
  <si>
    <t>35-44</t>
  </si>
  <si>
    <t>45-54</t>
  </si>
  <si>
    <t>55-64</t>
  </si>
  <si>
    <t>65+</t>
  </si>
  <si>
    <t>(blank)</t>
  </si>
  <si>
    <t>Service Package</t>
  </si>
  <si>
    <t>$100+</t>
  </si>
  <si>
    <t>$20-$40</t>
  </si>
  <si>
    <t>$41-$60</t>
  </si>
  <si>
    <t>$61-$80</t>
  </si>
  <si>
    <t>$81-$100</t>
  </si>
  <si>
    <t>Nail Salon Client &amp; Service Insights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</si>
</sst>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CAD]\ #,##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8"/>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4"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164" fontId="0" fillId="0" borderId="0" xfId="0" applyNumberFormat="1"/>
    <xf numFmtId="0" fontId="18" fillId="0" borderId="0" xfId="0" applyFont="1" applyAlignment="1">
      <alignment horizontal="center"/>
    </xf>
    <xf numFmtId="0" fontId="16"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4" formatCode="[$CAD]\ #,##0.00"/>
    </dxf>
    <dxf>
      <numFmt numFmtId="0" formatCode="General"/>
    </dxf>
    <dxf>
      <numFmt numFmtId="0" formatCode="General"/>
    </dxf>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5.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pivotCacheDefinition" Target="pivotCache/pivotCacheDefinition2.xml"/><Relationship Id="rId12" Type="http://schemas.microsoft.com/office/2007/relationships/slicerCache" Target="slicerCaches/slicerCache4.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23" Type="http://schemas.openxmlformats.org/officeDocument/2006/relationships/customXml" Target="../customXml/item3.xml"/><Relationship Id="rId10" Type="http://schemas.microsoft.com/office/2007/relationships/slicerCache" Target="slicerCaches/slicerCache2.xml"/><Relationship Id="rId19" Type="http://schemas.openxmlformats.org/officeDocument/2006/relationships/sharedStrings" Target="sharedStrings.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Nail Salon Dataset Analysis.xlsx]Sheet5!PivotTable3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Visit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Total</c:v>
                </c:pt>
              </c:strCache>
            </c:strRef>
          </c:tx>
          <c:spPr>
            <a:solidFill>
              <a:schemeClr val="accent2"/>
            </a:solidFill>
            <a:ln>
              <a:noFill/>
            </a:ln>
            <a:effectLst/>
          </c:spPr>
          <c:invertIfNegative val="0"/>
          <c:cat>
            <c:strRef>
              <c:f>Sheet5!$A$4:$A$16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Sheet5!$B$4:$B$16</c:f>
              <c:numCache>
                <c:formatCode>General</c:formatCode>
                <c:ptCount val="12"/>
                <c:pt idx="0">
                  <c:v>85</c:v>
                </c:pt>
                <c:pt idx="1">
                  <c:v>71</c:v>
                </c:pt>
                <c:pt idx="2">
                  <c:v>79</c:v>
                </c:pt>
                <c:pt idx="3">
                  <c:v>59</c:v>
                </c:pt>
                <c:pt idx="4">
                  <c:v>79</c:v>
                </c:pt>
                <c:pt idx="5">
                  <c:v>91</c:v>
                </c:pt>
                <c:pt idx="6">
                  <c:v>107</c:v>
                </c:pt>
                <c:pt idx="7">
                  <c:v>77</c:v>
                </c:pt>
                <c:pt idx="8">
                  <c:v>82</c:v>
                </c:pt>
                <c:pt idx="9">
                  <c:v>82</c:v>
                </c:pt>
                <c:pt idx="10">
                  <c:v>81</c:v>
                </c:pt>
                <c:pt idx="11">
                  <c:v>107</c:v>
                </c:pt>
              </c:numCache>
            </c:numRef>
          </c:val>
          <c:extLst>
            <c:ext xmlns:c16="http://schemas.microsoft.com/office/drawing/2014/chart" uri="{C3380CC4-5D6E-409C-BE32-E72D297353CC}">
              <c16:uniqueId val="{00000000-80B3-4383-A0AE-E4C84636D6F9}"/>
            </c:ext>
          </c:extLst>
        </c:ser>
        <c:dLbls>
          <c:showLegendKey val="0"/>
          <c:showVal val="0"/>
          <c:showCatName val="0"/>
          <c:showSerName val="0"/>
          <c:showPercent val="0"/>
          <c:showBubbleSize val="0"/>
        </c:dLbls>
        <c:gapWidth val="219"/>
        <c:overlap val="-27"/>
        <c:axId val="230650079"/>
        <c:axId val="230655359"/>
      </c:barChart>
      <c:catAx>
        <c:axId val="230650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655359"/>
        <c:crosses val="autoZero"/>
        <c:auto val="1"/>
        <c:lblAlgn val="ctr"/>
        <c:lblOffset val="100"/>
        <c:noMultiLvlLbl val="0"/>
      </c:catAx>
      <c:valAx>
        <c:axId val="2306553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650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Nail Salon Dataset Analysis.xlsx]Sheet5!PivotTable6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Service</a:t>
            </a:r>
            <a:r>
              <a:rPr lang="en-US" baseline="0"/>
              <a:t> Type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Sheet5!$B$33</c:f>
              <c:strCache>
                <c:ptCount val="1"/>
                <c:pt idx="0">
                  <c:v>Total</c:v>
                </c:pt>
              </c:strCache>
            </c:strRef>
          </c:tx>
          <c:spPr>
            <a:solidFill>
              <a:schemeClr val="accent2"/>
            </a:solidFill>
            <a:ln>
              <a:noFill/>
            </a:ln>
            <a:effectLst/>
          </c:spPr>
          <c:invertIfNegative val="0"/>
          <c:cat>
            <c:strRef>
              <c:f>Sheet5!$A$34:$A$40</c:f>
              <c:strCache>
                <c:ptCount val="6"/>
                <c:pt idx="0">
                  <c:v>Acrylic Nails</c:v>
                </c:pt>
                <c:pt idx="1">
                  <c:v>Foot Massage</c:v>
                </c:pt>
                <c:pt idx="2">
                  <c:v>Gel Nails</c:v>
                </c:pt>
                <c:pt idx="3">
                  <c:v>Manicure</c:v>
                </c:pt>
                <c:pt idx="4">
                  <c:v>Nail Art</c:v>
                </c:pt>
                <c:pt idx="5">
                  <c:v>Pedicure</c:v>
                </c:pt>
              </c:strCache>
            </c:strRef>
          </c:cat>
          <c:val>
            <c:numRef>
              <c:f>Sheet5!$B$34:$B$40</c:f>
              <c:numCache>
                <c:formatCode>General</c:formatCode>
                <c:ptCount val="6"/>
                <c:pt idx="0">
                  <c:v>162</c:v>
                </c:pt>
                <c:pt idx="1">
                  <c:v>170</c:v>
                </c:pt>
                <c:pt idx="2">
                  <c:v>178</c:v>
                </c:pt>
                <c:pt idx="3">
                  <c:v>170</c:v>
                </c:pt>
                <c:pt idx="4">
                  <c:v>155</c:v>
                </c:pt>
                <c:pt idx="5">
                  <c:v>165</c:v>
                </c:pt>
              </c:numCache>
            </c:numRef>
          </c:val>
          <c:extLst>
            <c:ext xmlns:c16="http://schemas.microsoft.com/office/drawing/2014/chart" uri="{C3380CC4-5D6E-409C-BE32-E72D297353CC}">
              <c16:uniqueId val="{00000000-AB75-481E-9618-BAFA471124A4}"/>
            </c:ext>
          </c:extLst>
        </c:ser>
        <c:dLbls>
          <c:showLegendKey val="0"/>
          <c:showVal val="0"/>
          <c:showCatName val="0"/>
          <c:showSerName val="0"/>
          <c:showPercent val="0"/>
          <c:showBubbleSize val="0"/>
        </c:dLbls>
        <c:gapWidth val="219"/>
        <c:overlap val="-27"/>
        <c:axId val="545292783"/>
        <c:axId val="545282703"/>
      </c:barChart>
      <c:catAx>
        <c:axId val="545292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282703"/>
        <c:crosses val="autoZero"/>
        <c:auto val="1"/>
        <c:lblAlgn val="ctr"/>
        <c:lblOffset val="100"/>
        <c:noMultiLvlLbl val="0"/>
      </c:catAx>
      <c:valAx>
        <c:axId val="5452827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292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Nail Salon Dataset Analysis.xlsx]Sheet5!PivotTable7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 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Sheet5!$B$49</c:f>
              <c:strCache>
                <c:ptCount val="1"/>
                <c:pt idx="0">
                  <c:v>Total</c:v>
                </c:pt>
              </c:strCache>
            </c:strRef>
          </c:tx>
          <c:spPr>
            <a:solidFill>
              <a:schemeClr val="accent6"/>
            </a:solidFill>
            <a:ln>
              <a:noFill/>
            </a:ln>
            <a:effectLst/>
          </c:spPr>
          <c:invertIfNegative val="0"/>
          <c:cat>
            <c:strRef>
              <c:f>Sheet5!$A$50:$A$54</c:f>
              <c:strCache>
                <c:ptCount val="4"/>
                <c:pt idx="0">
                  <c:v>Cash</c:v>
                </c:pt>
                <c:pt idx="1">
                  <c:v>Credit Card</c:v>
                </c:pt>
                <c:pt idx="2">
                  <c:v>Debit Card</c:v>
                </c:pt>
                <c:pt idx="3">
                  <c:v>Mobile Payment</c:v>
                </c:pt>
              </c:strCache>
            </c:strRef>
          </c:cat>
          <c:val>
            <c:numRef>
              <c:f>Sheet5!$B$50:$B$54</c:f>
              <c:numCache>
                <c:formatCode>General</c:formatCode>
                <c:ptCount val="4"/>
                <c:pt idx="0">
                  <c:v>228</c:v>
                </c:pt>
                <c:pt idx="1">
                  <c:v>254</c:v>
                </c:pt>
                <c:pt idx="2">
                  <c:v>253</c:v>
                </c:pt>
                <c:pt idx="3">
                  <c:v>265</c:v>
                </c:pt>
              </c:numCache>
            </c:numRef>
          </c:val>
          <c:extLst>
            <c:ext xmlns:c16="http://schemas.microsoft.com/office/drawing/2014/chart" uri="{C3380CC4-5D6E-409C-BE32-E72D297353CC}">
              <c16:uniqueId val="{00000000-97D7-4678-A857-3EDCE8C83096}"/>
            </c:ext>
          </c:extLst>
        </c:ser>
        <c:dLbls>
          <c:showLegendKey val="0"/>
          <c:showVal val="0"/>
          <c:showCatName val="0"/>
          <c:showSerName val="0"/>
          <c:showPercent val="0"/>
          <c:showBubbleSize val="0"/>
        </c:dLbls>
        <c:gapWidth val="182"/>
        <c:axId val="549467183"/>
        <c:axId val="549471023"/>
      </c:barChart>
      <c:catAx>
        <c:axId val="549467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471023"/>
        <c:crosses val="autoZero"/>
        <c:auto val="1"/>
        <c:lblAlgn val="ctr"/>
        <c:lblOffset val="100"/>
        <c:noMultiLvlLbl val="0"/>
      </c:catAx>
      <c:valAx>
        <c:axId val="5494710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467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Nail Salon Dataset Analysis.xlsx]Sheet5!PivotTable8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Sheet5!$B$65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6A7-4D4D-A763-B9172DFAA41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6A7-4D4D-A763-B9172DFAA415}"/>
              </c:ext>
            </c:extLst>
          </c:dPt>
          <c:cat>
            <c:strRef>
              <c:f>Sheet5!$A$66:$A$68</c:f>
              <c:strCache>
                <c:ptCount val="2"/>
                <c:pt idx="0">
                  <c:v>Pre-booked</c:v>
                </c:pt>
                <c:pt idx="1">
                  <c:v>Walk-in</c:v>
                </c:pt>
              </c:strCache>
            </c:strRef>
          </c:cat>
          <c:val>
            <c:numRef>
              <c:f>Sheet5!$B$66:$B$68</c:f>
              <c:numCache>
                <c:formatCode>General</c:formatCode>
                <c:ptCount val="2"/>
                <c:pt idx="0">
                  <c:v>512</c:v>
                </c:pt>
                <c:pt idx="1">
                  <c:v>488</c:v>
                </c:pt>
              </c:numCache>
            </c:numRef>
          </c:val>
          <c:extLst>
            <c:ext xmlns:c16="http://schemas.microsoft.com/office/drawing/2014/chart" uri="{C3380CC4-5D6E-409C-BE32-E72D297353CC}">
              <c16:uniqueId val="{00000000-4B87-42FF-82A8-C533AD5039E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Nail Salon Dataset Analysis.xlsx]Sheet5!PivotTable5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Males vs</a:t>
            </a:r>
            <a:r>
              <a:rPr lang="en-US" baseline="0"/>
              <a:t> Female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Sheet5!$B$19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9C4-45A1-BAB9-850EDB91608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9C4-45A1-BAB9-850EDB916080}"/>
              </c:ext>
            </c:extLst>
          </c:dPt>
          <c:cat>
            <c:strRef>
              <c:f>Sheet5!$A$20:$A$22</c:f>
              <c:strCache>
                <c:ptCount val="2"/>
                <c:pt idx="0">
                  <c:v>Female</c:v>
                </c:pt>
                <c:pt idx="1">
                  <c:v>Male</c:v>
                </c:pt>
              </c:strCache>
            </c:strRef>
          </c:cat>
          <c:val>
            <c:numRef>
              <c:f>Sheet5!$B$20:$B$22</c:f>
              <c:numCache>
                <c:formatCode>General</c:formatCode>
                <c:ptCount val="2"/>
                <c:pt idx="0">
                  <c:v>512</c:v>
                </c:pt>
                <c:pt idx="1">
                  <c:v>488</c:v>
                </c:pt>
              </c:numCache>
            </c:numRef>
          </c:val>
          <c:extLst>
            <c:ext xmlns:c16="http://schemas.microsoft.com/office/drawing/2014/chart" uri="{C3380CC4-5D6E-409C-BE32-E72D297353CC}">
              <c16:uniqueId val="{00000000-D013-42FC-90CD-645A0F59490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Nail Salon Dataset Analysis.xlsx]Sheet5!PivotTable10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Satisfaction 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469816272965882E-2"/>
          <c:y val="0.14393518518518519"/>
          <c:w val="0.89019685039370078"/>
          <c:h val="0.77181357538640982"/>
        </c:manualLayout>
      </c:layout>
      <c:barChart>
        <c:barDir val="col"/>
        <c:grouping val="clustered"/>
        <c:varyColors val="0"/>
        <c:ser>
          <c:idx val="0"/>
          <c:order val="0"/>
          <c:tx>
            <c:strRef>
              <c:f>Sheet5!$B$76</c:f>
              <c:strCache>
                <c:ptCount val="1"/>
                <c:pt idx="0">
                  <c:v>Total</c:v>
                </c:pt>
              </c:strCache>
            </c:strRef>
          </c:tx>
          <c:spPr>
            <a:solidFill>
              <a:schemeClr val="accent2"/>
            </a:solidFill>
            <a:ln>
              <a:noFill/>
            </a:ln>
            <a:effectLst/>
          </c:spPr>
          <c:invertIfNegative val="0"/>
          <c:cat>
            <c:strRef>
              <c:f>Sheet5!$A$77:$A$82</c:f>
              <c:strCache>
                <c:ptCount val="5"/>
                <c:pt idx="0">
                  <c:v>1</c:v>
                </c:pt>
                <c:pt idx="1">
                  <c:v>2</c:v>
                </c:pt>
                <c:pt idx="2">
                  <c:v>3</c:v>
                </c:pt>
                <c:pt idx="3">
                  <c:v>4</c:v>
                </c:pt>
                <c:pt idx="4">
                  <c:v>5</c:v>
                </c:pt>
              </c:strCache>
            </c:strRef>
          </c:cat>
          <c:val>
            <c:numRef>
              <c:f>Sheet5!$B$77:$B$82</c:f>
              <c:numCache>
                <c:formatCode>General</c:formatCode>
                <c:ptCount val="5"/>
                <c:pt idx="0">
                  <c:v>186</c:v>
                </c:pt>
                <c:pt idx="1">
                  <c:v>208</c:v>
                </c:pt>
                <c:pt idx="2">
                  <c:v>216</c:v>
                </c:pt>
                <c:pt idx="3">
                  <c:v>195</c:v>
                </c:pt>
                <c:pt idx="4">
                  <c:v>195</c:v>
                </c:pt>
              </c:numCache>
            </c:numRef>
          </c:val>
          <c:extLst>
            <c:ext xmlns:c16="http://schemas.microsoft.com/office/drawing/2014/chart" uri="{C3380CC4-5D6E-409C-BE32-E72D297353CC}">
              <c16:uniqueId val="{00000000-BC11-457B-967B-DE3C660427A4}"/>
            </c:ext>
          </c:extLst>
        </c:ser>
        <c:dLbls>
          <c:showLegendKey val="0"/>
          <c:showVal val="0"/>
          <c:showCatName val="0"/>
          <c:showSerName val="0"/>
          <c:showPercent val="0"/>
          <c:showBubbleSize val="0"/>
        </c:dLbls>
        <c:gapWidth val="219"/>
        <c:overlap val="-27"/>
        <c:axId val="629570735"/>
        <c:axId val="629561135"/>
      </c:barChart>
      <c:catAx>
        <c:axId val="629570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561135"/>
        <c:crosses val="autoZero"/>
        <c:auto val="1"/>
        <c:lblAlgn val="ctr"/>
        <c:lblOffset val="100"/>
        <c:noMultiLvlLbl val="0"/>
      </c:catAx>
      <c:valAx>
        <c:axId val="6295611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570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Nail Salon Dataset Analysis.xlsx]Sheet7!PivotTable14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Sheet7!$B$3</c:f>
              <c:strCache>
                <c:ptCount val="1"/>
                <c:pt idx="0">
                  <c:v>Total</c:v>
                </c:pt>
              </c:strCache>
            </c:strRef>
          </c:tx>
          <c:spPr>
            <a:solidFill>
              <a:schemeClr val="accent6"/>
            </a:solidFill>
            <a:ln>
              <a:noFill/>
            </a:ln>
            <a:effectLst/>
          </c:spPr>
          <c:invertIfNegative val="0"/>
          <c:cat>
            <c:strRef>
              <c:f>Sheet7!$A$4:$A$11</c:f>
              <c:strCache>
                <c:ptCount val="7"/>
                <c:pt idx="0">
                  <c:v>18-24</c:v>
                </c:pt>
                <c:pt idx="1">
                  <c:v>25-34</c:v>
                </c:pt>
                <c:pt idx="2">
                  <c:v>35-44</c:v>
                </c:pt>
                <c:pt idx="3">
                  <c:v>45-54</c:v>
                </c:pt>
                <c:pt idx="4">
                  <c:v>55-64</c:v>
                </c:pt>
                <c:pt idx="5">
                  <c:v>65+</c:v>
                </c:pt>
                <c:pt idx="6">
                  <c:v>(blank)</c:v>
                </c:pt>
              </c:strCache>
            </c:strRef>
          </c:cat>
          <c:val>
            <c:numRef>
              <c:f>Sheet7!$B$4:$B$11</c:f>
              <c:numCache>
                <c:formatCode>General</c:formatCode>
                <c:ptCount val="7"/>
                <c:pt idx="0">
                  <c:v>136</c:v>
                </c:pt>
                <c:pt idx="1">
                  <c:v>219</c:v>
                </c:pt>
                <c:pt idx="2">
                  <c:v>201</c:v>
                </c:pt>
                <c:pt idx="3">
                  <c:v>200</c:v>
                </c:pt>
                <c:pt idx="4">
                  <c:v>218</c:v>
                </c:pt>
                <c:pt idx="5">
                  <c:v>26</c:v>
                </c:pt>
              </c:numCache>
            </c:numRef>
          </c:val>
          <c:extLst>
            <c:ext xmlns:c16="http://schemas.microsoft.com/office/drawing/2014/chart" uri="{C3380CC4-5D6E-409C-BE32-E72D297353CC}">
              <c16:uniqueId val="{00000000-41BE-443F-8C03-9105E7FBDDF4}"/>
            </c:ext>
          </c:extLst>
        </c:ser>
        <c:dLbls>
          <c:showLegendKey val="0"/>
          <c:showVal val="0"/>
          <c:showCatName val="0"/>
          <c:showSerName val="0"/>
          <c:showPercent val="0"/>
          <c:showBubbleSize val="0"/>
        </c:dLbls>
        <c:gapWidth val="182"/>
        <c:axId val="545285103"/>
        <c:axId val="545286543"/>
      </c:barChart>
      <c:catAx>
        <c:axId val="545285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286543"/>
        <c:crosses val="autoZero"/>
        <c:auto val="1"/>
        <c:lblAlgn val="ctr"/>
        <c:lblOffset val="100"/>
        <c:noMultiLvlLbl val="0"/>
      </c:catAx>
      <c:valAx>
        <c:axId val="5452865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285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Nail Salon Dataset Analysis.xlsx]Sheet8!PivotTable16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c:f>
              <c:strCache>
                <c:ptCount val="1"/>
                <c:pt idx="0">
                  <c:v>Total</c:v>
                </c:pt>
              </c:strCache>
            </c:strRef>
          </c:tx>
          <c:spPr>
            <a:solidFill>
              <a:schemeClr val="accent2"/>
            </a:solidFill>
            <a:ln>
              <a:noFill/>
            </a:ln>
            <a:effectLst/>
          </c:spPr>
          <c:invertIfNegative val="0"/>
          <c:cat>
            <c:strRef>
              <c:f>Sheet8!$A$4:$A$10</c:f>
              <c:strCache>
                <c:ptCount val="6"/>
                <c:pt idx="0">
                  <c:v>$100+</c:v>
                </c:pt>
                <c:pt idx="1">
                  <c:v>$20-$40</c:v>
                </c:pt>
                <c:pt idx="2">
                  <c:v>$41-$60</c:v>
                </c:pt>
                <c:pt idx="3">
                  <c:v>$61-$80</c:v>
                </c:pt>
                <c:pt idx="4">
                  <c:v>$81-$100</c:v>
                </c:pt>
                <c:pt idx="5">
                  <c:v>(blank)</c:v>
                </c:pt>
              </c:strCache>
            </c:strRef>
          </c:cat>
          <c:val>
            <c:numRef>
              <c:f>Sheet8!$B$4:$B$10</c:f>
              <c:numCache>
                <c:formatCode>General</c:formatCode>
                <c:ptCount val="6"/>
                <c:pt idx="0">
                  <c:v>401</c:v>
                </c:pt>
                <c:pt idx="1">
                  <c:v>154</c:v>
                </c:pt>
                <c:pt idx="2">
                  <c:v>160</c:v>
                </c:pt>
                <c:pt idx="3">
                  <c:v>136</c:v>
                </c:pt>
                <c:pt idx="4">
                  <c:v>149</c:v>
                </c:pt>
              </c:numCache>
            </c:numRef>
          </c:val>
          <c:extLst>
            <c:ext xmlns:c16="http://schemas.microsoft.com/office/drawing/2014/chart" uri="{C3380CC4-5D6E-409C-BE32-E72D297353CC}">
              <c16:uniqueId val="{00000000-BAA0-4FF3-AECB-BF636354C3D3}"/>
            </c:ext>
          </c:extLst>
        </c:ser>
        <c:dLbls>
          <c:showLegendKey val="0"/>
          <c:showVal val="0"/>
          <c:showCatName val="0"/>
          <c:showSerName val="0"/>
          <c:showPercent val="0"/>
          <c:showBubbleSize val="0"/>
        </c:dLbls>
        <c:gapWidth val="219"/>
        <c:overlap val="-27"/>
        <c:axId val="682069407"/>
        <c:axId val="682052127"/>
      </c:barChart>
      <c:catAx>
        <c:axId val="682069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052127"/>
        <c:crosses val="autoZero"/>
        <c:auto val="1"/>
        <c:lblAlgn val="ctr"/>
        <c:lblOffset val="100"/>
        <c:noMultiLvlLbl val="0"/>
      </c:catAx>
      <c:valAx>
        <c:axId val="6820521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069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Nail Salon Dataset Analysis.xlsx]Sheet5!PivotTable6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Service</a:t>
            </a:r>
            <a:r>
              <a:rPr lang="en-US" baseline="0"/>
              <a:t> Type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Sheet5!$B$33</c:f>
              <c:strCache>
                <c:ptCount val="1"/>
                <c:pt idx="0">
                  <c:v>Total</c:v>
                </c:pt>
              </c:strCache>
            </c:strRef>
          </c:tx>
          <c:spPr>
            <a:solidFill>
              <a:schemeClr val="accent2"/>
            </a:solidFill>
            <a:ln>
              <a:noFill/>
            </a:ln>
            <a:effectLst/>
          </c:spPr>
          <c:invertIfNegative val="0"/>
          <c:cat>
            <c:strRef>
              <c:f>Sheet5!$A$34:$A$40</c:f>
              <c:strCache>
                <c:ptCount val="6"/>
                <c:pt idx="0">
                  <c:v>Acrylic Nails</c:v>
                </c:pt>
                <c:pt idx="1">
                  <c:v>Foot Massage</c:v>
                </c:pt>
                <c:pt idx="2">
                  <c:v>Gel Nails</c:v>
                </c:pt>
                <c:pt idx="3">
                  <c:v>Manicure</c:v>
                </c:pt>
                <c:pt idx="4">
                  <c:v>Nail Art</c:v>
                </c:pt>
                <c:pt idx="5">
                  <c:v>Pedicure</c:v>
                </c:pt>
              </c:strCache>
            </c:strRef>
          </c:cat>
          <c:val>
            <c:numRef>
              <c:f>Sheet5!$B$34:$B$40</c:f>
              <c:numCache>
                <c:formatCode>General</c:formatCode>
                <c:ptCount val="6"/>
                <c:pt idx="0">
                  <c:v>162</c:v>
                </c:pt>
                <c:pt idx="1">
                  <c:v>170</c:v>
                </c:pt>
                <c:pt idx="2">
                  <c:v>178</c:v>
                </c:pt>
                <c:pt idx="3">
                  <c:v>170</c:v>
                </c:pt>
                <c:pt idx="4">
                  <c:v>155</c:v>
                </c:pt>
                <c:pt idx="5">
                  <c:v>165</c:v>
                </c:pt>
              </c:numCache>
            </c:numRef>
          </c:val>
          <c:extLst>
            <c:ext xmlns:c16="http://schemas.microsoft.com/office/drawing/2014/chart" uri="{C3380CC4-5D6E-409C-BE32-E72D297353CC}">
              <c16:uniqueId val="{00000000-921C-4B78-9F2A-A6BD03002236}"/>
            </c:ext>
          </c:extLst>
        </c:ser>
        <c:dLbls>
          <c:showLegendKey val="0"/>
          <c:showVal val="0"/>
          <c:showCatName val="0"/>
          <c:showSerName val="0"/>
          <c:showPercent val="0"/>
          <c:showBubbleSize val="0"/>
        </c:dLbls>
        <c:gapWidth val="219"/>
        <c:overlap val="-27"/>
        <c:axId val="545292783"/>
        <c:axId val="545282703"/>
      </c:barChart>
      <c:catAx>
        <c:axId val="545292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282703"/>
        <c:crosses val="autoZero"/>
        <c:auto val="1"/>
        <c:lblAlgn val="ctr"/>
        <c:lblOffset val="100"/>
        <c:noMultiLvlLbl val="0"/>
      </c:catAx>
      <c:valAx>
        <c:axId val="5452827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292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Nail Salon Dataset Analysis.xlsx]Sheet5!PivotTable7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 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Sheet5!$B$49</c:f>
              <c:strCache>
                <c:ptCount val="1"/>
                <c:pt idx="0">
                  <c:v>Total</c:v>
                </c:pt>
              </c:strCache>
            </c:strRef>
          </c:tx>
          <c:spPr>
            <a:solidFill>
              <a:schemeClr val="accent6"/>
            </a:solidFill>
            <a:ln>
              <a:noFill/>
            </a:ln>
            <a:effectLst/>
          </c:spPr>
          <c:invertIfNegative val="0"/>
          <c:cat>
            <c:strRef>
              <c:f>Sheet5!$A$50:$A$54</c:f>
              <c:strCache>
                <c:ptCount val="4"/>
                <c:pt idx="0">
                  <c:v>Cash</c:v>
                </c:pt>
                <c:pt idx="1">
                  <c:v>Credit Card</c:v>
                </c:pt>
                <c:pt idx="2">
                  <c:v>Debit Card</c:v>
                </c:pt>
                <c:pt idx="3">
                  <c:v>Mobile Payment</c:v>
                </c:pt>
              </c:strCache>
            </c:strRef>
          </c:cat>
          <c:val>
            <c:numRef>
              <c:f>Sheet5!$B$50:$B$54</c:f>
              <c:numCache>
                <c:formatCode>General</c:formatCode>
                <c:ptCount val="4"/>
                <c:pt idx="0">
                  <c:v>228</c:v>
                </c:pt>
                <c:pt idx="1">
                  <c:v>254</c:v>
                </c:pt>
                <c:pt idx="2">
                  <c:v>253</c:v>
                </c:pt>
                <c:pt idx="3">
                  <c:v>265</c:v>
                </c:pt>
              </c:numCache>
            </c:numRef>
          </c:val>
          <c:extLst>
            <c:ext xmlns:c16="http://schemas.microsoft.com/office/drawing/2014/chart" uri="{C3380CC4-5D6E-409C-BE32-E72D297353CC}">
              <c16:uniqueId val="{00000000-2B44-4BB8-ABD2-903142BEBA60}"/>
            </c:ext>
          </c:extLst>
        </c:ser>
        <c:dLbls>
          <c:showLegendKey val="0"/>
          <c:showVal val="0"/>
          <c:showCatName val="0"/>
          <c:showSerName val="0"/>
          <c:showPercent val="0"/>
          <c:showBubbleSize val="0"/>
        </c:dLbls>
        <c:gapWidth val="182"/>
        <c:axId val="549467183"/>
        <c:axId val="549471023"/>
      </c:barChart>
      <c:catAx>
        <c:axId val="549467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471023"/>
        <c:crosses val="autoZero"/>
        <c:auto val="1"/>
        <c:lblAlgn val="ctr"/>
        <c:lblOffset val="100"/>
        <c:noMultiLvlLbl val="0"/>
      </c:catAx>
      <c:valAx>
        <c:axId val="5494710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467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Nail Salon Dataset Analysis.xlsx]Sheet5!PivotTable8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Walk-In</a:t>
            </a:r>
            <a:r>
              <a:rPr lang="en-US" baseline="0"/>
              <a:t> vs Pre-Booking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Sheet5!$B$65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0DB-4D1C-8A18-BDF3CDF4724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0DB-4D1C-8A18-BDF3CDF4724D}"/>
              </c:ext>
            </c:extLst>
          </c:dPt>
          <c:cat>
            <c:strRef>
              <c:f>Sheet5!$A$66:$A$68</c:f>
              <c:strCache>
                <c:ptCount val="2"/>
                <c:pt idx="0">
                  <c:v>Pre-booked</c:v>
                </c:pt>
                <c:pt idx="1">
                  <c:v>Walk-in</c:v>
                </c:pt>
              </c:strCache>
            </c:strRef>
          </c:cat>
          <c:val>
            <c:numRef>
              <c:f>Sheet5!$B$66:$B$68</c:f>
              <c:numCache>
                <c:formatCode>General</c:formatCode>
                <c:ptCount val="2"/>
                <c:pt idx="0">
                  <c:v>512</c:v>
                </c:pt>
                <c:pt idx="1">
                  <c:v>488</c:v>
                </c:pt>
              </c:numCache>
            </c:numRef>
          </c:val>
          <c:extLst>
            <c:ext xmlns:c16="http://schemas.microsoft.com/office/drawing/2014/chart" uri="{C3380CC4-5D6E-409C-BE32-E72D297353CC}">
              <c16:uniqueId val="{00000004-00DB-4D1C-8A18-BDF3CDF4724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Nail Salon Dataset Analysis.xlsx]Sheet5!PivotTable5</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Males vs</a:t>
            </a:r>
            <a:r>
              <a:rPr lang="en-US" baseline="0"/>
              <a:t> Female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Sheet5!$B$19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121-4512-94A5-5C7239DDA0D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121-4512-94A5-5C7239DDA0DC}"/>
              </c:ext>
            </c:extLst>
          </c:dPt>
          <c:cat>
            <c:strRef>
              <c:f>Sheet5!$A$20:$A$22</c:f>
              <c:strCache>
                <c:ptCount val="2"/>
                <c:pt idx="0">
                  <c:v>Female</c:v>
                </c:pt>
                <c:pt idx="1">
                  <c:v>Male</c:v>
                </c:pt>
              </c:strCache>
            </c:strRef>
          </c:cat>
          <c:val>
            <c:numRef>
              <c:f>Sheet5!$B$20:$B$22</c:f>
              <c:numCache>
                <c:formatCode>General</c:formatCode>
                <c:ptCount val="2"/>
                <c:pt idx="0">
                  <c:v>512</c:v>
                </c:pt>
                <c:pt idx="1">
                  <c:v>488</c:v>
                </c:pt>
              </c:numCache>
            </c:numRef>
          </c:val>
          <c:extLst>
            <c:ext xmlns:c16="http://schemas.microsoft.com/office/drawing/2014/chart" uri="{C3380CC4-5D6E-409C-BE32-E72D297353CC}">
              <c16:uniqueId val="{00000004-3121-4512-94A5-5C7239DDA0D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Nail Salon Dataset Analysis.xlsx]Sheet5!PivotTable10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Satisfaction 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1464936703555"/>
          <c:y val="0.14393539079705339"/>
          <c:w val="0.89019685039370078"/>
          <c:h val="0.77181357538640982"/>
        </c:manualLayout>
      </c:layout>
      <c:barChart>
        <c:barDir val="col"/>
        <c:grouping val="clustered"/>
        <c:varyColors val="0"/>
        <c:ser>
          <c:idx val="0"/>
          <c:order val="0"/>
          <c:tx>
            <c:strRef>
              <c:f>Sheet5!$B$76</c:f>
              <c:strCache>
                <c:ptCount val="1"/>
                <c:pt idx="0">
                  <c:v>Total</c:v>
                </c:pt>
              </c:strCache>
            </c:strRef>
          </c:tx>
          <c:spPr>
            <a:solidFill>
              <a:schemeClr val="accent2"/>
            </a:solidFill>
            <a:ln>
              <a:noFill/>
            </a:ln>
            <a:effectLst/>
          </c:spPr>
          <c:invertIfNegative val="0"/>
          <c:cat>
            <c:strRef>
              <c:f>Sheet5!$A$77:$A$82</c:f>
              <c:strCache>
                <c:ptCount val="5"/>
                <c:pt idx="0">
                  <c:v>1</c:v>
                </c:pt>
                <c:pt idx="1">
                  <c:v>2</c:v>
                </c:pt>
                <c:pt idx="2">
                  <c:v>3</c:v>
                </c:pt>
                <c:pt idx="3">
                  <c:v>4</c:v>
                </c:pt>
                <c:pt idx="4">
                  <c:v>5</c:v>
                </c:pt>
              </c:strCache>
            </c:strRef>
          </c:cat>
          <c:val>
            <c:numRef>
              <c:f>Sheet5!$B$77:$B$82</c:f>
              <c:numCache>
                <c:formatCode>General</c:formatCode>
                <c:ptCount val="5"/>
                <c:pt idx="0">
                  <c:v>186</c:v>
                </c:pt>
                <c:pt idx="1">
                  <c:v>208</c:v>
                </c:pt>
                <c:pt idx="2">
                  <c:v>216</c:v>
                </c:pt>
                <c:pt idx="3">
                  <c:v>195</c:v>
                </c:pt>
                <c:pt idx="4">
                  <c:v>195</c:v>
                </c:pt>
              </c:numCache>
            </c:numRef>
          </c:val>
          <c:extLst>
            <c:ext xmlns:c16="http://schemas.microsoft.com/office/drawing/2014/chart" uri="{C3380CC4-5D6E-409C-BE32-E72D297353CC}">
              <c16:uniqueId val="{00000000-71BD-4E05-B0CE-2629AAF3A229}"/>
            </c:ext>
          </c:extLst>
        </c:ser>
        <c:dLbls>
          <c:showLegendKey val="0"/>
          <c:showVal val="0"/>
          <c:showCatName val="0"/>
          <c:showSerName val="0"/>
          <c:showPercent val="0"/>
          <c:showBubbleSize val="0"/>
        </c:dLbls>
        <c:gapWidth val="219"/>
        <c:overlap val="-27"/>
        <c:axId val="629570735"/>
        <c:axId val="629561135"/>
      </c:barChart>
      <c:catAx>
        <c:axId val="629570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561135"/>
        <c:crosses val="autoZero"/>
        <c:auto val="1"/>
        <c:lblAlgn val="ctr"/>
        <c:lblOffset val="100"/>
        <c:noMultiLvlLbl val="0"/>
      </c:catAx>
      <c:valAx>
        <c:axId val="6295611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570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Nail Salon Dataset Analysis.xlsx]Sheet7!PivotTable14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Group</a:t>
            </a:r>
            <a:r>
              <a:rPr lang="en-US" baseline="0"/>
              <a:t>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Total</c:v>
                </c:pt>
              </c:strCache>
            </c:strRef>
          </c:tx>
          <c:spPr>
            <a:solidFill>
              <a:schemeClr val="accent6"/>
            </a:solidFill>
            <a:ln>
              <a:noFill/>
            </a:ln>
            <a:effectLst/>
          </c:spPr>
          <c:invertIfNegative val="0"/>
          <c:cat>
            <c:strRef>
              <c:f>Sheet7!$A$4:$A$11</c:f>
              <c:strCache>
                <c:ptCount val="7"/>
                <c:pt idx="0">
                  <c:v>18-24</c:v>
                </c:pt>
                <c:pt idx="1">
                  <c:v>25-34</c:v>
                </c:pt>
                <c:pt idx="2">
                  <c:v>35-44</c:v>
                </c:pt>
                <c:pt idx="3">
                  <c:v>45-54</c:v>
                </c:pt>
                <c:pt idx="4">
                  <c:v>55-64</c:v>
                </c:pt>
                <c:pt idx="5">
                  <c:v>65+</c:v>
                </c:pt>
                <c:pt idx="6">
                  <c:v>(blank)</c:v>
                </c:pt>
              </c:strCache>
            </c:strRef>
          </c:cat>
          <c:val>
            <c:numRef>
              <c:f>Sheet7!$B$4:$B$11</c:f>
              <c:numCache>
                <c:formatCode>General</c:formatCode>
                <c:ptCount val="7"/>
                <c:pt idx="0">
                  <c:v>136</c:v>
                </c:pt>
                <c:pt idx="1">
                  <c:v>219</c:v>
                </c:pt>
                <c:pt idx="2">
                  <c:v>201</c:v>
                </c:pt>
                <c:pt idx="3">
                  <c:v>200</c:v>
                </c:pt>
                <c:pt idx="4">
                  <c:v>218</c:v>
                </c:pt>
                <c:pt idx="5">
                  <c:v>26</c:v>
                </c:pt>
              </c:numCache>
            </c:numRef>
          </c:val>
          <c:extLst>
            <c:ext xmlns:c16="http://schemas.microsoft.com/office/drawing/2014/chart" uri="{C3380CC4-5D6E-409C-BE32-E72D297353CC}">
              <c16:uniqueId val="{00000000-2E2B-476B-9CE2-4836607CF161}"/>
            </c:ext>
          </c:extLst>
        </c:ser>
        <c:dLbls>
          <c:showLegendKey val="0"/>
          <c:showVal val="0"/>
          <c:showCatName val="0"/>
          <c:showSerName val="0"/>
          <c:showPercent val="0"/>
          <c:showBubbleSize val="0"/>
        </c:dLbls>
        <c:gapWidth val="182"/>
        <c:axId val="545285103"/>
        <c:axId val="545286543"/>
      </c:barChart>
      <c:catAx>
        <c:axId val="545285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286543"/>
        <c:crosses val="autoZero"/>
        <c:auto val="1"/>
        <c:lblAlgn val="ctr"/>
        <c:lblOffset val="100"/>
        <c:noMultiLvlLbl val="0"/>
      </c:catAx>
      <c:valAx>
        <c:axId val="5452865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285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Nail Salon Dataset Analysis.xlsx]Sheet8!PivotTable16</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Sheet8!$B$3</c:f>
              <c:strCache>
                <c:ptCount val="1"/>
                <c:pt idx="0">
                  <c:v>Total</c:v>
                </c:pt>
              </c:strCache>
            </c:strRef>
          </c:tx>
          <c:spPr>
            <a:solidFill>
              <a:schemeClr val="accent2"/>
            </a:solidFill>
            <a:ln>
              <a:noFill/>
            </a:ln>
            <a:effectLst/>
          </c:spPr>
          <c:invertIfNegative val="0"/>
          <c:cat>
            <c:strRef>
              <c:f>Sheet8!$A$4:$A$10</c:f>
              <c:strCache>
                <c:ptCount val="6"/>
                <c:pt idx="0">
                  <c:v>$100+</c:v>
                </c:pt>
                <c:pt idx="1">
                  <c:v>$20-$40</c:v>
                </c:pt>
                <c:pt idx="2">
                  <c:v>$41-$60</c:v>
                </c:pt>
                <c:pt idx="3">
                  <c:v>$61-$80</c:v>
                </c:pt>
                <c:pt idx="4">
                  <c:v>$81-$100</c:v>
                </c:pt>
                <c:pt idx="5">
                  <c:v>(blank)</c:v>
                </c:pt>
              </c:strCache>
            </c:strRef>
          </c:cat>
          <c:val>
            <c:numRef>
              <c:f>Sheet8!$B$4:$B$10</c:f>
              <c:numCache>
                <c:formatCode>General</c:formatCode>
                <c:ptCount val="6"/>
                <c:pt idx="0">
                  <c:v>401</c:v>
                </c:pt>
                <c:pt idx="1">
                  <c:v>154</c:v>
                </c:pt>
                <c:pt idx="2">
                  <c:v>160</c:v>
                </c:pt>
                <c:pt idx="3">
                  <c:v>136</c:v>
                </c:pt>
                <c:pt idx="4">
                  <c:v>149</c:v>
                </c:pt>
              </c:numCache>
            </c:numRef>
          </c:val>
          <c:extLst>
            <c:ext xmlns:c16="http://schemas.microsoft.com/office/drawing/2014/chart" uri="{C3380CC4-5D6E-409C-BE32-E72D297353CC}">
              <c16:uniqueId val="{00000000-7A13-4494-8F23-51C77CD09974}"/>
            </c:ext>
          </c:extLst>
        </c:ser>
        <c:dLbls>
          <c:showLegendKey val="0"/>
          <c:showVal val="0"/>
          <c:showCatName val="0"/>
          <c:showSerName val="0"/>
          <c:showPercent val="0"/>
          <c:showBubbleSize val="0"/>
        </c:dLbls>
        <c:gapWidth val="219"/>
        <c:axId val="682069407"/>
        <c:axId val="682052127"/>
      </c:barChart>
      <c:catAx>
        <c:axId val="6820694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052127"/>
        <c:crosses val="autoZero"/>
        <c:auto val="1"/>
        <c:lblAlgn val="ctr"/>
        <c:lblOffset val="100"/>
        <c:noMultiLvlLbl val="0"/>
      </c:catAx>
      <c:valAx>
        <c:axId val="6820521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069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Nail Salon Dataset Analysis.xlsx]Sheet5!PivotTable3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Visit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Total</c:v>
                </c:pt>
              </c:strCache>
            </c:strRef>
          </c:tx>
          <c:spPr>
            <a:solidFill>
              <a:schemeClr val="accent2"/>
            </a:solidFill>
            <a:ln>
              <a:noFill/>
            </a:ln>
            <a:effectLst/>
          </c:spPr>
          <c:invertIfNegative val="0"/>
          <c:cat>
            <c:strRef>
              <c:f>Sheet5!$A$4:$A$16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Sheet5!$B$4:$B$16</c:f>
              <c:numCache>
                <c:formatCode>General</c:formatCode>
                <c:ptCount val="12"/>
                <c:pt idx="0">
                  <c:v>85</c:v>
                </c:pt>
                <c:pt idx="1">
                  <c:v>71</c:v>
                </c:pt>
                <c:pt idx="2">
                  <c:v>79</c:v>
                </c:pt>
                <c:pt idx="3">
                  <c:v>59</c:v>
                </c:pt>
                <c:pt idx="4">
                  <c:v>79</c:v>
                </c:pt>
                <c:pt idx="5">
                  <c:v>91</c:v>
                </c:pt>
                <c:pt idx="6">
                  <c:v>107</c:v>
                </c:pt>
                <c:pt idx="7">
                  <c:v>77</c:v>
                </c:pt>
                <c:pt idx="8">
                  <c:v>82</c:v>
                </c:pt>
                <c:pt idx="9">
                  <c:v>82</c:v>
                </c:pt>
                <c:pt idx="10">
                  <c:v>81</c:v>
                </c:pt>
                <c:pt idx="11">
                  <c:v>107</c:v>
                </c:pt>
              </c:numCache>
            </c:numRef>
          </c:val>
          <c:extLst>
            <c:ext xmlns:c16="http://schemas.microsoft.com/office/drawing/2014/chart" uri="{C3380CC4-5D6E-409C-BE32-E72D297353CC}">
              <c16:uniqueId val="{00000000-8AE6-464E-9F96-7C68E684AFF0}"/>
            </c:ext>
          </c:extLst>
        </c:ser>
        <c:dLbls>
          <c:showLegendKey val="0"/>
          <c:showVal val="0"/>
          <c:showCatName val="0"/>
          <c:showSerName val="0"/>
          <c:showPercent val="0"/>
          <c:showBubbleSize val="0"/>
        </c:dLbls>
        <c:gapWidth val="219"/>
        <c:overlap val="-27"/>
        <c:axId val="230650079"/>
        <c:axId val="230655359"/>
      </c:barChart>
      <c:catAx>
        <c:axId val="230650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655359"/>
        <c:crosses val="autoZero"/>
        <c:auto val="1"/>
        <c:lblAlgn val="ctr"/>
        <c:lblOffset val="100"/>
        <c:noMultiLvlLbl val="0"/>
      </c:catAx>
      <c:valAx>
        <c:axId val="2306553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650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12700</xdr:rowOff>
    </xdr:from>
    <xdr:to>
      <xdr:col>0</xdr:col>
      <xdr:colOff>3503083</xdr:colOff>
      <xdr:row>14</xdr:row>
      <xdr:rowOff>69850</xdr:rowOff>
    </xdr:to>
    <xdr:graphicFrame macro="">
      <xdr:nvGraphicFramePr>
        <xdr:cNvPr id="2" name="Chart 1">
          <a:extLst>
            <a:ext uri="{FF2B5EF4-FFF2-40B4-BE49-F238E27FC236}">
              <a16:creationId xmlns:a16="http://schemas.microsoft.com/office/drawing/2014/main" id="{CCD4E67C-D486-4844-8A5C-CCAD2E6DFB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23283</xdr:colOff>
      <xdr:row>23</xdr:row>
      <xdr:rowOff>53893</xdr:rowOff>
    </xdr:from>
    <xdr:to>
      <xdr:col>0</xdr:col>
      <xdr:colOff>3481917</xdr:colOff>
      <xdr:row>37</xdr:row>
      <xdr:rowOff>148167</xdr:rowOff>
    </xdr:to>
    <xdr:graphicFrame macro="">
      <xdr:nvGraphicFramePr>
        <xdr:cNvPr id="3" name="Chart 2">
          <a:extLst>
            <a:ext uri="{FF2B5EF4-FFF2-40B4-BE49-F238E27FC236}">
              <a16:creationId xmlns:a16="http://schemas.microsoft.com/office/drawing/2014/main" id="{2A6F3EDC-BC25-4143-B35B-2DAEDF940D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44450</xdr:colOff>
      <xdr:row>14</xdr:row>
      <xdr:rowOff>94274</xdr:rowOff>
    </xdr:from>
    <xdr:to>
      <xdr:col>0</xdr:col>
      <xdr:colOff>3492500</xdr:colOff>
      <xdr:row>23</xdr:row>
      <xdr:rowOff>10584</xdr:rowOff>
    </xdr:to>
    <xdr:graphicFrame macro="">
      <xdr:nvGraphicFramePr>
        <xdr:cNvPr id="4" name="Chart 3">
          <a:extLst>
            <a:ext uri="{FF2B5EF4-FFF2-40B4-BE49-F238E27FC236}">
              <a16:creationId xmlns:a16="http://schemas.microsoft.com/office/drawing/2014/main" id="{FF5AECC4-02AB-4970-8113-E145AB998C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6600743</xdr:colOff>
      <xdr:row>9</xdr:row>
      <xdr:rowOff>120650</xdr:rowOff>
    </xdr:from>
    <xdr:to>
      <xdr:col>0</xdr:col>
      <xdr:colOff>9196917</xdr:colOff>
      <xdr:row>23</xdr:row>
      <xdr:rowOff>21167</xdr:rowOff>
    </xdr:to>
    <xdr:graphicFrame macro="">
      <xdr:nvGraphicFramePr>
        <xdr:cNvPr id="5" name="Chart 4">
          <a:extLst>
            <a:ext uri="{FF2B5EF4-FFF2-40B4-BE49-F238E27FC236}">
              <a16:creationId xmlns:a16="http://schemas.microsoft.com/office/drawing/2014/main" id="{93383BFF-D53B-446C-A390-4DED2BF53C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3530599</xdr:colOff>
      <xdr:row>9</xdr:row>
      <xdr:rowOff>120650</xdr:rowOff>
    </xdr:from>
    <xdr:to>
      <xdr:col>0</xdr:col>
      <xdr:colOff>6551083</xdr:colOff>
      <xdr:row>23</xdr:row>
      <xdr:rowOff>2117</xdr:rowOff>
    </xdr:to>
    <xdr:graphicFrame macro="">
      <xdr:nvGraphicFramePr>
        <xdr:cNvPr id="6" name="Chart 5">
          <a:extLst>
            <a:ext uri="{FF2B5EF4-FFF2-40B4-BE49-F238E27FC236}">
              <a16:creationId xmlns:a16="http://schemas.microsoft.com/office/drawing/2014/main" id="{9004034F-1C2E-489B-8BAC-1F3B4249F8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3534833</xdr:colOff>
      <xdr:row>1</xdr:row>
      <xdr:rowOff>33868</xdr:rowOff>
    </xdr:from>
    <xdr:to>
      <xdr:col>0</xdr:col>
      <xdr:colOff>5884333</xdr:colOff>
      <xdr:row>9</xdr:row>
      <xdr:rowOff>95250</xdr:rowOff>
    </xdr:to>
    <xdr:graphicFrame macro="">
      <xdr:nvGraphicFramePr>
        <xdr:cNvPr id="7" name="Chart 6">
          <a:extLst>
            <a:ext uri="{FF2B5EF4-FFF2-40B4-BE49-F238E27FC236}">
              <a16:creationId xmlns:a16="http://schemas.microsoft.com/office/drawing/2014/main" id="{C7D1BAC7-089A-4A05-9173-28A5215130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6593417</xdr:colOff>
      <xdr:row>23</xdr:row>
      <xdr:rowOff>42331</xdr:rowOff>
    </xdr:from>
    <xdr:to>
      <xdr:col>0</xdr:col>
      <xdr:colOff>9260417</xdr:colOff>
      <xdr:row>37</xdr:row>
      <xdr:rowOff>137583</xdr:rowOff>
    </xdr:to>
    <xdr:graphicFrame macro="">
      <xdr:nvGraphicFramePr>
        <xdr:cNvPr id="8" name="Chart 7">
          <a:extLst>
            <a:ext uri="{FF2B5EF4-FFF2-40B4-BE49-F238E27FC236}">
              <a16:creationId xmlns:a16="http://schemas.microsoft.com/office/drawing/2014/main" id="{F63E1308-D3AE-4915-A6A4-0DC09A940A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3545417</xdr:colOff>
      <xdr:row>23</xdr:row>
      <xdr:rowOff>42333</xdr:rowOff>
    </xdr:from>
    <xdr:to>
      <xdr:col>0</xdr:col>
      <xdr:colOff>6540500</xdr:colOff>
      <xdr:row>37</xdr:row>
      <xdr:rowOff>137583</xdr:rowOff>
    </xdr:to>
    <xdr:graphicFrame macro="">
      <xdr:nvGraphicFramePr>
        <xdr:cNvPr id="9" name="Chart 8">
          <a:extLst>
            <a:ext uri="{FF2B5EF4-FFF2-40B4-BE49-F238E27FC236}">
              <a16:creationId xmlns:a16="http://schemas.microsoft.com/office/drawing/2014/main" id="{0DFBD349-1C0D-47A8-BBB2-24A4311126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9228667</xdr:colOff>
      <xdr:row>1</xdr:row>
      <xdr:rowOff>31751</xdr:rowOff>
    </xdr:from>
    <xdr:to>
      <xdr:col>0</xdr:col>
      <xdr:colOff>11068050</xdr:colOff>
      <xdr:row>6</xdr:row>
      <xdr:rowOff>84667</xdr:rowOff>
    </xdr:to>
    <mc:AlternateContent xmlns:mc="http://schemas.openxmlformats.org/markup-compatibility/2006" xmlns:a14="http://schemas.microsoft.com/office/drawing/2010/main">
      <mc:Choice Requires="a14">
        <xdr:graphicFrame macro="">
          <xdr:nvGraphicFramePr>
            <xdr:cNvPr id="10" name="Client Gender 1">
              <a:extLst>
                <a:ext uri="{FF2B5EF4-FFF2-40B4-BE49-F238E27FC236}">
                  <a16:creationId xmlns:a16="http://schemas.microsoft.com/office/drawing/2014/main" id="{B6D06619-844D-4443-9490-9D1CC87B2E2F}"/>
                </a:ext>
              </a:extLst>
            </xdr:cNvPr>
            <xdr:cNvGraphicFramePr/>
          </xdr:nvGraphicFramePr>
          <xdr:xfrm>
            <a:off x="0" y="0"/>
            <a:ext cx="0" cy="0"/>
          </xdr:xfrm>
          <a:graphic>
            <a:graphicData uri="http://schemas.microsoft.com/office/drawing/2010/slicer">
              <sle:slicer xmlns:sle="http://schemas.microsoft.com/office/drawing/2010/slicer" name="Client Gender 1"/>
            </a:graphicData>
          </a:graphic>
        </xdr:graphicFrame>
      </mc:Choice>
      <mc:Fallback xmlns="">
        <xdr:sp macro="" textlink="">
          <xdr:nvSpPr>
            <xdr:cNvPr id="0" name=""/>
            <xdr:cNvSpPr>
              <a:spLocks noTextEdit="1"/>
            </xdr:cNvSpPr>
          </xdr:nvSpPr>
          <xdr:spPr>
            <a:xfrm>
              <a:off x="9228667" y="603251"/>
              <a:ext cx="1839383"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9239251</xdr:colOff>
      <xdr:row>6</xdr:row>
      <xdr:rowOff>105834</xdr:rowOff>
    </xdr:from>
    <xdr:to>
      <xdr:col>0</xdr:col>
      <xdr:colOff>11068051</xdr:colOff>
      <xdr:row>17</xdr:row>
      <xdr:rowOff>137584</xdr:rowOff>
    </xdr:to>
    <mc:AlternateContent xmlns:mc="http://schemas.openxmlformats.org/markup-compatibility/2006" xmlns:a14="http://schemas.microsoft.com/office/drawing/2010/main">
      <mc:Choice Requires="a14">
        <xdr:graphicFrame macro="">
          <xdr:nvGraphicFramePr>
            <xdr:cNvPr id="12" name="Service Type 1">
              <a:extLst>
                <a:ext uri="{FF2B5EF4-FFF2-40B4-BE49-F238E27FC236}">
                  <a16:creationId xmlns:a16="http://schemas.microsoft.com/office/drawing/2014/main" id="{7E1994DA-66D8-4D55-849C-C4B501A4A6CD}"/>
                </a:ext>
              </a:extLst>
            </xdr:cNvPr>
            <xdr:cNvGraphicFramePr/>
          </xdr:nvGraphicFramePr>
          <xdr:xfrm>
            <a:off x="0" y="0"/>
            <a:ext cx="0" cy="0"/>
          </xdr:xfrm>
          <a:graphic>
            <a:graphicData uri="http://schemas.microsoft.com/office/drawing/2010/slicer">
              <sle:slicer xmlns:sle="http://schemas.microsoft.com/office/drawing/2010/slicer" name="Service Type 1"/>
            </a:graphicData>
          </a:graphic>
        </xdr:graphicFrame>
      </mc:Choice>
      <mc:Fallback xmlns="">
        <xdr:sp macro="" textlink="">
          <xdr:nvSpPr>
            <xdr:cNvPr id="0" name=""/>
            <xdr:cNvSpPr>
              <a:spLocks noTextEdit="1"/>
            </xdr:cNvSpPr>
          </xdr:nvSpPr>
          <xdr:spPr>
            <a:xfrm>
              <a:off x="9239251" y="1576917"/>
              <a:ext cx="1828800" cy="20108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9255532</xdr:colOff>
      <xdr:row>18</xdr:row>
      <xdr:rowOff>4883</xdr:rowOff>
    </xdr:from>
    <xdr:to>
      <xdr:col>0</xdr:col>
      <xdr:colOff>11084332</xdr:colOff>
      <xdr:row>26</xdr:row>
      <xdr:rowOff>52916</xdr:rowOff>
    </xdr:to>
    <mc:AlternateContent xmlns:mc="http://schemas.openxmlformats.org/markup-compatibility/2006" xmlns:a14="http://schemas.microsoft.com/office/drawing/2010/main">
      <mc:Choice Requires="a14">
        <xdr:graphicFrame macro="">
          <xdr:nvGraphicFramePr>
            <xdr:cNvPr id="13" name="Payment Method 1">
              <a:extLst>
                <a:ext uri="{FF2B5EF4-FFF2-40B4-BE49-F238E27FC236}">
                  <a16:creationId xmlns:a16="http://schemas.microsoft.com/office/drawing/2014/main" id="{9710A734-0201-40AC-91C9-DFAB816E0229}"/>
                </a:ext>
              </a:extLst>
            </xdr:cNvPr>
            <xdr:cNvGraphicFramePr/>
          </xdr:nvGraphicFramePr>
          <xdr:xfrm>
            <a:off x="0" y="0"/>
            <a:ext cx="0" cy="0"/>
          </xdr:xfrm>
          <a:graphic>
            <a:graphicData uri="http://schemas.microsoft.com/office/drawing/2010/slicer">
              <sle:slicer xmlns:sle="http://schemas.microsoft.com/office/drawing/2010/slicer" name="Payment Method 1"/>
            </a:graphicData>
          </a:graphic>
        </xdr:graphicFrame>
      </mc:Choice>
      <mc:Fallback xmlns="">
        <xdr:sp macro="" textlink="">
          <xdr:nvSpPr>
            <xdr:cNvPr id="0" name=""/>
            <xdr:cNvSpPr>
              <a:spLocks noTextEdit="1"/>
            </xdr:cNvSpPr>
          </xdr:nvSpPr>
          <xdr:spPr>
            <a:xfrm>
              <a:off x="9255532" y="3634966"/>
              <a:ext cx="1828800" cy="14873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9260416</xdr:colOff>
      <xdr:row>26</xdr:row>
      <xdr:rowOff>86294</xdr:rowOff>
    </xdr:from>
    <xdr:to>
      <xdr:col>0</xdr:col>
      <xdr:colOff>11089216</xdr:colOff>
      <xdr:row>37</xdr:row>
      <xdr:rowOff>1</xdr:rowOff>
    </xdr:to>
    <mc:AlternateContent xmlns:mc="http://schemas.openxmlformats.org/markup-compatibility/2006" xmlns:a14="http://schemas.microsoft.com/office/drawing/2010/main">
      <mc:Choice Requires="a14">
        <xdr:graphicFrame macro="">
          <xdr:nvGraphicFramePr>
            <xdr:cNvPr id="14" name="Customer Satisfaction Rating 1">
              <a:extLst>
                <a:ext uri="{FF2B5EF4-FFF2-40B4-BE49-F238E27FC236}">
                  <a16:creationId xmlns:a16="http://schemas.microsoft.com/office/drawing/2014/main" id="{996B2942-CF13-4CE1-8ACD-6CB6C4490E26}"/>
                </a:ext>
              </a:extLst>
            </xdr:cNvPr>
            <xdr:cNvGraphicFramePr/>
          </xdr:nvGraphicFramePr>
          <xdr:xfrm>
            <a:off x="0" y="0"/>
            <a:ext cx="0" cy="0"/>
          </xdr:xfrm>
          <a:graphic>
            <a:graphicData uri="http://schemas.microsoft.com/office/drawing/2010/slicer">
              <sle:slicer xmlns:sle="http://schemas.microsoft.com/office/drawing/2010/slicer" name="Customer Satisfaction Rating 1"/>
            </a:graphicData>
          </a:graphic>
        </xdr:graphicFrame>
      </mc:Choice>
      <mc:Fallback xmlns="">
        <xdr:sp macro="" textlink="">
          <xdr:nvSpPr>
            <xdr:cNvPr id="0" name=""/>
            <xdr:cNvSpPr>
              <a:spLocks noTextEdit="1"/>
            </xdr:cNvSpPr>
          </xdr:nvSpPr>
          <xdr:spPr>
            <a:xfrm>
              <a:off x="9260416" y="5155711"/>
              <a:ext cx="1828800" cy="18927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5905499</xdr:colOff>
      <xdr:row>1</xdr:row>
      <xdr:rowOff>31750</xdr:rowOff>
    </xdr:from>
    <xdr:to>
      <xdr:col>0</xdr:col>
      <xdr:colOff>9207500</xdr:colOff>
      <xdr:row>9</xdr:row>
      <xdr:rowOff>84667</xdr:rowOff>
    </xdr:to>
    <mc:AlternateContent xmlns:mc="http://schemas.openxmlformats.org/markup-compatibility/2006" xmlns:tsle="http://schemas.microsoft.com/office/drawing/2012/timeslicer">
      <mc:Choice Requires="tsle">
        <xdr:graphicFrame macro="">
          <xdr:nvGraphicFramePr>
            <xdr:cNvPr id="15" name="Date 1">
              <a:extLst>
                <a:ext uri="{FF2B5EF4-FFF2-40B4-BE49-F238E27FC236}">
                  <a16:creationId xmlns:a16="http://schemas.microsoft.com/office/drawing/2014/main" id="{4384AD4B-A513-4FF9-B651-E3FB9358F3CC}"/>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5905499" y="603250"/>
              <a:ext cx="3302001" cy="14922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171450</xdr:colOff>
      <xdr:row>0</xdr:row>
      <xdr:rowOff>152400</xdr:rowOff>
    </xdr:from>
    <xdr:to>
      <xdr:col>10</xdr:col>
      <xdr:colOff>476250</xdr:colOff>
      <xdr:row>15</xdr:row>
      <xdr:rowOff>133350</xdr:rowOff>
    </xdr:to>
    <xdr:graphicFrame macro="">
      <xdr:nvGraphicFramePr>
        <xdr:cNvPr id="2" name="Chart 1">
          <a:extLst>
            <a:ext uri="{FF2B5EF4-FFF2-40B4-BE49-F238E27FC236}">
              <a16:creationId xmlns:a16="http://schemas.microsoft.com/office/drawing/2014/main" id="{DF10EC54-9FD2-42F2-9FCA-503B36DA5B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69850</xdr:colOff>
      <xdr:row>31</xdr:row>
      <xdr:rowOff>114300</xdr:rowOff>
    </xdr:from>
    <xdr:to>
      <xdr:col>10</xdr:col>
      <xdr:colOff>374650</xdr:colOff>
      <xdr:row>46</xdr:row>
      <xdr:rowOff>95250</xdr:rowOff>
    </xdr:to>
    <xdr:graphicFrame macro="">
      <xdr:nvGraphicFramePr>
        <xdr:cNvPr id="4" name="Chart 3">
          <a:extLst>
            <a:ext uri="{FF2B5EF4-FFF2-40B4-BE49-F238E27FC236}">
              <a16:creationId xmlns:a16="http://schemas.microsoft.com/office/drawing/2014/main" id="{3FA71B08-6619-87B6-F99F-AD6D895387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50800</xdr:colOff>
      <xdr:row>47</xdr:row>
      <xdr:rowOff>69850</xdr:rowOff>
    </xdr:from>
    <xdr:to>
      <xdr:col>10</xdr:col>
      <xdr:colOff>355600</xdr:colOff>
      <xdr:row>62</xdr:row>
      <xdr:rowOff>50800</xdr:rowOff>
    </xdr:to>
    <xdr:graphicFrame macro="">
      <xdr:nvGraphicFramePr>
        <xdr:cNvPr id="5" name="Chart 4">
          <a:extLst>
            <a:ext uri="{FF2B5EF4-FFF2-40B4-BE49-F238E27FC236}">
              <a16:creationId xmlns:a16="http://schemas.microsoft.com/office/drawing/2014/main" id="{2273B461-3589-9AB2-2EF5-F75FE71099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107950</xdr:colOff>
      <xdr:row>62</xdr:row>
      <xdr:rowOff>158750</xdr:rowOff>
    </xdr:from>
    <xdr:to>
      <xdr:col>10</xdr:col>
      <xdr:colOff>31750</xdr:colOff>
      <xdr:row>77</xdr:row>
      <xdr:rowOff>19050</xdr:rowOff>
    </xdr:to>
    <xdr:graphicFrame macro="">
      <xdr:nvGraphicFramePr>
        <xdr:cNvPr id="6" name="Chart 5">
          <a:extLst>
            <a:ext uri="{FF2B5EF4-FFF2-40B4-BE49-F238E27FC236}">
              <a16:creationId xmlns:a16="http://schemas.microsoft.com/office/drawing/2014/main" id="{32E9FA47-24FE-356B-7C2D-35694A7765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279400</xdr:colOff>
      <xdr:row>16</xdr:row>
      <xdr:rowOff>19050</xdr:rowOff>
    </xdr:from>
    <xdr:to>
      <xdr:col>10</xdr:col>
      <xdr:colOff>584200</xdr:colOff>
      <xdr:row>31</xdr:row>
      <xdr:rowOff>0</xdr:rowOff>
    </xdr:to>
    <xdr:graphicFrame macro="">
      <xdr:nvGraphicFramePr>
        <xdr:cNvPr id="7" name="Chart 6">
          <a:extLst>
            <a:ext uri="{FF2B5EF4-FFF2-40B4-BE49-F238E27FC236}">
              <a16:creationId xmlns:a16="http://schemas.microsoft.com/office/drawing/2014/main" id="{EAD95EE4-3646-E738-0036-C2DBEF060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330200</xdr:colOff>
      <xdr:row>78</xdr:row>
      <xdr:rowOff>50800</xdr:rowOff>
    </xdr:from>
    <xdr:to>
      <xdr:col>10</xdr:col>
      <xdr:colOff>25400</xdr:colOff>
      <xdr:row>93</xdr:row>
      <xdr:rowOff>31750</xdr:rowOff>
    </xdr:to>
    <xdr:graphicFrame macro="">
      <xdr:nvGraphicFramePr>
        <xdr:cNvPr id="8" name="Chart 7">
          <a:extLst>
            <a:ext uri="{FF2B5EF4-FFF2-40B4-BE49-F238E27FC236}">
              <a16:creationId xmlns:a16="http://schemas.microsoft.com/office/drawing/2014/main" id="{AA3BEF76-0D85-0950-85A5-689B4D2D94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11</xdr:col>
      <xdr:colOff>15142</xdr:colOff>
      <xdr:row>4</xdr:row>
      <xdr:rowOff>50799</xdr:rowOff>
    </xdr:from>
    <xdr:to>
      <xdr:col>14</xdr:col>
      <xdr:colOff>12212</xdr:colOff>
      <xdr:row>17</xdr:row>
      <xdr:rowOff>161924</xdr:rowOff>
    </xdr:to>
    <mc:AlternateContent xmlns:mc="http://schemas.openxmlformats.org/markup-compatibility/2006" xmlns:a14="http://schemas.microsoft.com/office/drawing/2010/main">
      <mc:Choice Requires="a14">
        <xdr:graphicFrame macro="">
          <xdr:nvGraphicFramePr>
            <xdr:cNvPr id="9" name="Month">
              <a:extLst>
                <a:ext uri="{FF2B5EF4-FFF2-40B4-BE49-F238E27FC236}">
                  <a16:creationId xmlns:a16="http://schemas.microsoft.com/office/drawing/2014/main" id="{81099887-4CA4-1D0B-8033-34138B0F16E5}"/>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7488604" y="793261"/>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364392</xdr:colOff>
      <xdr:row>1</xdr:row>
      <xdr:rowOff>67898</xdr:rowOff>
    </xdr:from>
    <xdr:to>
      <xdr:col>12</xdr:col>
      <xdr:colOff>361462</xdr:colOff>
      <xdr:row>14</xdr:row>
      <xdr:rowOff>179023</xdr:rowOff>
    </xdr:to>
    <mc:AlternateContent xmlns:mc="http://schemas.openxmlformats.org/markup-compatibility/2006" xmlns:a14="http://schemas.microsoft.com/office/drawing/2010/main">
      <mc:Choice Requires="a14">
        <xdr:graphicFrame macro="">
          <xdr:nvGraphicFramePr>
            <xdr:cNvPr id="10" name="Client Gender">
              <a:extLst>
                <a:ext uri="{FF2B5EF4-FFF2-40B4-BE49-F238E27FC236}">
                  <a16:creationId xmlns:a16="http://schemas.microsoft.com/office/drawing/2014/main" id="{2593EE6B-466A-6CE7-69C7-270B546B3F6A}"/>
                </a:ext>
              </a:extLst>
            </xdr:cNvPr>
            <xdr:cNvGraphicFramePr/>
          </xdr:nvGraphicFramePr>
          <xdr:xfrm>
            <a:off x="0" y="0"/>
            <a:ext cx="0" cy="0"/>
          </xdr:xfrm>
          <a:graphic>
            <a:graphicData uri="http://schemas.microsoft.com/office/drawing/2010/slicer">
              <sle:slicer xmlns:sle="http://schemas.microsoft.com/office/drawing/2010/slicer" name="Client Gender"/>
            </a:graphicData>
          </a:graphic>
        </xdr:graphicFrame>
      </mc:Choice>
      <mc:Fallback xmlns="">
        <xdr:sp macro="" textlink="">
          <xdr:nvSpPr>
            <xdr:cNvPr id="0" name=""/>
            <xdr:cNvSpPr>
              <a:spLocks noTextEdit="1"/>
            </xdr:cNvSpPr>
          </xdr:nvSpPr>
          <xdr:spPr>
            <a:xfrm>
              <a:off x="6616700" y="253513"/>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239835</xdr:colOff>
      <xdr:row>7</xdr:row>
      <xdr:rowOff>31263</xdr:rowOff>
    </xdr:from>
    <xdr:to>
      <xdr:col>12</xdr:col>
      <xdr:colOff>236905</xdr:colOff>
      <xdr:row>20</xdr:row>
      <xdr:rowOff>142388</xdr:rowOff>
    </xdr:to>
    <mc:AlternateContent xmlns:mc="http://schemas.openxmlformats.org/markup-compatibility/2006" xmlns:a14="http://schemas.microsoft.com/office/drawing/2010/main">
      <mc:Choice Requires="a14">
        <xdr:graphicFrame macro="">
          <xdr:nvGraphicFramePr>
            <xdr:cNvPr id="11" name="Service Type">
              <a:extLst>
                <a:ext uri="{FF2B5EF4-FFF2-40B4-BE49-F238E27FC236}">
                  <a16:creationId xmlns:a16="http://schemas.microsoft.com/office/drawing/2014/main" id="{2BDBBC17-2571-2429-F8BD-8993016636A9}"/>
                </a:ext>
              </a:extLst>
            </xdr:cNvPr>
            <xdr:cNvGraphicFramePr/>
          </xdr:nvGraphicFramePr>
          <xdr:xfrm>
            <a:off x="0" y="0"/>
            <a:ext cx="0" cy="0"/>
          </xdr:xfrm>
          <a:graphic>
            <a:graphicData uri="http://schemas.microsoft.com/office/drawing/2010/slicer">
              <sle:slicer xmlns:sle="http://schemas.microsoft.com/office/drawing/2010/slicer" name="Service Type"/>
            </a:graphicData>
          </a:graphic>
        </xdr:graphicFrame>
      </mc:Choice>
      <mc:Fallback xmlns="">
        <xdr:sp macro="" textlink="">
          <xdr:nvSpPr>
            <xdr:cNvPr id="0" name=""/>
            <xdr:cNvSpPr>
              <a:spLocks noTextEdit="1"/>
            </xdr:cNvSpPr>
          </xdr:nvSpPr>
          <xdr:spPr>
            <a:xfrm>
              <a:off x="6492143" y="1330571"/>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129931</xdr:colOff>
      <xdr:row>10</xdr:row>
      <xdr:rowOff>131396</xdr:rowOff>
    </xdr:from>
    <xdr:to>
      <xdr:col>13</xdr:col>
      <xdr:colOff>127001</xdr:colOff>
      <xdr:row>24</xdr:row>
      <xdr:rowOff>56906</xdr:rowOff>
    </xdr:to>
    <mc:AlternateContent xmlns:mc="http://schemas.openxmlformats.org/markup-compatibility/2006" xmlns:a14="http://schemas.microsoft.com/office/drawing/2010/main">
      <mc:Choice Requires="a14">
        <xdr:graphicFrame macro="">
          <xdr:nvGraphicFramePr>
            <xdr:cNvPr id="12" name="Service Duration Minutes">
              <a:extLst>
                <a:ext uri="{FF2B5EF4-FFF2-40B4-BE49-F238E27FC236}">
                  <a16:creationId xmlns:a16="http://schemas.microsoft.com/office/drawing/2014/main" id="{4F681151-A8F8-832C-DD72-0596BFAC33E0}"/>
                </a:ext>
              </a:extLst>
            </xdr:cNvPr>
            <xdr:cNvGraphicFramePr/>
          </xdr:nvGraphicFramePr>
          <xdr:xfrm>
            <a:off x="0" y="0"/>
            <a:ext cx="0" cy="0"/>
          </xdr:xfrm>
          <a:graphic>
            <a:graphicData uri="http://schemas.microsoft.com/office/drawing/2010/slicer">
              <sle:slicer xmlns:sle="http://schemas.microsoft.com/office/drawing/2010/slicer" name="Service Duration Minutes"/>
            </a:graphicData>
          </a:graphic>
        </xdr:graphicFrame>
      </mc:Choice>
      <mc:Fallback xmlns="">
        <xdr:sp macro="" textlink="">
          <xdr:nvSpPr>
            <xdr:cNvPr id="0" name=""/>
            <xdr:cNvSpPr>
              <a:spLocks noTextEdit="1"/>
            </xdr:cNvSpPr>
          </xdr:nvSpPr>
          <xdr:spPr>
            <a:xfrm>
              <a:off x="6992816" y="1987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234950</xdr:colOff>
      <xdr:row>16</xdr:row>
      <xdr:rowOff>16608</xdr:rowOff>
    </xdr:from>
    <xdr:to>
      <xdr:col>12</xdr:col>
      <xdr:colOff>232020</xdr:colOff>
      <xdr:row>29</xdr:row>
      <xdr:rowOff>127733</xdr:rowOff>
    </xdr:to>
    <mc:AlternateContent xmlns:mc="http://schemas.openxmlformats.org/markup-compatibility/2006" xmlns:a14="http://schemas.microsoft.com/office/drawing/2010/main">
      <mc:Choice Requires="a14">
        <xdr:graphicFrame macro="">
          <xdr:nvGraphicFramePr>
            <xdr:cNvPr id="13" name="Payment Method">
              <a:extLst>
                <a:ext uri="{FF2B5EF4-FFF2-40B4-BE49-F238E27FC236}">
                  <a16:creationId xmlns:a16="http://schemas.microsoft.com/office/drawing/2014/main" id="{7B92D7CE-392E-B817-02AC-C7E65BC80FC8}"/>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6487258" y="2986454"/>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169008</xdr:colOff>
      <xdr:row>20</xdr:row>
      <xdr:rowOff>106973</xdr:rowOff>
    </xdr:from>
    <xdr:to>
      <xdr:col>12</xdr:col>
      <xdr:colOff>166078</xdr:colOff>
      <xdr:row>34</xdr:row>
      <xdr:rowOff>32483</xdr:rowOff>
    </xdr:to>
    <mc:AlternateContent xmlns:mc="http://schemas.openxmlformats.org/markup-compatibility/2006" xmlns:a14="http://schemas.microsoft.com/office/drawing/2010/main">
      <mc:Choice Requires="a14">
        <xdr:graphicFrame macro="">
          <xdr:nvGraphicFramePr>
            <xdr:cNvPr id="14" name="Customer Booking Type">
              <a:extLst>
                <a:ext uri="{FF2B5EF4-FFF2-40B4-BE49-F238E27FC236}">
                  <a16:creationId xmlns:a16="http://schemas.microsoft.com/office/drawing/2014/main" id="{1886FEB7-1381-C1B8-DD45-326CBEA11FCF}"/>
                </a:ext>
              </a:extLst>
            </xdr:cNvPr>
            <xdr:cNvGraphicFramePr/>
          </xdr:nvGraphicFramePr>
          <xdr:xfrm>
            <a:off x="0" y="0"/>
            <a:ext cx="0" cy="0"/>
          </xdr:xfrm>
          <a:graphic>
            <a:graphicData uri="http://schemas.microsoft.com/office/drawing/2010/slicer">
              <sle:slicer xmlns:sle="http://schemas.microsoft.com/office/drawing/2010/slicer" name="Customer Booking Type"/>
            </a:graphicData>
          </a:graphic>
        </xdr:graphicFrame>
      </mc:Choice>
      <mc:Fallback xmlns="">
        <xdr:sp macro="" textlink="">
          <xdr:nvSpPr>
            <xdr:cNvPr id="0" name=""/>
            <xdr:cNvSpPr>
              <a:spLocks noTextEdit="1"/>
            </xdr:cNvSpPr>
          </xdr:nvSpPr>
          <xdr:spPr>
            <a:xfrm>
              <a:off x="6421316" y="3819281"/>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176334</xdr:colOff>
      <xdr:row>22</xdr:row>
      <xdr:rowOff>84993</xdr:rowOff>
    </xdr:from>
    <xdr:to>
      <xdr:col>12</xdr:col>
      <xdr:colOff>173404</xdr:colOff>
      <xdr:row>36</xdr:row>
      <xdr:rowOff>10502</xdr:rowOff>
    </xdr:to>
    <mc:AlternateContent xmlns:mc="http://schemas.openxmlformats.org/markup-compatibility/2006" xmlns:a14="http://schemas.microsoft.com/office/drawing/2010/main">
      <mc:Choice Requires="a14">
        <xdr:graphicFrame macro="">
          <xdr:nvGraphicFramePr>
            <xdr:cNvPr id="15" name="Customer Satisfaction Rating">
              <a:extLst>
                <a:ext uri="{FF2B5EF4-FFF2-40B4-BE49-F238E27FC236}">
                  <a16:creationId xmlns:a16="http://schemas.microsoft.com/office/drawing/2014/main" id="{548795DD-7D51-A54B-C404-64F85D55A78E}"/>
                </a:ext>
              </a:extLst>
            </xdr:cNvPr>
            <xdr:cNvGraphicFramePr/>
          </xdr:nvGraphicFramePr>
          <xdr:xfrm>
            <a:off x="0" y="0"/>
            <a:ext cx="0" cy="0"/>
          </xdr:xfrm>
          <a:graphic>
            <a:graphicData uri="http://schemas.microsoft.com/office/drawing/2010/slicer">
              <sle:slicer xmlns:sle="http://schemas.microsoft.com/office/drawing/2010/slicer" name="Customer Satisfaction Rating"/>
            </a:graphicData>
          </a:graphic>
        </xdr:graphicFrame>
      </mc:Choice>
      <mc:Fallback xmlns="">
        <xdr:sp macro="" textlink="">
          <xdr:nvSpPr>
            <xdr:cNvPr id="0" name=""/>
            <xdr:cNvSpPr>
              <a:spLocks noTextEdit="1"/>
            </xdr:cNvSpPr>
          </xdr:nvSpPr>
          <xdr:spPr>
            <a:xfrm>
              <a:off x="6428642" y="4168531"/>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1040423</xdr:colOff>
      <xdr:row>5</xdr:row>
      <xdr:rowOff>94273</xdr:rowOff>
    </xdr:from>
    <xdr:to>
      <xdr:col>7</xdr:col>
      <xdr:colOff>207596</xdr:colOff>
      <xdr:row>12</xdr:row>
      <xdr:rowOff>166565</xdr:rowOff>
    </xdr:to>
    <mc:AlternateContent xmlns:mc="http://schemas.openxmlformats.org/markup-compatibility/2006" xmlns:tsle="http://schemas.microsoft.com/office/drawing/2012/timeslicer">
      <mc:Choice Requires="tsle">
        <xdr:graphicFrame macro="">
          <xdr:nvGraphicFramePr>
            <xdr:cNvPr id="16" name="Date">
              <a:extLst>
                <a:ext uri="{FF2B5EF4-FFF2-40B4-BE49-F238E27FC236}">
                  <a16:creationId xmlns:a16="http://schemas.microsoft.com/office/drawing/2014/main" id="{B309D9E0-38F4-BA7D-A629-F5580702D50B}"/>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905000" y="10223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457200</xdr:colOff>
      <xdr:row>0</xdr:row>
      <xdr:rowOff>6350</xdr:rowOff>
    </xdr:from>
    <xdr:to>
      <xdr:col>11</xdr:col>
      <xdr:colOff>152400</xdr:colOff>
      <xdr:row>14</xdr:row>
      <xdr:rowOff>171450</xdr:rowOff>
    </xdr:to>
    <xdr:graphicFrame macro="">
      <xdr:nvGraphicFramePr>
        <xdr:cNvPr id="2" name="Chart 1">
          <a:extLst>
            <a:ext uri="{FF2B5EF4-FFF2-40B4-BE49-F238E27FC236}">
              <a16:creationId xmlns:a16="http://schemas.microsoft.com/office/drawing/2014/main" id="{5A5C7133-4A70-E09E-4706-C014DB7669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266700</xdr:colOff>
      <xdr:row>0</xdr:row>
      <xdr:rowOff>127000</xdr:rowOff>
    </xdr:from>
    <xdr:to>
      <xdr:col>9</xdr:col>
      <xdr:colOff>571500</xdr:colOff>
      <xdr:row>15</xdr:row>
      <xdr:rowOff>107950</xdr:rowOff>
    </xdr:to>
    <xdr:graphicFrame macro="">
      <xdr:nvGraphicFramePr>
        <xdr:cNvPr id="2" name="Chart 1">
          <a:extLst>
            <a:ext uri="{FF2B5EF4-FFF2-40B4-BE49-F238E27FC236}">
              <a16:creationId xmlns:a16="http://schemas.microsoft.com/office/drawing/2014/main" id="{38EA9E5A-EBB5-0D52-ECDE-B62C5D07E1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73.419794097223" createdVersion="8" refreshedVersion="8" minRefreshableVersion="3" recordCount="1000" xr:uid="{09A022EC-1082-45EA-8CEE-481ADD9AE189}">
  <cacheSource type="worksheet">
    <worksheetSource name="Table1"/>
  </cacheSource>
  <cacheFields count="12">
    <cacheField name="Date" numFmtId="14">
      <sharedItems containsSemiMixedTypes="0" containsNonDate="0" containsDate="1" containsString="0" minDate="2023-01-01T00:00:00" maxDate="2024-01-01T00:00:00" count="346">
        <d v="2023-03-23T00:00:00"/>
        <d v="2023-07-27T00:00:00"/>
        <d v="2023-01-09T00:00:00"/>
        <d v="2023-06-02T00:00:00"/>
        <d v="2023-03-09T00:00:00"/>
        <d v="2023-07-14T00:00:00"/>
        <d v="2023-09-24T00:00:00"/>
        <d v="2023-09-14T00:00:00"/>
        <d v="2023-05-05T00:00:00"/>
        <d v="2023-07-21T00:00:00"/>
        <d v="2023-09-15T00:00:00"/>
        <d v="2023-02-16T00:00:00"/>
        <d v="2023-06-17T00:00:00"/>
        <d v="2023-02-06T00:00:00"/>
        <d v="2023-10-10T00:00:00"/>
        <d v="2023-05-03T00:00:00"/>
        <d v="2023-01-20T00:00:00"/>
        <d v="2023-05-17T00:00:00"/>
        <d v="2023-02-19T00:00:00"/>
        <d v="2023-01-31T00:00:00"/>
        <d v="2023-03-03T00:00:00"/>
        <d v="2023-06-19T00:00:00"/>
        <d v="2023-04-30T00:00:00"/>
        <d v="2023-03-12T00:00:00"/>
        <d v="2023-06-11T00:00:00"/>
        <d v="2023-07-26T00:00:00"/>
        <d v="2023-01-25T00:00:00"/>
        <d v="2023-02-02T00:00:00"/>
        <d v="2023-08-25T00:00:00"/>
        <d v="2023-05-16T00:00:00"/>
        <d v="2023-03-22T00:00:00"/>
        <d v="2023-07-13T00:00:00"/>
        <d v="2023-08-04T00:00:00"/>
        <d v="2023-03-05T00:00:00"/>
        <d v="2023-10-12T00:00:00"/>
        <d v="2023-12-24T00:00:00"/>
        <d v="2023-07-06T00:00:00"/>
        <d v="2023-07-24T00:00:00"/>
        <d v="2023-01-05T00:00:00"/>
        <d v="2023-01-30T00:00:00"/>
        <d v="2023-11-21T00:00:00"/>
        <d v="2023-03-15T00:00:00"/>
        <d v="2023-10-29T00:00:00"/>
        <d v="2023-09-18T00:00:00"/>
        <d v="2023-03-26T00:00:00"/>
        <d v="2023-10-17T00:00:00"/>
        <d v="2023-10-04T00:00:00"/>
        <d v="2023-12-11T00:00:00"/>
        <d v="2023-07-20T00:00:00"/>
        <d v="2023-03-16T00:00:00"/>
        <d v="2023-07-16T00:00:00"/>
        <d v="2023-02-25T00:00:00"/>
        <d v="2023-07-29T00:00:00"/>
        <d v="2023-12-09T00:00:00"/>
        <d v="2023-04-11T00:00:00"/>
        <d v="2023-03-04T00:00:00"/>
        <d v="2023-05-14T00:00:00"/>
        <d v="2023-12-08T00:00:00"/>
        <d v="2023-11-07T00:00:00"/>
        <d v="2023-05-08T00:00:00"/>
        <d v="2023-12-27T00:00:00"/>
        <d v="2023-08-30T00:00:00"/>
        <d v="2023-07-12T00:00:00"/>
        <d v="2023-10-14T00:00:00"/>
        <d v="2023-09-19T00:00:00"/>
        <d v="2023-03-20T00:00:00"/>
        <d v="2023-11-13T00:00:00"/>
        <d v="2023-02-03T00:00:00"/>
        <d v="2023-05-06T00:00:00"/>
        <d v="2023-08-05T00:00:00"/>
        <d v="2023-01-26T00:00:00"/>
        <d v="2023-11-20T00:00:00"/>
        <d v="2023-01-29T00:00:00"/>
        <d v="2023-10-03T00:00:00"/>
        <d v="2023-01-18T00:00:00"/>
        <d v="2023-12-02T00:00:00"/>
        <d v="2023-01-21T00:00:00"/>
        <d v="2023-01-11T00:00:00"/>
        <d v="2023-11-02T00:00:00"/>
        <d v="2023-09-25T00:00:00"/>
        <d v="2023-10-31T00:00:00"/>
        <d v="2023-01-19T00:00:00"/>
        <d v="2023-09-03T00:00:00"/>
        <d v="2023-02-21T00:00:00"/>
        <d v="2023-09-01T00:00:00"/>
        <d v="2023-08-18T00:00:00"/>
        <d v="2023-04-23T00:00:00"/>
        <d v="2023-10-24T00:00:00"/>
        <d v="2023-06-29T00:00:00"/>
        <d v="2023-05-29T00:00:00"/>
        <d v="2023-02-07T00:00:00"/>
        <d v="2023-04-12T00:00:00"/>
        <d v="2023-09-29T00:00:00"/>
        <d v="2023-05-23T00:00:00"/>
        <d v="2023-07-04T00:00:00"/>
        <d v="2023-12-26T00:00:00"/>
        <d v="2023-06-30T00:00:00"/>
        <d v="2023-06-26T00:00:00"/>
        <d v="2023-05-19T00:00:00"/>
        <d v="2023-07-09T00:00:00"/>
        <d v="2023-12-10T00:00:00"/>
        <d v="2023-05-12T00:00:00"/>
        <d v="2023-03-21T00:00:00"/>
        <d v="2023-06-12T00:00:00"/>
        <d v="2023-07-07T00:00:00"/>
        <d v="2023-06-10T00:00:00"/>
        <d v="2023-05-18T00:00:00"/>
        <d v="2023-11-15T00:00:00"/>
        <d v="2023-08-28T00:00:00"/>
        <d v="2023-12-15T00:00:00"/>
        <d v="2023-04-01T00:00:00"/>
        <d v="2023-08-26T00:00:00"/>
        <d v="2023-12-05T00:00:00"/>
        <d v="2023-05-01T00:00:00"/>
        <d v="2023-04-18T00:00:00"/>
        <d v="2023-12-14T00:00:00"/>
        <d v="2023-03-29T00:00:00"/>
        <d v="2023-12-17T00:00:00"/>
        <d v="2023-06-06T00:00:00"/>
        <d v="2023-05-10T00:00:00"/>
        <d v="2023-01-03T00:00:00"/>
        <d v="2023-06-22T00:00:00"/>
        <d v="2023-01-16T00:00:00"/>
        <d v="2023-09-13T00:00:00"/>
        <d v="2023-08-08T00:00:00"/>
        <d v="2023-08-21T00:00:00"/>
        <d v="2023-06-25T00:00:00"/>
        <d v="2023-04-21T00:00:00"/>
        <d v="2023-09-12T00:00:00"/>
        <d v="2023-07-28T00:00:00"/>
        <d v="2023-06-27T00:00:00"/>
        <d v="2023-03-13T00:00:00"/>
        <d v="2023-04-10T00:00:00"/>
        <d v="2023-11-06T00:00:00"/>
        <d v="2023-02-12T00:00:00"/>
        <d v="2023-08-24T00:00:00"/>
        <d v="2023-05-30T00:00:00"/>
        <d v="2023-03-06T00:00:00"/>
        <d v="2023-11-18T00:00:00"/>
        <d v="2023-12-07T00:00:00"/>
        <d v="2023-07-10T00:00:00"/>
        <d v="2023-05-04T00:00:00"/>
        <d v="2023-06-20T00:00:00"/>
        <d v="2023-06-16T00:00:00"/>
        <d v="2023-05-02T00:00:00"/>
        <d v="2023-06-13T00:00:00"/>
        <d v="2023-08-03T00:00:00"/>
        <d v="2023-12-23T00:00:00"/>
        <d v="2023-01-24T00:00:00"/>
        <d v="2023-01-13T00:00:00"/>
        <d v="2023-10-02T00:00:00"/>
        <d v="2023-06-24T00:00:00"/>
        <d v="2023-01-12T00:00:00"/>
        <d v="2023-12-03T00:00:00"/>
        <d v="2023-10-13T00:00:00"/>
        <d v="2023-01-23T00:00:00"/>
        <d v="2023-02-28T00:00:00"/>
        <d v="2023-07-11T00:00:00"/>
        <d v="2023-07-18T00:00:00"/>
        <d v="2023-05-22T00:00:00"/>
        <d v="2023-02-09T00:00:00"/>
        <d v="2023-12-22T00:00:00"/>
        <d v="2023-11-22T00:00:00"/>
        <d v="2023-03-01T00:00:00"/>
        <d v="2023-08-19T00:00:00"/>
        <d v="2023-06-03T00:00:00"/>
        <d v="2023-07-08T00:00:00"/>
        <d v="2023-11-05T00:00:00"/>
        <d v="2023-01-02T00:00:00"/>
        <d v="2023-01-15T00:00:00"/>
        <d v="2023-12-13T00:00:00"/>
        <d v="2023-04-14T00:00:00"/>
        <d v="2023-03-17T00:00:00"/>
        <d v="2023-09-23T00:00:00"/>
        <d v="2023-07-23T00:00:00"/>
        <d v="2023-02-13T00:00:00"/>
        <d v="2023-05-09T00:00:00"/>
        <d v="2023-05-24T00:00:00"/>
        <d v="2023-01-01T00:00:00"/>
        <d v="2023-10-15T00:00:00"/>
        <d v="2023-01-27T00:00:00"/>
        <d v="2023-07-19T00:00:00"/>
        <d v="2023-10-05T00:00:00"/>
        <d v="2023-11-27T00:00:00"/>
        <d v="2023-12-31T00:00:00"/>
        <d v="2023-01-06T00:00:00"/>
        <d v="2023-01-28T00:00:00"/>
        <d v="2023-03-28T00:00:00"/>
        <d v="2023-10-20T00:00:00"/>
        <d v="2023-01-04T00:00:00"/>
        <d v="2023-09-27T00:00:00"/>
        <d v="2023-02-23T00:00:00"/>
        <d v="2023-03-31T00:00:00"/>
        <d v="2023-04-07T00:00:00"/>
        <d v="2023-07-02T00:00:00"/>
        <d v="2023-11-14T00:00:00"/>
        <d v="2023-07-03T00:00:00"/>
        <d v="2023-07-05T00:00:00"/>
        <d v="2023-12-06T00:00:00"/>
        <d v="2023-06-04T00:00:00"/>
        <d v="2023-05-07T00:00:00"/>
        <d v="2023-12-12T00:00:00"/>
        <d v="2023-10-22T00:00:00"/>
        <d v="2023-07-22T00:00:00"/>
        <d v="2023-08-23T00:00:00"/>
        <d v="2023-02-11T00:00:00"/>
        <d v="2023-04-06T00:00:00"/>
        <d v="2023-09-07T00:00:00"/>
        <d v="2023-06-09T00:00:00"/>
        <d v="2023-06-28T00:00:00"/>
        <d v="2023-08-13T00:00:00"/>
        <d v="2023-02-04T00:00:00"/>
        <d v="2023-11-09T00:00:00"/>
        <d v="2023-02-20T00:00:00"/>
        <d v="2023-11-24T00:00:00"/>
        <d v="2023-05-11T00:00:00"/>
        <d v="2023-06-15T00:00:00"/>
        <d v="2023-05-21T00:00:00"/>
        <d v="2023-08-29T00:00:00"/>
        <d v="2023-10-26T00:00:00"/>
        <d v="2023-02-14T00:00:00"/>
        <d v="2023-07-17T00:00:00"/>
        <d v="2023-07-30T00:00:00"/>
        <d v="2023-04-19T00:00:00"/>
        <d v="2023-04-29T00:00:00"/>
        <d v="2023-02-10T00:00:00"/>
        <d v="2023-10-27T00:00:00"/>
        <d v="2023-04-16T00:00:00"/>
        <d v="2023-05-27T00:00:00"/>
        <d v="2023-08-10T00:00:00"/>
        <d v="2023-11-17T00:00:00"/>
        <d v="2023-11-26T00:00:00"/>
        <d v="2023-02-15T00:00:00"/>
        <d v="2023-11-16T00:00:00"/>
        <d v="2023-04-20T00:00:00"/>
        <d v="2023-08-01T00:00:00"/>
        <d v="2023-02-18T00:00:00"/>
        <d v="2023-09-02T00:00:00"/>
        <d v="2023-12-19T00:00:00"/>
        <d v="2023-08-12T00:00:00"/>
        <d v="2023-04-22T00:00:00"/>
        <d v="2023-08-02T00:00:00"/>
        <d v="2023-12-25T00:00:00"/>
        <d v="2023-08-06T00:00:00"/>
        <d v="2023-06-14T00:00:00"/>
        <d v="2023-07-31T00:00:00"/>
        <d v="2023-08-16T00:00:00"/>
        <d v="2023-09-08T00:00:00"/>
        <d v="2023-09-17T00:00:00"/>
        <d v="2023-02-26T00:00:00"/>
        <d v="2023-12-16T00:00:00"/>
        <d v="2023-09-26T00:00:00"/>
        <d v="2023-10-25T00:00:00"/>
        <d v="2023-09-09T00:00:00"/>
        <d v="2023-04-09T00:00:00"/>
        <d v="2023-04-02T00:00:00"/>
        <d v="2023-04-17T00:00:00"/>
        <d v="2023-11-10T00:00:00"/>
        <d v="2023-08-22T00:00:00"/>
        <d v="2023-08-14T00:00:00"/>
        <d v="2023-02-24T00:00:00"/>
        <d v="2023-12-30T00:00:00"/>
        <d v="2023-03-24T00:00:00"/>
        <d v="2023-07-01T00:00:00"/>
        <d v="2023-11-01T00:00:00"/>
        <d v="2023-09-28T00:00:00"/>
        <d v="2023-04-13T00:00:00"/>
        <d v="2023-03-10T00:00:00"/>
        <d v="2023-10-11T00:00:00"/>
        <d v="2023-06-01T00:00:00"/>
        <d v="2023-12-04T00:00:00"/>
        <d v="2023-08-31T00:00:00"/>
        <d v="2023-12-20T00:00:00"/>
        <d v="2023-09-05T00:00:00"/>
        <d v="2023-10-16T00:00:00"/>
        <d v="2023-01-08T00:00:00"/>
        <d v="2023-01-14T00:00:00"/>
        <d v="2023-04-15T00:00:00"/>
        <d v="2023-12-29T00:00:00"/>
        <d v="2023-08-17T00:00:00"/>
        <d v="2023-09-10T00:00:00"/>
        <d v="2023-10-08T00:00:00"/>
        <d v="2023-06-21T00:00:00"/>
        <d v="2023-03-02T00:00:00"/>
        <d v="2023-02-05T00:00:00"/>
        <d v="2023-08-09T00:00:00"/>
        <d v="2023-05-31T00:00:00"/>
        <d v="2023-12-28T00:00:00"/>
        <d v="2023-04-08T00:00:00"/>
        <d v="2023-06-23T00:00:00"/>
        <d v="2023-08-11T00:00:00"/>
        <d v="2023-10-06T00:00:00"/>
        <d v="2023-02-08T00:00:00"/>
        <d v="2023-11-19T00:00:00"/>
        <d v="2023-05-15T00:00:00"/>
        <d v="2023-11-11T00:00:00"/>
        <d v="2023-09-22T00:00:00"/>
        <d v="2023-11-04T00:00:00"/>
        <d v="2023-05-25T00:00:00"/>
        <d v="2023-09-30T00:00:00"/>
        <d v="2023-09-11T00:00:00"/>
        <d v="2023-10-07T00:00:00"/>
        <d v="2023-07-25T00:00:00"/>
        <d v="2023-11-29T00:00:00"/>
        <d v="2023-12-01T00:00:00"/>
        <d v="2023-10-18T00:00:00"/>
        <d v="2023-11-12T00:00:00"/>
        <d v="2023-04-04T00:00:00"/>
        <d v="2023-04-27T00:00:00"/>
        <d v="2023-08-27T00:00:00"/>
        <d v="2023-03-25T00:00:00"/>
        <d v="2023-08-15T00:00:00"/>
        <d v="2023-06-05T00:00:00"/>
        <d v="2023-12-21T00:00:00"/>
        <d v="2023-02-01T00:00:00"/>
        <d v="2023-05-20T00:00:00"/>
        <d v="2023-03-08T00:00:00"/>
        <d v="2023-04-26T00:00:00"/>
        <d v="2023-04-05T00:00:00"/>
        <d v="2023-05-26T00:00:00"/>
        <d v="2023-06-08T00:00:00"/>
        <d v="2023-11-28T00:00:00"/>
        <d v="2023-10-30T00:00:00"/>
        <d v="2023-11-03T00:00:00"/>
        <d v="2023-10-21T00:00:00"/>
        <d v="2023-10-23T00:00:00"/>
        <d v="2023-06-18T00:00:00"/>
        <d v="2023-09-04T00:00:00"/>
        <d v="2023-11-08T00:00:00"/>
        <d v="2023-03-30T00:00:00"/>
        <d v="2023-03-19T00:00:00"/>
        <d v="2023-09-16T00:00:00"/>
        <d v="2023-11-23T00:00:00"/>
        <d v="2023-06-07T00:00:00"/>
        <d v="2023-07-15T00:00:00"/>
        <d v="2023-08-20T00:00:00"/>
        <d v="2023-03-27T00:00:00"/>
        <d v="2023-04-03T00:00:00"/>
        <d v="2023-04-28T00:00:00"/>
        <d v="2023-01-07T00:00:00"/>
        <d v="2023-10-19T00:00:00"/>
        <d v="2023-01-17T00:00:00"/>
        <d v="2023-10-01T00:00:00"/>
        <d v="2023-02-22T00:00:00"/>
        <d v="2023-11-30T00:00:00"/>
        <d v="2023-03-11T00:00:00"/>
      </sharedItems>
    </cacheField>
    <cacheField name="Month" numFmtId="14">
      <sharedItems containsNonDate="0" count="12">
        <s v="Mar"/>
        <s v="Jul"/>
        <s v="Jan"/>
        <s v="Jun"/>
        <s v="Sep"/>
        <s v="May"/>
        <s v="Feb"/>
        <s v="Oct"/>
        <s v="Apr"/>
        <s v="Aug"/>
        <s v="Dec"/>
        <s v="Nov"/>
      </sharedItems>
    </cacheField>
    <cacheField name="Client ID" numFmtId="0">
      <sharedItems count="1000">
        <s v="C1"/>
        <s v="C2"/>
        <s v="C3"/>
        <s v="C4"/>
        <s v="C5"/>
        <s v="C6"/>
        <s v="C7"/>
        <s v="C8"/>
        <s v="C9"/>
        <s v="C10"/>
        <s v="C11"/>
        <s v="C12"/>
        <s v="C13"/>
        <s v="C14"/>
        <s v="C15"/>
        <s v="C16"/>
        <s v="C17"/>
        <s v="C18"/>
        <s v="C19"/>
        <s v="C20"/>
        <s v="C21"/>
        <s v="C22"/>
        <s v="C23"/>
        <s v="C24"/>
        <s v="C25"/>
        <s v="C26"/>
        <s v="C27"/>
        <s v="C28"/>
        <s v="C29"/>
        <s v="C30"/>
        <s v="C31"/>
        <s v="C32"/>
        <s v="C33"/>
        <s v="C34"/>
        <s v="C35"/>
        <s v="C36"/>
        <s v="C37"/>
        <s v="C38"/>
        <s v="C39"/>
        <s v="C40"/>
        <s v="C41"/>
        <s v="C42"/>
        <s v="C43"/>
        <s v="C44"/>
        <s v="C45"/>
        <s v="C46"/>
        <s v="C47"/>
        <s v="C48"/>
        <s v="C49"/>
        <s v="C50"/>
        <s v="C51"/>
        <s v="C52"/>
        <s v="C53"/>
        <s v="C54"/>
        <s v="C55"/>
        <s v="C56"/>
        <s v="C57"/>
        <s v="C58"/>
        <s v="C59"/>
        <s v="C60"/>
        <s v="C61"/>
        <s v="C62"/>
        <s v="C63"/>
        <s v="C64"/>
        <s v="C65"/>
        <s v="C66"/>
        <s v="C67"/>
        <s v="C68"/>
        <s v="C69"/>
        <s v="C70"/>
        <s v="C71"/>
        <s v="C72"/>
        <s v="C73"/>
        <s v="C74"/>
        <s v="C75"/>
        <s v="C76"/>
        <s v="C77"/>
        <s v="C78"/>
        <s v="C79"/>
        <s v="C80"/>
        <s v="C81"/>
        <s v="C82"/>
        <s v="C83"/>
        <s v="C84"/>
        <s v="C85"/>
        <s v="C86"/>
        <s v="C87"/>
        <s v="C88"/>
        <s v="C89"/>
        <s v="C90"/>
        <s v="C91"/>
        <s v="C92"/>
        <s v="C93"/>
        <s v="C94"/>
        <s v="C95"/>
        <s v="C96"/>
        <s v="C97"/>
        <s v="C98"/>
        <s v="C99"/>
        <s v="C100"/>
        <s v="C101"/>
        <s v="C102"/>
        <s v="C103"/>
        <s v="C104"/>
        <s v="C105"/>
        <s v="C106"/>
        <s v="C107"/>
        <s v="C108"/>
        <s v="C109"/>
        <s v="C110"/>
        <s v="C111"/>
        <s v="C112"/>
        <s v="C113"/>
        <s v="C114"/>
        <s v="C115"/>
        <s v="C116"/>
        <s v="C117"/>
        <s v="C118"/>
        <s v="C119"/>
        <s v="C120"/>
        <s v="C121"/>
        <s v="C122"/>
        <s v="C123"/>
        <s v="C124"/>
        <s v="C125"/>
        <s v="C126"/>
        <s v="C127"/>
        <s v="C128"/>
        <s v="C129"/>
        <s v="C130"/>
        <s v="C131"/>
        <s v="C132"/>
        <s v="C133"/>
        <s v="C134"/>
        <s v="C135"/>
        <s v="C136"/>
        <s v="C137"/>
        <s v="C138"/>
        <s v="C139"/>
        <s v="C140"/>
        <s v="C141"/>
        <s v="C142"/>
        <s v="C143"/>
        <s v="C144"/>
        <s v="C145"/>
        <s v="C146"/>
        <s v="C147"/>
        <s v="C148"/>
        <s v="C149"/>
        <s v="C150"/>
        <s v="C151"/>
        <s v="C152"/>
        <s v="C153"/>
        <s v="C154"/>
        <s v="C155"/>
        <s v="C156"/>
        <s v="C157"/>
        <s v="C158"/>
        <s v="C159"/>
        <s v="C160"/>
        <s v="C161"/>
        <s v="C162"/>
        <s v="C163"/>
        <s v="C164"/>
        <s v="C165"/>
        <s v="C166"/>
        <s v="C167"/>
        <s v="C168"/>
        <s v="C169"/>
        <s v="C170"/>
        <s v="C171"/>
        <s v="C172"/>
        <s v="C173"/>
        <s v="C174"/>
        <s v="C175"/>
        <s v="C176"/>
        <s v="C177"/>
        <s v="C178"/>
        <s v="C179"/>
        <s v="C180"/>
        <s v="C181"/>
        <s v="C182"/>
        <s v="C183"/>
        <s v="C184"/>
        <s v="C185"/>
        <s v="C186"/>
        <s v="C187"/>
        <s v="C188"/>
        <s v="C189"/>
        <s v="C190"/>
        <s v="C191"/>
        <s v="C192"/>
        <s v="C193"/>
        <s v="C194"/>
        <s v="C195"/>
        <s v="C196"/>
        <s v="C197"/>
        <s v="C198"/>
        <s v="C199"/>
        <s v="C200"/>
        <s v="C201"/>
        <s v="C202"/>
        <s v="C203"/>
        <s v="C204"/>
        <s v="C205"/>
        <s v="C206"/>
        <s v="C207"/>
        <s v="C208"/>
        <s v="C209"/>
        <s v="C210"/>
        <s v="C211"/>
        <s v="C212"/>
        <s v="C213"/>
        <s v="C214"/>
        <s v="C215"/>
        <s v="C216"/>
        <s v="C217"/>
        <s v="C218"/>
        <s v="C219"/>
        <s v="C220"/>
        <s v="C221"/>
        <s v="C222"/>
        <s v="C223"/>
        <s v="C224"/>
        <s v="C225"/>
        <s v="C226"/>
        <s v="C227"/>
        <s v="C228"/>
        <s v="C229"/>
        <s v="C230"/>
        <s v="C231"/>
        <s v="C232"/>
        <s v="C233"/>
        <s v="C234"/>
        <s v="C235"/>
        <s v="C236"/>
        <s v="C237"/>
        <s v="C238"/>
        <s v="C239"/>
        <s v="C240"/>
        <s v="C241"/>
        <s v="C242"/>
        <s v="C243"/>
        <s v="C244"/>
        <s v="C245"/>
        <s v="C246"/>
        <s v="C247"/>
        <s v="C248"/>
        <s v="C249"/>
        <s v="C250"/>
        <s v="C251"/>
        <s v="C252"/>
        <s v="C253"/>
        <s v="C254"/>
        <s v="C255"/>
        <s v="C256"/>
        <s v="C257"/>
        <s v="C258"/>
        <s v="C259"/>
        <s v="C260"/>
        <s v="C261"/>
        <s v="C262"/>
        <s v="C263"/>
        <s v="C264"/>
        <s v="C265"/>
        <s v="C266"/>
        <s v="C267"/>
        <s v="C268"/>
        <s v="C269"/>
        <s v="C270"/>
        <s v="C271"/>
        <s v="C272"/>
        <s v="C273"/>
        <s v="C274"/>
        <s v="C275"/>
        <s v="C276"/>
        <s v="C277"/>
        <s v="C278"/>
        <s v="C279"/>
        <s v="C280"/>
        <s v="C281"/>
        <s v="C282"/>
        <s v="C283"/>
        <s v="C284"/>
        <s v="C285"/>
        <s v="C286"/>
        <s v="C287"/>
        <s v="C288"/>
        <s v="C289"/>
        <s v="C290"/>
        <s v="C291"/>
        <s v="C292"/>
        <s v="C293"/>
        <s v="C294"/>
        <s v="C295"/>
        <s v="C296"/>
        <s v="C297"/>
        <s v="C298"/>
        <s v="C299"/>
        <s v="C300"/>
        <s v="C301"/>
        <s v="C302"/>
        <s v="C303"/>
        <s v="C304"/>
        <s v="C305"/>
        <s v="C306"/>
        <s v="C307"/>
        <s v="C308"/>
        <s v="C309"/>
        <s v="C310"/>
        <s v="C311"/>
        <s v="C312"/>
        <s v="C313"/>
        <s v="C314"/>
        <s v="C315"/>
        <s v="C316"/>
        <s v="C317"/>
        <s v="C318"/>
        <s v="C319"/>
        <s v="C320"/>
        <s v="C321"/>
        <s v="C322"/>
        <s v="C323"/>
        <s v="C324"/>
        <s v="C325"/>
        <s v="C326"/>
        <s v="C327"/>
        <s v="C328"/>
        <s v="C329"/>
        <s v="C330"/>
        <s v="C331"/>
        <s v="C332"/>
        <s v="C333"/>
        <s v="C334"/>
        <s v="C335"/>
        <s v="C336"/>
        <s v="C337"/>
        <s v="C338"/>
        <s v="C339"/>
        <s v="C340"/>
        <s v="C341"/>
        <s v="C342"/>
        <s v="C343"/>
        <s v="C344"/>
        <s v="C345"/>
        <s v="C346"/>
        <s v="C347"/>
        <s v="C348"/>
        <s v="C349"/>
        <s v="C350"/>
        <s v="C351"/>
        <s v="C352"/>
        <s v="C353"/>
        <s v="C354"/>
        <s v="C355"/>
        <s v="C356"/>
        <s v="C357"/>
        <s v="C358"/>
        <s v="C359"/>
        <s v="C360"/>
        <s v="C361"/>
        <s v="C362"/>
        <s v="C363"/>
        <s v="C364"/>
        <s v="C365"/>
        <s v="C366"/>
        <s v="C367"/>
        <s v="C368"/>
        <s v="C369"/>
        <s v="C370"/>
        <s v="C371"/>
        <s v="C372"/>
        <s v="C373"/>
        <s v="C374"/>
        <s v="C375"/>
        <s v="C376"/>
        <s v="C377"/>
        <s v="C378"/>
        <s v="C379"/>
        <s v="C380"/>
        <s v="C381"/>
        <s v="C382"/>
        <s v="C383"/>
        <s v="C384"/>
        <s v="C385"/>
        <s v="C386"/>
        <s v="C387"/>
        <s v="C388"/>
        <s v="C389"/>
        <s v="C390"/>
        <s v="C391"/>
        <s v="C392"/>
        <s v="C393"/>
        <s v="C394"/>
        <s v="C395"/>
        <s v="C396"/>
        <s v="C397"/>
        <s v="C398"/>
        <s v="C399"/>
        <s v="C400"/>
        <s v="C401"/>
        <s v="C402"/>
        <s v="C403"/>
        <s v="C404"/>
        <s v="C405"/>
        <s v="C406"/>
        <s v="C407"/>
        <s v="C408"/>
        <s v="C409"/>
        <s v="C410"/>
        <s v="C411"/>
        <s v="C412"/>
        <s v="C413"/>
        <s v="C414"/>
        <s v="C415"/>
        <s v="C416"/>
        <s v="C417"/>
        <s v="C418"/>
        <s v="C419"/>
        <s v="C420"/>
        <s v="C421"/>
        <s v="C422"/>
        <s v="C423"/>
        <s v="C424"/>
        <s v="C425"/>
        <s v="C426"/>
        <s v="C427"/>
        <s v="C428"/>
        <s v="C429"/>
        <s v="C430"/>
        <s v="C431"/>
        <s v="C432"/>
        <s v="C433"/>
        <s v="C434"/>
        <s v="C435"/>
        <s v="C436"/>
        <s v="C437"/>
        <s v="C438"/>
        <s v="C439"/>
        <s v="C440"/>
        <s v="C441"/>
        <s v="C442"/>
        <s v="C443"/>
        <s v="C444"/>
        <s v="C445"/>
        <s v="C446"/>
        <s v="C447"/>
        <s v="C448"/>
        <s v="C449"/>
        <s v="C450"/>
        <s v="C451"/>
        <s v="C452"/>
        <s v="C453"/>
        <s v="C454"/>
        <s v="C455"/>
        <s v="C456"/>
        <s v="C457"/>
        <s v="C458"/>
        <s v="C459"/>
        <s v="C460"/>
        <s v="C461"/>
        <s v="C462"/>
        <s v="C463"/>
        <s v="C464"/>
        <s v="C465"/>
        <s v="C466"/>
        <s v="C467"/>
        <s v="C468"/>
        <s v="C469"/>
        <s v="C470"/>
        <s v="C471"/>
        <s v="C472"/>
        <s v="C473"/>
        <s v="C474"/>
        <s v="C475"/>
        <s v="C476"/>
        <s v="C477"/>
        <s v="C478"/>
        <s v="C479"/>
        <s v="C480"/>
        <s v="C481"/>
        <s v="C482"/>
        <s v="C483"/>
        <s v="C484"/>
        <s v="C485"/>
        <s v="C486"/>
        <s v="C487"/>
        <s v="C488"/>
        <s v="C489"/>
        <s v="C490"/>
        <s v="C491"/>
        <s v="C492"/>
        <s v="C493"/>
        <s v="C494"/>
        <s v="C495"/>
        <s v="C496"/>
        <s v="C497"/>
        <s v="C498"/>
        <s v="C499"/>
        <s v="C500"/>
        <s v="C501"/>
        <s v="C502"/>
        <s v="C503"/>
        <s v="C504"/>
        <s v="C505"/>
        <s v="C506"/>
        <s v="C507"/>
        <s v="C508"/>
        <s v="C509"/>
        <s v="C510"/>
        <s v="C511"/>
        <s v="C512"/>
        <s v="C513"/>
        <s v="C514"/>
        <s v="C515"/>
        <s v="C516"/>
        <s v="C517"/>
        <s v="C518"/>
        <s v="C519"/>
        <s v="C520"/>
        <s v="C521"/>
        <s v="C522"/>
        <s v="C523"/>
        <s v="C524"/>
        <s v="C525"/>
        <s v="C526"/>
        <s v="C527"/>
        <s v="C528"/>
        <s v="C529"/>
        <s v="C530"/>
        <s v="C531"/>
        <s v="C532"/>
        <s v="C533"/>
        <s v="C534"/>
        <s v="C535"/>
        <s v="C536"/>
        <s v="C537"/>
        <s v="C538"/>
        <s v="C539"/>
        <s v="C540"/>
        <s v="C541"/>
        <s v="C542"/>
        <s v="C543"/>
        <s v="C544"/>
        <s v="C545"/>
        <s v="C546"/>
        <s v="C547"/>
        <s v="C548"/>
        <s v="C549"/>
        <s v="C550"/>
        <s v="C551"/>
        <s v="C552"/>
        <s v="C553"/>
        <s v="C554"/>
        <s v="C555"/>
        <s v="C556"/>
        <s v="C557"/>
        <s v="C558"/>
        <s v="C559"/>
        <s v="C560"/>
        <s v="C561"/>
        <s v="C562"/>
        <s v="C563"/>
        <s v="C564"/>
        <s v="C565"/>
        <s v="C566"/>
        <s v="C567"/>
        <s v="C568"/>
        <s v="C569"/>
        <s v="C570"/>
        <s v="C571"/>
        <s v="C572"/>
        <s v="C573"/>
        <s v="C574"/>
        <s v="C575"/>
        <s v="C576"/>
        <s v="C577"/>
        <s v="C578"/>
        <s v="C579"/>
        <s v="C580"/>
        <s v="C581"/>
        <s v="C582"/>
        <s v="C583"/>
        <s v="C584"/>
        <s v="C585"/>
        <s v="C586"/>
        <s v="C587"/>
        <s v="C588"/>
        <s v="C589"/>
        <s v="C590"/>
        <s v="C591"/>
        <s v="C592"/>
        <s v="C593"/>
        <s v="C594"/>
        <s v="C595"/>
        <s v="C596"/>
        <s v="C597"/>
        <s v="C598"/>
        <s v="C599"/>
        <s v="C600"/>
        <s v="C601"/>
        <s v="C602"/>
        <s v="C603"/>
        <s v="C604"/>
        <s v="C605"/>
        <s v="C606"/>
        <s v="C607"/>
        <s v="C608"/>
        <s v="C609"/>
        <s v="C610"/>
        <s v="C611"/>
        <s v="C612"/>
        <s v="C613"/>
        <s v="C614"/>
        <s v="C615"/>
        <s v="C616"/>
        <s v="C617"/>
        <s v="C618"/>
        <s v="C619"/>
        <s v="C620"/>
        <s v="C621"/>
        <s v="C622"/>
        <s v="C623"/>
        <s v="C624"/>
        <s v="C625"/>
        <s v="C626"/>
        <s v="C627"/>
        <s v="C628"/>
        <s v="C629"/>
        <s v="C630"/>
        <s v="C631"/>
        <s v="C632"/>
        <s v="C633"/>
        <s v="C634"/>
        <s v="C635"/>
        <s v="C636"/>
        <s v="C637"/>
        <s v="C638"/>
        <s v="C639"/>
        <s v="C640"/>
        <s v="C641"/>
        <s v="C642"/>
        <s v="C643"/>
        <s v="C644"/>
        <s v="C645"/>
        <s v="C646"/>
        <s v="C647"/>
        <s v="C648"/>
        <s v="C649"/>
        <s v="C650"/>
        <s v="C651"/>
        <s v="C652"/>
        <s v="C653"/>
        <s v="C654"/>
        <s v="C655"/>
        <s v="C656"/>
        <s v="C657"/>
        <s v="C658"/>
        <s v="C659"/>
        <s v="C660"/>
        <s v="C661"/>
        <s v="C662"/>
        <s v="C663"/>
        <s v="C664"/>
        <s v="C665"/>
        <s v="C666"/>
        <s v="C667"/>
        <s v="C668"/>
        <s v="C669"/>
        <s v="C670"/>
        <s v="C671"/>
        <s v="C672"/>
        <s v="C673"/>
        <s v="C674"/>
        <s v="C675"/>
        <s v="C676"/>
        <s v="C677"/>
        <s v="C678"/>
        <s v="C679"/>
        <s v="C680"/>
        <s v="C681"/>
        <s v="C682"/>
        <s v="C683"/>
        <s v="C684"/>
        <s v="C685"/>
        <s v="C686"/>
        <s v="C687"/>
        <s v="C688"/>
        <s v="C689"/>
        <s v="C690"/>
        <s v="C691"/>
        <s v="C692"/>
        <s v="C693"/>
        <s v="C694"/>
        <s v="C695"/>
        <s v="C696"/>
        <s v="C697"/>
        <s v="C698"/>
        <s v="C699"/>
        <s v="C700"/>
        <s v="C701"/>
        <s v="C702"/>
        <s v="C703"/>
        <s v="C704"/>
        <s v="C705"/>
        <s v="C706"/>
        <s v="C707"/>
        <s v="C708"/>
        <s v="C709"/>
        <s v="C710"/>
        <s v="C711"/>
        <s v="C712"/>
        <s v="C713"/>
        <s v="C714"/>
        <s v="C715"/>
        <s v="C716"/>
        <s v="C717"/>
        <s v="C718"/>
        <s v="C719"/>
        <s v="C720"/>
        <s v="C721"/>
        <s v="C722"/>
        <s v="C723"/>
        <s v="C724"/>
        <s v="C725"/>
        <s v="C726"/>
        <s v="C727"/>
        <s v="C728"/>
        <s v="C729"/>
        <s v="C730"/>
        <s v="C731"/>
        <s v="C732"/>
        <s v="C733"/>
        <s v="C734"/>
        <s v="C735"/>
        <s v="C736"/>
        <s v="C737"/>
        <s v="C738"/>
        <s v="C739"/>
        <s v="C740"/>
        <s v="C741"/>
        <s v="C742"/>
        <s v="C743"/>
        <s v="C744"/>
        <s v="C745"/>
        <s v="C746"/>
        <s v="C747"/>
        <s v="C748"/>
        <s v="C749"/>
        <s v="C750"/>
        <s v="C751"/>
        <s v="C752"/>
        <s v="C753"/>
        <s v="C754"/>
        <s v="C755"/>
        <s v="C756"/>
        <s v="C757"/>
        <s v="C758"/>
        <s v="C759"/>
        <s v="C760"/>
        <s v="C761"/>
        <s v="C762"/>
        <s v="C763"/>
        <s v="C764"/>
        <s v="C765"/>
        <s v="C766"/>
        <s v="C767"/>
        <s v="C768"/>
        <s v="C769"/>
        <s v="C770"/>
        <s v="C771"/>
        <s v="C772"/>
        <s v="C773"/>
        <s v="C774"/>
        <s v="C775"/>
        <s v="C776"/>
        <s v="C777"/>
        <s v="C778"/>
        <s v="C779"/>
        <s v="C780"/>
        <s v="C781"/>
        <s v="C782"/>
        <s v="C783"/>
        <s v="C784"/>
        <s v="C785"/>
        <s v="C786"/>
        <s v="C787"/>
        <s v="C788"/>
        <s v="C789"/>
        <s v="C790"/>
        <s v="C791"/>
        <s v="C792"/>
        <s v="C793"/>
        <s v="C794"/>
        <s v="C795"/>
        <s v="C796"/>
        <s v="C797"/>
        <s v="C798"/>
        <s v="C799"/>
        <s v="C800"/>
        <s v="C801"/>
        <s v="C802"/>
        <s v="C803"/>
        <s v="C804"/>
        <s v="C805"/>
        <s v="C806"/>
        <s v="C807"/>
        <s v="C808"/>
        <s v="C809"/>
        <s v="C810"/>
        <s v="C811"/>
        <s v="C812"/>
        <s v="C813"/>
        <s v="C814"/>
        <s v="C815"/>
        <s v="C816"/>
        <s v="C817"/>
        <s v="C818"/>
        <s v="C819"/>
        <s v="C820"/>
        <s v="C821"/>
        <s v="C822"/>
        <s v="C823"/>
        <s v="C824"/>
        <s v="C825"/>
        <s v="C826"/>
        <s v="C827"/>
        <s v="C828"/>
        <s v="C829"/>
        <s v="C830"/>
        <s v="C831"/>
        <s v="C832"/>
        <s v="C833"/>
        <s v="C834"/>
        <s v="C835"/>
        <s v="C836"/>
        <s v="C837"/>
        <s v="C838"/>
        <s v="C839"/>
        <s v="C840"/>
        <s v="C841"/>
        <s v="C842"/>
        <s v="C843"/>
        <s v="C844"/>
        <s v="C845"/>
        <s v="C846"/>
        <s v="C847"/>
        <s v="C848"/>
        <s v="C849"/>
        <s v="C850"/>
        <s v="C851"/>
        <s v="C852"/>
        <s v="C853"/>
        <s v="C854"/>
        <s v="C855"/>
        <s v="C856"/>
        <s v="C857"/>
        <s v="C858"/>
        <s v="C859"/>
        <s v="C860"/>
        <s v="C861"/>
        <s v="C862"/>
        <s v="C863"/>
        <s v="C864"/>
        <s v="C865"/>
        <s v="C866"/>
        <s v="C867"/>
        <s v="C868"/>
        <s v="C869"/>
        <s v="C870"/>
        <s v="C871"/>
        <s v="C872"/>
        <s v="C873"/>
        <s v="C874"/>
        <s v="C875"/>
        <s v="C876"/>
        <s v="C877"/>
        <s v="C878"/>
        <s v="C879"/>
        <s v="C880"/>
        <s v="C881"/>
        <s v="C882"/>
        <s v="C883"/>
        <s v="C884"/>
        <s v="C885"/>
        <s v="C886"/>
        <s v="C887"/>
        <s v="C888"/>
        <s v="C889"/>
        <s v="C890"/>
        <s v="C891"/>
        <s v="C892"/>
        <s v="C893"/>
        <s v="C894"/>
        <s v="C895"/>
        <s v="C896"/>
        <s v="C897"/>
        <s v="C898"/>
        <s v="C899"/>
        <s v="C900"/>
        <s v="C901"/>
        <s v="C902"/>
        <s v="C903"/>
        <s v="C904"/>
        <s v="C905"/>
        <s v="C906"/>
        <s v="C907"/>
        <s v="C908"/>
        <s v="C909"/>
        <s v="C910"/>
        <s v="C911"/>
        <s v="C912"/>
        <s v="C913"/>
        <s v="C914"/>
        <s v="C915"/>
        <s v="C916"/>
        <s v="C917"/>
        <s v="C918"/>
        <s v="C919"/>
        <s v="C920"/>
        <s v="C921"/>
        <s v="C922"/>
        <s v="C923"/>
        <s v="C924"/>
        <s v="C925"/>
        <s v="C926"/>
        <s v="C927"/>
        <s v="C928"/>
        <s v="C929"/>
        <s v="C930"/>
        <s v="C931"/>
        <s v="C932"/>
        <s v="C933"/>
        <s v="C934"/>
        <s v="C935"/>
        <s v="C936"/>
        <s v="C937"/>
        <s v="C938"/>
        <s v="C939"/>
        <s v="C940"/>
        <s v="C941"/>
        <s v="C942"/>
        <s v="C943"/>
        <s v="C944"/>
        <s v="C945"/>
        <s v="C946"/>
        <s v="C947"/>
        <s v="C948"/>
        <s v="C949"/>
        <s v="C950"/>
        <s v="C951"/>
        <s v="C952"/>
        <s v="C953"/>
        <s v="C954"/>
        <s v="C955"/>
        <s v="C956"/>
        <s v="C957"/>
        <s v="C958"/>
        <s v="C959"/>
        <s v="C960"/>
        <s v="C961"/>
        <s v="C962"/>
        <s v="C963"/>
        <s v="C964"/>
        <s v="C965"/>
        <s v="C966"/>
        <s v="C967"/>
        <s v="C968"/>
        <s v="C969"/>
        <s v="C970"/>
        <s v="C971"/>
        <s v="C972"/>
        <s v="C973"/>
        <s v="C974"/>
        <s v="C975"/>
        <s v="C976"/>
        <s v="C977"/>
        <s v="C978"/>
        <s v="C979"/>
        <s v="C980"/>
        <s v="C981"/>
        <s v="C982"/>
        <s v="C983"/>
        <s v="C984"/>
        <s v="C985"/>
        <s v="C986"/>
        <s v="C987"/>
        <s v="C988"/>
        <s v="C989"/>
        <s v="C990"/>
        <s v="C991"/>
        <s v="C992"/>
        <s v="C993"/>
        <s v="C994"/>
        <s v="C995"/>
        <s v="C996"/>
        <s v="C997"/>
        <s v="C998"/>
        <s v="C999"/>
        <s v="C1000"/>
      </sharedItems>
    </cacheField>
    <cacheField name="Client Age" numFmtId="0">
      <sharedItems containsSemiMixedTypes="0" containsString="0" containsNumber="1" containsInteger="1" minValue="18" maxValue="65" count="48">
        <n v="47"/>
        <n v="43"/>
        <n v="23"/>
        <n v="60"/>
        <n v="44"/>
        <n v="21"/>
        <n v="42"/>
        <n v="55"/>
        <n v="59"/>
        <n v="37"/>
        <n v="32"/>
        <n v="29"/>
        <n v="25"/>
        <n v="30"/>
        <n v="35"/>
        <n v="39"/>
        <n v="20"/>
        <n v="41"/>
        <n v="31"/>
        <n v="65"/>
        <n v="27"/>
        <n v="51"/>
        <n v="63"/>
        <n v="36"/>
        <n v="38"/>
        <n v="48"/>
        <n v="54"/>
        <n v="45"/>
        <n v="24"/>
        <n v="50"/>
        <n v="56"/>
        <n v="53"/>
        <n v="34"/>
        <n v="62"/>
        <n v="40"/>
        <n v="28"/>
        <n v="19"/>
        <n v="57"/>
        <n v="49"/>
        <n v="58"/>
        <n v="64"/>
        <n v="26"/>
        <n v="46"/>
        <n v="52"/>
        <n v="61"/>
        <n v="22"/>
        <n v="33"/>
        <n v="18"/>
      </sharedItems>
    </cacheField>
    <cacheField name="Client Gender" numFmtId="0">
      <sharedItems count="2">
        <s v="Male"/>
        <s v="Female"/>
      </sharedItems>
    </cacheField>
    <cacheField name="Service Type" numFmtId="0">
      <sharedItems count="6">
        <s v="Gel Nails"/>
        <s v="Manicure"/>
        <s v="Acrylic Nails"/>
        <s v="Foot Massage"/>
        <s v="Pedicure"/>
        <s v="Nail Art"/>
      </sharedItems>
    </cacheField>
    <cacheField name="Service Price CAD" numFmtId="0">
      <sharedItems count="960">
        <s v="CAD 128.62"/>
        <s v="CAD 60.67"/>
        <s v="CAD 27.10"/>
        <s v="CAD 35.54"/>
        <s v="CAD 104.60"/>
        <s v="CAD 27.19"/>
        <s v="CAD 65.45"/>
        <s v="CAD 65.63"/>
        <s v="CAD 51.20"/>
        <s v="CAD 120.74"/>
        <s v="CAD 129.39"/>
        <s v="CAD 42.32"/>
        <s v="CAD 69.00"/>
        <s v="CAD 20.49"/>
        <s v="CAD 120.91"/>
        <s v="CAD 73.81"/>
        <s v="CAD 101.08"/>
        <s v="CAD 25.32"/>
        <s v="CAD 81.36"/>
        <s v="CAD 99.65"/>
        <s v="CAD 43.66"/>
        <s v="CAD 120.59"/>
        <s v="CAD 90.29"/>
        <s v="CAD 146.65"/>
        <s v="CAD 68.70"/>
        <s v="CAD 67.67"/>
        <s v="CAD 74.96"/>
        <s v="CAD 61.79"/>
        <s v="CAD 37.59"/>
        <s v="CAD 23.37"/>
        <s v="CAD 121.50"/>
        <s v="CAD 76.97"/>
        <s v="CAD 56.16"/>
        <s v="CAD 46.90"/>
        <s v="CAD 51.59"/>
        <s v="CAD 50.83"/>
        <s v="CAD 146.72"/>
        <s v="CAD 69.03"/>
        <s v="CAD 52.39"/>
        <s v="CAD 64.86"/>
        <s v="CAD 115.31"/>
        <s v="CAD 114.40"/>
        <s v="CAD 134.18"/>
        <s v="CAD 99.50"/>
        <s v="CAD 88.62"/>
        <s v="CAD 74.82"/>
        <s v="CAD 136.74"/>
        <s v="CAD 131.39"/>
        <s v="CAD 98.04"/>
        <s v="CAD 127.63"/>
        <s v="CAD 87.10"/>
        <s v="CAD 109.21"/>
        <s v="CAD 126.48"/>
        <s v="CAD 72.94"/>
        <s v="CAD 135.13"/>
        <s v="CAD 123.14"/>
        <s v="CAD 137.97"/>
        <s v="CAD 47.48"/>
        <s v="CAD 80.07"/>
        <s v="CAD 120.84"/>
        <s v="CAD 129.38"/>
        <s v="CAD 127.11"/>
        <s v="CAD 33.88"/>
        <s v="CAD 102.59"/>
        <s v="CAD 112.40"/>
        <s v="CAD 118.92"/>
        <s v="CAD 111.28"/>
        <s v="CAD 132.19"/>
        <s v="CAD 39.86"/>
        <s v="CAD 119.11"/>
        <s v="CAD 79.02"/>
        <s v="CAD 77.26"/>
        <s v="CAD 117.27"/>
        <s v="CAD 64.34"/>
        <s v="CAD 107.50"/>
        <s v="CAD 40.25"/>
        <s v="CAD 90.90"/>
        <s v="CAD 84.01"/>
        <s v="CAD 22.15"/>
        <s v="CAD 119.97"/>
        <s v="CAD 71.99"/>
        <s v="CAD 78.16"/>
        <s v="CAD 42.91"/>
        <s v="CAD 62.29"/>
        <s v="CAD 51.38"/>
        <s v="CAD 92.47"/>
        <s v="CAD 29.43"/>
        <s v="CAD 99.68"/>
        <s v="CAD 28.45"/>
        <s v="CAD 126.32"/>
        <s v="CAD 33.93"/>
        <s v="CAD 117.25"/>
        <s v="CAD 28.71"/>
        <s v="CAD 83.91"/>
        <s v="CAD 63.76"/>
        <s v="CAD 113.78"/>
        <s v="CAD 22.74"/>
        <s v="CAD 70.01"/>
        <s v="CAD 72.39"/>
        <s v="CAD 41.60"/>
        <s v="CAD 71.11"/>
        <s v="CAD 116.45"/>
        <s v="CAD 76.61"/>
        <s v="CAD 129.30"/>
        <s v="CAD 148.02"/>
        <s v="CAD 55.39"/>
        <s v="CAD 27.41"/>
        <s v="CAD 72.38"/>
        <s v="CAD 54.59"/>
        <s v="CAD 74.57"/>
        <s v="CAD 29.04"/>
        <s v="CAD 108.77"/>
        <s v="CAD 62.49"/>
        <s v="CAD 71.15"/>
        <s v="CAD 145.95"/>
        <s v="CAD 26.13"/>
        <s v="CAD 32.34"/>
        <s v="CAD 116.36"/>
        <s v="CAD 39.83"/>
        <s v="CAD 147.48"/>
        <s v="CAD 63.56"/>
        <s v="CAD 127.54"/>
        <s v="CAD 102.43"/>
        <s v="CAD 64.80"/>
        <s v="CAD 104.47"/>
        <s v="CAD 92.69"/>
        <s v="CAD 41.23"/>
        <s v="CAD 53.02"/>
        <s v="CAD 94.70"/>
        <s v="CAD 39.71"/>
        <s v="CAD 63.88"/>
        <s v="CAD 130.38"/>
        <s v="CAD 141.32"/>
        <s v="CAD 36.18"/>
        <s v="CAD 143.84"/>
        <s v="CAD 51.02"/>
        <s v="CAD 71.13"/>
        <s v="CAD 45.48"/>
        <s v="CAD 53.82"/>
        <s v="CAD 148.12"/>
        <s v="CAD 113.80"/>
        <s v="CAD 73.59"/>
        <s v="CAD 55.09"/>
        <s v="CAD 66.64"/>
        <s v="CAD 128.83"/>
        <s v="CAD 28.83"/>
        <s v="CAD 63.07"/>
        <s v="CAD 98.95"/>
        <s v="CAD 44.03"/>
        <s v="CAD 58.65"/>
        <s v="CAD 141.82"/>
        <s v="CAD 127.44"/>
        <s v="CAD 72.32"/>
        <s v="CAD 57.96"/>
        <s v="CAD 92.10"/>
        <s v="CAD 105.88"/>
        <s v="CAD 68.62"/>
        <s v="CAD 39.21"/>
        <s v="CAD 109.52"/>
        <s v="CAD 143.29"/>
        <s v="CAD 147.98"/>
        <s v="CAD 32.19"/>
        <s v="CAD 45.62"/>
        <s v="CAD 61.19"/>
        <s v="CAD 92.82"/>
        <s v="CAD 121.14"/>
        <s v="CAD 30.77"/>
        <s v="CAD 62.66"/>
        <s v="CAD 59.50"/>
        <s v="CAD 100.19"/>
        <s v="CAD 81.45"/>
        <s v="CAD 120.02"/>
        <s v="CAD 33.60"/>
        <s v="CAD 81.28"/>
        <s v="CAD 83.65"/>
        <s v="CAD 96.07"/>
        <s v="CAD 142.18"/>
        <s v="CAD 84.75"/>
        <s v="CAD 145.31"/>
        <s v="CAD 128.74"/>
        <s v="CAD 113.83"/>
        <s v="CAD 65.55"/>
        <s v="CAD 103.95"/>
        <s v="CAD 139.96"/>
        <s v="CAD 58.98"/>
        <s v="CAD 112.35"/>
        <s v="CAD 47.32"/>
        <s v="CAD 43.85"/>
        <s v="CAD 112.00"/>
        <s v="CAD 110.85"/>
        <s v="CAD 81.74"/>
        <s v="CAD 145.46"/>
        <s v="CAD 111.98"/>
        <s v="CAD 106.64"/>
        <s v="CAD 68.99"/>
        <s v="CAD 123.22"/>
        <s v="CAD 147.23"/>
        <s v="CAD 106.59"/>
        <s v="CAD 122.05"/>
        <s v="CAD 26.12"/>
        <s v="CAD 126.89"/>
        <s v="CAD 127.76"/>
        <s v="CAD 45.27"/>
        <s v="CAD 54.55"/>
        <s v="CAD 41.98"/>
        <s v="CAD 129.03"/>
        <s v="CAD 38.42"/>
        <s v="CAD 61.35"/>
        <s v="CAD 21.34"/>
        <s v="CAD 74.79"/>
        <s v="CAD 103.86"/>
        <s v="CAD 28.07"/>
        <s v="CAD 123.96"/>
        <s v="CAD 86.12"/>
        <s v="CAD 111.96"/>
        <s v="CAD 66.86"/>
        <s v="CAD 73.09"/>
        <s v="CAD 120.72"/>
        <s v="CAD 82.99"/>
        <s v="CAD 119.07"/>
        <s v="CAD 117.60"/>
        <s v="CAD 79.92"/>
        <s v="CAD 148.52"/>
        <s v="CAD 121.66"/>
        <s v="CAD 45.64"/>
        <s v="CAD 100.24"/>
        <s v="CAD 29.60"/>
        <s v="CAD 60.80"/>
        <s v="CAD 46.67"/>
        <s v="CAD 110.13"/>
        <s v="CAD 84.90"/>
        <s v="CAD 85.39"/>
        <s v="CAD 64.73"/>
        <s v="CAD 32.05"/>
        <s v="CAD 53.60"/>
        <s v="CAD 43.01"/>
        <s v="CAD 58.46"/>
        <s v="CAD 115.69"/>
        <s v="CAD 95.00"/>
        <s v="CAD 123.73"/>
        <s v="CAD 141.06"/>
        <s v="CAD 88.43"/>
        <s v="CAD 111.84"/>
        <s v="CAD 72.75"/>
        <s v="CAD 97.39"/>
        <s v="CAD 20.80"/>
        <s v="CAD 149.85"/>
        <s v="CAD 49.95"/>
        <s v="CAD 119.14"/>
        <s v="CAD 148.27"/>
        <s v="CAD 51.40"/>
        <s v="CAD 146.36"/>
        <s v="CAD 104.25"/>
        <s v="CAD 124.38"/>
        <s v="CAD 23.07"/>
        <s v="CAD 118.76"/>
        <s v="CAD 116.66"/>
        <s v="CAD 81.27"/>
        <s v="CAD 103.15"/>
        <s v="CAD 75.14"/>
        <s v="CAD 137.11"/>
        <s v="CAD 95.53"/>
        <s v="CAD 94.03"/>
        <s v="CAD 84.16"/>
        <s v="CAD 133.45"/>
        <s v="CAD 54.49"/>
        <s v="CAD 65.57"/>
        <s v="CAD 93.38"/>
        <s v="CAD 129.16"/>
        <s v="CAD 20.31"/>
        <s v="CAD 129.21"/>
        <s v="CAD 129.13"/>
        <s v="CAD 89.72"/>
        <s v="CAD 47.38"/>
        <s v="CAD 97.25"/>
        <s v="CAD 40.49"/>
        <s v="CAD 42.76"/>
        <s v="CAD 127.68"/>
        <s v="CAD 143.13"/>
        <s v="CAD 127.18"/>
        <s v="CAD 26.42"/>
        <s v="CAD 141.96"/>
        <s v="CAD 120.12"/>
        <s v="CAD 112.04"/>
        <s v="CAD 91.25"/>
        <s v="CAD 62.51"/>
        <s v="CAD 99.21"/>
        <s v="CAD 141.18"/>
        <s v="CAD 97.52"/>
        <s v="CAD 39.65"/>
        <s v="CAD 69.23"/>
        <s v="CAD 134.12"/>
        <s v="CAD 65.13"/>
        <s v="CAD 110.71"/>
        <s v="CAD 32.59"/>
        <s v="CAD 115.48"/>
        <s v="CAD 43.17"/>
        <s v="CAD 144.70"/>
        <s v="CAD 54.44"/>
        <s v="CAD 118.29"/>
        <s v="CAD 143.11"/>
        <s v="CAD 47.06"/>
        <s v="CAD 55.25"/>
        <s v="CAD 39.94"/>
        <s v="CAD 28.21"/>
        <s v="CAD 27.42"/>
        <s v="CAD 111.02"/>
        <s v="CAD 110.59"/>
        <s v="CAD 74.42"/>
        <s v="CAD 40.78"/>
        <s v="CAD 23.84"/>
        <s v="CAD 122.56"/>
        <s v="CAD 118.36"/>
        <s v="CAD 99.96"/>
        <s v="CAD 38.27"/>
        <s v="CAD 27.68"/>
        <s v="CAD 34.33"/>
        <s v="CAD 74.32"/>
        <s v="CAD 74.10"/>
        <s v="CAD 34.59"/>
        <s v="CAD 25.73"/>
        <s v="CAD 146.85"/>
        <s v="CAD 96.76"/>
        <s v="CAD 93.70"/>
        <s v="CAD 73.29"/>
        <s v="CAD 85.17"/>
        <s v="CAD 24.53"/>
        <s v="CAD 144.87"/>
        <s v="CAD 91.64"/>
        <s v="CAD 147.17"/>
        <s v="CAD 76.60"/>
        <s v="CAD 125.59"/>
        <s v="CAD 126.03"/>
        <s v="CAD 55.81"/>
        <s v="CAD 55.98"/>
        <s v="CAD 96.57"/>
        <s v="CAD 104.58"/>
        <s v="CAD 59.49"/>
        <s v="CAD 140.80"/>
        <s v="CAD 49.08"/>
        <s v="CAD 29.85"/>
        <s v="CAD 89.77"/>
        <s v="CAD 54.60"/>
        <s v="CAD 101.14"/>
        <s v="CAD 25.94"/>
        <s v="CAD 53.37"/>
        <s v="CAD 52.89"/>
        <s v="CAD 126.19"/>
        <s v="CAD 39.12"/>
        <s v="CAD 82.08"/>
        <s v="CAD 78.24"/>
        <s v="CAD 25.17"/>
        <s v="CAD 108.31"/>
        <s v="CAD 56.32"/>
        <s v="CAD 43.39"/>
        <s v="CAD 75.76"/>
        <s v="CAD 91.85"/>
        <s v="CAD 132.24"/>
        <s v="CAD 45.63"/>
        <s v="CAD 77.63"/>
        <s v="CAD 96.95"/>
        <s v="CAD 104.64"/>
        <s v="CAD 95.78"/>
        <s v="CAD 82.71"/>
        <s v="CAD 81.99"/>
        <s v="CAD 140.74"/>
        <s v="CAD 36.98"/>
        <s v="CAD 138.93"/>
        <s v="CAD 135.45"/>
        <s v="CAD 125.22"/>
        <s v="CAD 85.74"/>
        <s v="CAD 59.53"/>
        <s v="CAD 86.85"/>
        <s v="CAD 91.68"/>
        <s v="CAD 118.28"/>
        <s v="CAD 141.77"/>
        <s v="CAD 80.15"/>
        <s v="CAD 147.14"/>
        <s v="CAD 35.78"/>
        <s v="CAD 50.18"/>
        <s v="CAD 108.02"/>
        <s v="CAD 47.07"/>
        <s v="CAD 24.96"/>
        <s v="CAD 61.66"/>
        <s v="CAD 37.71"/>
        <s v="CAD 35.29"/>
        <s v="CAD 87.61"/>
        <s v="CAD 64.01"/>
        <s v="CAD 83.34"/>
        <s v="CAD 63.35"/>
        <s v="CAD 137.33"/>
        <s v="CAD 50.73"/>
        <s v="CAD 134.06"/>
        <s v="CAD 44.78"/>
        <s v="CAD 89.86"/>
        <s v="CAD 76.39"/>
        <s v="CAD 102.03"/>
        <s v="CAD 54.36"/>
        <s v="CAD 126.70"/>
        <s v="CAD 98.98"/>
        <s v="CAD 95.04"/>
        <s v="CAD 76.34"/>
        <s v="CAD 139.66"/>
        <s v="CAD 141.14"/>
        <s v="CAD 128.56"/>
        <s v="CAD 122.14"/>
        <s v="CAD 96.97"/>
        <s v="CAD 131.80"/>
        <s v="CAD 139.60"/>
        <s v="CAD 131.75"/>
        <s v="CAD 138.12"/>
        <s v="CAD 22.25"/>
        <s v="CAD 134.38"/>
        <s v="CAD 59.03"/>
        <s v="CAD 23.66"/>
        <s v="CAD 75.15"/>
        <s v="CAD 70.41"/>
        <s v="CAD 36.33"/>
        <s v="CAD 67.16"/>
        <s v="CAD 142.24"/>
        <s v="CAD 44.57"/>
        <s v="CAD 80.99"/>
        <s v="CAD 90.05"/>
        <s v="CAD 85.92"/>
        <s v="CAD 120.57"/>
        <s v="CAD 55.63"/>
        <s v="CAD 78.78"/>
        <s v="CAD 42.78"/>
        <s v="CAD 129.06"/>
        <s v="CAD 102.97"/>
        <s v="CAD 22.54"/>
        <s v="CAD 51.19"/>
        <s v="CAD 102.25"/>
        <s v="CAD 87.42"/>
        <s v="CAD 22.55"/>
        <s v="CAD 121.17"/>
        <s v="CAD 134.63"/>
        <s v="CAD 97.82"/>
        <s v="CAD 97.37"/>
        <s v="CAD 111.32"/>
        <s v="CAD 118.08"/>
        <s v="CAD 42.18"/>
        <s v="CAD 84.37"/>
        <s v="CAD 55.04"/>
        <s v="CAD 57.35"/>
        <s v="CAD 22.69"/>
        <s v="CAD 27.28"/>
        <s v="CAD 123.30"/>
        <s v="CAD 112.50"/>
        <s v="CAD 122.28"/>
        <s v="CAD 116.69"/>
        <s v="CAD 82.95"/>
        <s v="CAD 134.27"/>
        <s v="CAD 52.00"/>
        <s v="CAD 25.03"/>
        <s v="CAD 110.39"/>
        <s v="CAD 124.61"/>
        <s v="CAD 108.41"/>
        <s v="CAD 96.66"/>
        <s v="CAD 120.30"/>
        <s v="CAD 108.50"/>
        <s v="CAD 82.53"/>
        <s v="CAD 131.41"/>
        <s v="CAD 115.41"/>
        <s v="CAD 35.45"/>
        <s v="CAD 39.35"/>
        <s v="CAD 140.84"/>
        <s v="CAD 21.35"/>
        <s v="CAD 66.92"/>
        <s v="CAD 54.57"/>
        <s v="CAD 44.79"/>
        <s v="CAD 37.49"/>
        <s v="CAD 27.60"/>
        <s v="CAD 58.85"/>
        <s v="CAD 48.68"/>
        <s v="CAD 112.55"/>
        <s v="CAD 127.47"/>
        <s v="CAD 42.36"/>
        <s v="CAD 101.12"/>
        <s v="CAD 103.78"/>
        <s v="CAD 84.48"/>
        <s v="CAD 96.62"/>
        <s v="CAD 144.73"/>
        <s v="CAD 127.55"/>
        <s v="CAD 43.75"/>
        <s v="CAD 116.51"/>
        <s v="CAD 144.48"/>
        <s v="CAD 53.49"/>
        <s v="CAD 115.25"/>
        <s v="CAD 96.86"/>
        <s v="CAD 93.82"/>
        <s v="CAD 68.51"/>
        <s v="CAD 133.77"/>
        <s v="CAD 143.86"/>
        <s v="CAD 70.76"/>
        <s v="CAD 106.20"/>
        <s v="CAD 139.10"/>
        <s v="CAD 24.22"/>
        <s v="CAD 133.60"/>
        <s v="CAD 123.00"/>
        <s v="CAD 89.46"/>
        <s v="CAD 42.30"/>
        <s v="CAD 146.89"/>
        <s v="CAD 139.72"/>
        <s v="CAD 25.07"/>
        <s v="CAD 52.69"/>
        <s v="CAD 43.57"/>
        <s v="CAD 71.34"/>
        <s v="CAD 21.61"/>
        <s v="CAD 104.50"/>
        <s v="CAD 98.12"/>
        <s v="CAD 88.75"/>
        <s v="CAD 130.17"/>
        <s v="CAD 21.04"/>
        <s v="CAD 95.74"/>
        <s v="CAD 96.93"/>
        <s v="CAD 113.81"/>
        <s v="CAD 134.93"/>
        <s v="CAD 135.70"/>
        <s v="CAD 58.48"/>
        <s v="CAD 42.46"/>
        <s v="CAD 140.19"/>
        <s v="CAD 91.44"/>
        <s v="CAD 139.46"/>
        <s v="CAD 110.33"/>
        <s v="CAD 89.49"/>
        <s v="CAD 106.34"/>
        <s v="CAD 83.44"/>
        <s v="CAD 125.86"/>
        <s v="CAD 63.03"/>
        <s v="CAD 142.68"/>
        <s v="CAD 24.30"/>
        <s v="CAD 88.38"/>
        <s v="CAD 85.09"/>
        <s v="CAD 38.66"/>
        <s v="CAD 31.13"/>
        <s v="CAD 43.47"/>
        <s v="CAD 122.41"/>
        <s v="CAD 80.80"/>
        <s v="CAD 92.81"/>
        <s v="CAD 132.29"/>
        <s v="CAD 81.31"/>
        <s v="CAD 51.52"/>
        <s v="CAD 74.48"/>
        <s v="CAD 107.16"/>
        <s v="CAD 88.11"/>
        <s v="CAD 43.09"/>
        <s v="CAD 146.95"/>
        <s v="CAD 118.21"/>
        <s v="CAD 59.27"/>
        <s v="CAD 82.96"/>
        <s v="CAD 117.64"/>
        <s v="CAD 31.97"/>
        <s v="CAD 76.72"/>
        <s v="CAD 123.43"/>
        <s v="CAD 112.20"/>
        <s v="CAD 124.69"/>
        <s v="CAD 30.49"/>
        <s v="CAD 121.90"/>
        <s v="CAD 92.24"/>
        <s v="CAD 146.46"/>
        <s v="CAD 38.70"/>
        <s v="CAD 149.33"/>
        <s v="CAD 146.23"/>
        <s v="CAD 120.10"/>
        <s v="CAD 117.94"/>
        <s v="CAD 118.97"/>
        <s v="CAD 71.30"/>
        <s v="CAD 59.09"/>
        <s v="CAD 92.53"/>
        <s v="CAD 102.56"/>
        <s v="CAD 46.49"/>
        <s v="CAD 32.79"/>
        <s v="CAD 107.45"/>
        <s v="CAD 142.74"/>
        <s v="CAD 28.11"/>
        <s v="CAD 136.04"/>
        <s v="CAD 46.83"/>
        <s v="CAD 90.35"/>
        <s v="CAD 51.94"/>
        <s v="CAD 26.74"/>
        <s v="CAD 111.99"/>
        <s v="CAD 93.99"/>
        <s v="CAD 33.98"/>
        <s v="CAD 25.96"/>
        <s v="CAD 134.60"/>
        <s v="CAD 33.71"/>
        <s v="CAD 38.44"/>
        <s v="CAD 29.42"/>
        <s v="CAD 148.15"/>
        <s v="CAD 43.84"/>
        <s v="CAD 42.49"/>
        <s v="CAD 132.13"/>
        <s v="CAD 32.15"/>
        <s v="CAD 55.80"/>
        <s v="CAD 33.13"/>
        <s v="CAD 38.15"/>
        <s v="CAD 127.13"/>
        <s v="CAD 122.64"/>
        <s v="CAD 95.48"/>
        <s v="CAD 118.03"/>
        <s v="CAD 69.40"/>
        <s v="CAD 124.23"/>
        <s v="CAD 62.48"/>
        <s v="CAD 122.84"/>
        <s v="CAD 108.88"/>
        <s v="CAD 93.60"/>
        <s v="CAD 99.32"/>
        <s v="CAD 70.77"/>
        <s v="CAD 99.79"/>
        <s v="CAD 100.23"/>
        <s v="CAD 28.84"/>
        <s v="CAD 124.74"/>
        <s v="CAD 55.01"/>
        <s v="CAD 22.44"/>
        <s v="CAD 109.10"/>
        <s v="CAD 136.99"/>
        <s v="CAD 149.35"/>
        <s v="CAD 132.77"/>
        <s v="CAD 124.32"/>
        <s v="CAD 125.53"/>
        <s v="CAD 111.08"/>
        <s v="CAD 36.73"/>
        <s v="CAD 143.63"/>
        <s v="CAD 74.43"/>
        <s v="CAD 26.20"/>
        <s v="CAD 23.09"/>
        <s v="CAD 139.21"/>
        <s v="CAD 40.71"/>
        <s v="CAD 58.08"/>
        <s v="CAD 71.27"/>
        <s v="CAD 123.46"/>
        <s v="CAD 67.58"/>
        <s v="CAD 106.71"/>
        <s v="CAD 107.63"/>
        <s v="CAD 23.78"/>
        <s v="CAD 46.16"/>
        <s v="CAD 47.17"/>
        <s v="CAD 29.65"/>
        <s v="CAD 63.26"/>
        <s v="CAD 27.74"/>
        <s v="CAD 112.61"/>
        <s v="CAD 142.72"/>
        <s v="CAD 35.12"/>
        <s v="CAD 49.55"/>
        <s v="CAD 43.26"/>
        <s v="CAD 58.43"/>
        <s v="CAD 138.32"/>
        <s v="CAD 67.19"/>
        <s v="CAD 85.67"/>
        <s v="CAD 111.41"/>
        <s v="CAD 104.29"/>
        <s v="CAD 20.45"/>
        <s v="CAD 49.96"/>
        <s v="CAD 137.59"/>
        <s v="CAD 119.04"/>
        <s v="CAD 58.52"/>
        <s v="CAD 105.72"/>
        <s v="CAD 82.09"/>
        <s v="CAD 83.71"/>
        <s v="CAD 146.67"/>
        <s v="CAD 143.45"/>
        <s v="CAD 97.81"/>
        <s v="CAD 72.68"/>
        <s v="CAD 48.88"/>
        <s v="CAD 103.27"/>
        <s v="CAD 80.79"/>
        <s v="CAD 54.91"/>
        <s v="CAD 147.10"/>
        <s v="CAD 58.47"/>
        <s v="CAD 129.91"/>
        <s v="CAD 122.83"/>
        <s v="CAD 142.85"/>
        <s v="CAD 134.19"/>
        <s v="CAD 127.59"/>
        <s v="CAD 109.56"/>
        <s v="CAD 89.18"/>
        <s v="CAD 54.03"/>
        <s v="CAD 98.34"/>
        <s v="CAD 113.73"/>
        <s v="CAD 143.27"/>
        <s v="CAD 100.62"/>
        <s v="CAD 148.73"/>
        <s v="CAD 133.34"/>
        <s v="CAD 70.48"/>
        <s v="CAD 77.92"/>
        <s v="CAD 127.51"/>
        <s v="CAD 52.34"/>
        <s v="CAD 59.54"/>
        <s v="CAD 30.55"/>
        <s v="CAD 145.77"/>
        <s v="CAD 110.46"/>
        <s v="CAD 87.82"/>
        <s v="CAD 96.00"/>
        <s v="CAD 114.13"/>
        <s v="CAD 43.15"/>
        <s v="CAD 59.38"/>
        <s v="CAD 131.02"/>
        <s v="CAD 101.65"/>
        <s v="CAD 98.33"/>
        <s v="CAD 35.63"/>
        <s v="CAD 41.34"/>
        <s v="CAD 141.19"/>
        <s v="CAD 24.58"/>
        <s v="CAD 140.24"/>
        <s v="CAD 99.67"/>
        <s v="CAD 122.09"/>
        <s v="CAD 64.29"/>
        <s v="CAD 90.32"/>
        <s v="CAD 21.47"/>
        <s v="CAD 54.04"/>
        <s v="CAD 74.68"/>
        <s v="CAD 26.79"/>
        <s v="CAD 29.97"/>
        <s v="CAD 54.92"/>
        <s v="CAD 96.68"/>
        <s v="CAD 81.54"/>
        <s v="CAD 42.13"/>
        <s v="CAD 126.31"/>
        <s v="CAD 53.07"/>
        <s v="CAD 54.56"/>
        <s v="CAD 31.79"/>
        <s v="CAD 125.24"/>
        <s v="CAD 106.43"/>
        <s v="CAD 27.03"/>
        <s v="CAD 83.37"/>
        <s v="CAD 81.19"/>
        <s v="CAD 131.83"/>
        <s v="CAD 27.15"/>
        <s v="CAD 49.46"/>
        <s v="CAD 50.50"/>
        <s v="CAD 118.75"/>
        <s v="CAD 134.34"/>
        <s v="CAD 128.20"/>
        <s v="CAD 131.82"/>
        <s v="CAD 32.37"/>
        <s v="CAD 121.07"/>
        <s v="CAD 122.75"/>
        <s v="CAD 35.66"/>
        <s v="CAD 116.86"/>
        <s v="CAD 47.10"/>
        <s v="CAD 69.45"/>
        <s v="CAD 127.78"/>
        <s v="CAD 69.37"/>
        <s v="CAD 115.99"/>
        <s v="CAD 135.25"/>
        <s v="CAD 23.67"/>
        <s v="CAD 87.54"/>
        <s v="CAD 73.58"/>
        <s v="CAD 141.90"/>
        <s v="CAD 66.62"/>
        <s v="CAD 23.93"/>
        <s v="CAD 36.65"/>
        <s v="CAD 146.38"/>
        <s v="CAD 143.37"/>
        <s v="CAD 28.32"/>
        <s v="CAD 95.58"/>
        <s v="CAD 40.86"/>
        <s v="CAD 78.28"/>
        <s v="CAD 36.54"/>
        <s v="CAD 136.14"/>
        <s v="CAD 74.66"/>
        <s v="CAD 137.21"/>
        <s v="CAD 102.60"/>
        <s v="CAD 35.03"/>
        <s v="CAD 41.96"/>
        <s v="CAD 73.96"/>
        <s v="CAD 95.07"/>
        <s v="CAD 80.47"/>
        <s v="CAD 95.91"/>
        <s v="CAD 140.81"/>
        <s v="CAD 148.39"/>
        <s v="CAD 77.69"/>
        <s v="CAD 50.44"/>
        <s v="CAD 73.56"/>
        <s v="CAD 28.59"/>
        <s v="CAD 97.04"/>
        <s v="CAD 111.74"/>
        <s v="CAD 38.53"/>
        <s v="CAD 142.19"/>
        <s v="CAD 63.33"/>
        <s v="CAD 40.47"/>
        <s v="CAD 29.29"/>
        <s v="CAD 136.06"/>
        <s v="CAD 146.73"/>
        <s v="CAD 93.47"/>
        <s v="CAD 50.01"/>
        <s v="CAD 61.88"/>
        <s v="CAD 141.16"/>
        <s v="CAD 136.09"/>
        <s v="CAD 133.18"/>
        <s v="CAD 42.03"/>
        <s v="CAD 129.78"/>
        <s v="CAD 64.00"/>
        <s v="CAD 138.80"/>
        <s v="CAD 90.70"/>
        <s v="CAD 59.63"/>
        <s v="CAD 148.00"/>
        <s v="CAD 45.37"/>
        <s v="CAD 101.43"/>
        <s v="CAD 35.74"/>
        <s v="CAD 90.86"/>
        <s v="CAD 146.07"/>
        <s v="CAD 67.23"/>
        <s v="CAD 78.56"/>
        <s v="CAD 47.36"/>
        <s v="CAD 84.73"/>
        <s v="CAD 51.79"/>
        <s v="CAD 92.28"/>
        <s v="CAD 69.91"/>
        <s v="CAD 45.06"/>
        <s v="CAD 135.15"/>
        <s v="CAD 39.85"/>
        <s v="CAD 52.43"/>
        <s v="CAD 104.51"/>
        <s v="CAD 149.23"/>
        <s v="CAD 79.72"/>
        <s v="CAD 28.09"/>
        <s v="CAD 45.58"/>
        <s v="CAD 58.83"/>
        <s v="CAD 65.74"/>
        <s v="CAD 145.27"/>
        <s v="CAD 21.22"/>
        <s v="CAD 123.44"/>
        <s v="CAD 23.62"/>
        <s v="CAD 53.48"/>
        <s v="CAD 81.00"/>
        <s v="CAD 125.75"/>
        <s v="CAD 102.57"/>
        <s v="CAD 74.02"/>
        <s v="CAD 71.84"/>
        <s v="CAD 143.74"/>
        <s v="CAD 63.94"/>
        <s v="CAD 112.95"/>
        <s v="CAD 136.60"/>
        <s v="CAD 42.81"/>
        <s v="CAD 55.62"/>
        <s v="CAD 85.34"/>
        <s v="CAD 140.17"/>
        <s v="CAD 28.34"/>
        <s v="CAD 138.29"/>
        <s v="CAD 31.71"/>
        <s v="CAD 48.46"/>
        <s v="CAD 140.76"/>
        <s v="CAD 28.50"/>
        <s v="CAD 83.10"/>
        <s v="CAD 111.94"/>
        <s v="CAD 48.40"/>
        <s v="CAD 98.66"/>
        <s v="CAD 101.84"/>
        <s v="CAD 131.28"/>
        <s v="CAD 118.51"/>
        <s v="CAD 52.42"/>
        <s v="CAD 139.29"/>
        <s v="CAD 59.77"/>
        <s v="CAD 118.61"/>
        <s v="CAD 71.94"/>
        <s v="CAD 64.83"/>
        <s v="CAD 85.03"/>
        <s v="CAD 104.80"/>
        <s v="CAD 112.22"/>
        <s v="CAD 38.33"/>
        <s v="CAD 139.88"/>
        <s v="CAD 148.99"/>
        <s v="CAD 124.08"/>
        <s v="CAD 124.95"/>
        <s v="CAD 139.24"/>
        <s v="CAD 45.31"/>
        <s v="CAD 24.29"/>
        <s v="CAD 31.41"/>
        <s v="CAD 126.78"/>
        <s v="CAD 21.91"/>
        <s v="CAD 133.80"/>
        <s v="CAD 143.02"/>
        <s v="CAD 146.03"/>
        <s v="CAD 70.81"/>
        <s v="CAD 60.05"/>
        <s v="CAD 61.18"/>
        <s v="CAD 79.37"/>
        <s v="CAD 104.46"/>
        <s v="CAD 82.56"/>
        <s v="CAD 137.54"/>
        <s v="CAD 53.58"/>
        <s v="CAD 137.96"/>
        <s v="CAD 53.96"/>
        <s v="CAD 59.99"/>
        <s v="CAD 69.85"/>
        <s v="CAD 37.79"/>
        <s v="CAD 107.51"/>
        <s v="CAD 81.59"/>
        <s v="CAD 50.08"/>
        <s v="CAD 121.06"/>
        <s v="CAD 44.94"/>
        <s v="CAD 137.24"/>
        <s v="CAD 75.84"/>
        <s v="CAD 137.41"/>
        <s v="CAD 20.85"/>
        <s v="CAD 47.81"/>
        <s v="CAD 130.02"/>
        <s v="CAD 37.88"/>
        <s v="CAD 134.75"/>
        <s v="CAD 44.77"/>
        <s v="CAD 92.88"/>
        <s v="CAD 115.40"/>
        <s v="CAD 113.27"/>
        <s v="CAD 86.26"/>
        <s v="CAD 100.56"/>
        <s v="CAD 97.44"/>
        <s v="CAD 33.33"/>
        <s v="CAD 87.86"/>
        <s v="CAD 77.67"/>
        <s v="CAD 147.37"/>
        <s v="CAD 101.23"/>
        <s v="CAD 126.71"/>
        <s v="CAD 140.60"/>
        <s v="CAD 112.98"/>
        <s v="CAD 99.97"/>
        <s v="CAD 84.99"/>
        <s v="CAD 126.36"/>
        <s v="CAD 126.28"/>
        <s v="CAD 47.21"/>
        <s v="CAD 106.52"/>
        <s v="CAD 100.25"/>
        <s v="CAD 25.20"/>
        <s v="CAD 140.09"/>
        <s v="CAD 114.64"/>
        <s v="CAD 104.66"/>
        <s v="CAD 37.85"/>
        <s v="CAD 142.12"/>
        <s v="CAD 121.28"/>
        <s v="CAD 76.57"/>
        <s v="CAD 119.87"/>
        <s v="CAD 143.69"/>
        <s v="CAD 134.30"/>
        <s v="CAD 80.04"/>
        <s v="CAD 141.26"/>
        <s v="CAD 23.56"/>
        <s v="CAD 87.84"/>
        <s v="CAD 25.60"/>
        <s v="CAD 131.48"/>
        <s v="CAD 106.37"/>
        <s v="CAD 45.40"/>
        <s v="CAD 124.87"/>
        <s v="CAD 124.11"/>
        <s v="CAD 54.67"/>
        <s v="CAD 60.99"/>
        <s v="CAD 94.52"/>
        <s v="CAD 72.10"/>
        <s v="CAD 126.04"/>
        <s v="CAD 101.89"/>
        <s v="CAD 56.96"/>
        <s v="CAD 140.40"/>
        <s v="CAD 116.60"/>
        <s v="CAD 37.87"/>
        <s v="CAD 105.07"/>
        <s v="CAD 77.45"/>
        <s v="CAD 24.63"/>
        <s v="CAD 40.00"/>
        <s v="CAD 149.09"/>
        <s v="CAD 24.13"/>
      </sharedItems>
    </cacheField>
    <cacheField name="Employee ID" numFmtId="0">
      <sharedItems/>
    </cacheField>
    <cacheField name="Service Duration Minutes" numFmtId="0">
      <sharedItems containsSemiMixedTypes="0" containsString="0" containsNumber="1" containsInteger="1" minValue="30" maxValue="120" count="91">
        <n v="81"/>
        <n v="109"/>
        <n v="80"/>
        <n v="34"/>
        <n v="51"/>
        <n v="99"/>
        <n v="40"/>
        <n v="117"/>
        <n v="67"/>
        <n v="43"/>
        <n v="85"/>
        <n v="114"/>
        <n v="113"/>
        <n v="91"/>
        <n v="60"/>
        <n v="38"/>
        <n v="75"/>
        <n v="106"/>
        <n v="47"/>
        <n v="52"/>
        <n v="65"/>
        <n v="83"/>
        <n v="32"/>
        <n v="57"/>
        <n v="78"/>
        <n v="108"/>
        <n v="39"/>
        <n v="63"/>
        <n v="76"/>
        <n v="31"/>
        <n v="118"/>
        <n v="93"/>
        <n v="69"/>
        <n v="97"/>
        <n v="30"/>
        <n v="72"/>
        <n v="86"/>
        <n v="101"/>
        <n v="36"/>
        <n v="88"/>
        <n v="64"/>
        <n v="56"/>
        <n v="116"/>
        <n v="96"/>
        <n v="66"/>
        <n v="61"/>
        <n v="115"/>
        <n v="73"/>
        <n v="58"/>
        <n v="90"/>
        <n v="54"/>
        <n v="44"/>
        <n v="48"/>
        <n v="68"/>
        <n v="82"/>
        <n v="50"/>
        <n v="111"/>
        <n v="92"/>
        <n v="79"/>
        <n v="71"/>
        <n v="74"/>
        <n v="84"/>
        <n v="112"/>
        <n v="70"/>
        <n v="120"/>
        <n v="102"/>
        <n v="49"/>
        <n v="100"/>
        <n v="62"/>
        <n v="53"/>
        <n v="103"/>
        <n v="46"/>
        <n v="107"/>
        <n v="105"/>
        <n v="55"/>
        <n v="104"/>
        <n v="119"/>
        <n v="45"/>
        <n v="110"/>
        <n v="41"/>
        <n v="33"/>
        <n v="42"/>
        <n v="89"/>
        <n v="37"/>
        <n v="95"/>
        <n v="35"/>
        <n v="98"/>
        <n v="94"/>
        <n v="77"/>
        <n v="59"/>
        <n v="87"/>
      </sharedItems>
    </cacheField>
    <cacheField name="Payment Method" numFmtId="0">
      <sharedItems count="4">
        <s v="Credit Card"/>
        <s v="Mobile Payment"/>
        <s v="Cash"/>
        <s v="Debit Card"/>
      </sharedItems>
    </cacheField>
    <cacheField name="Customer Booking Type" numFmtId="0">
      <sharedItems count="2">
        <s v="Walk-in"/>
        <s v="Pre-booked"/>
      </sharedItems>
    </cacheField>
    <cacheField name="Customer Satisfaction Rating" numFmtId="0">
      <sharedItems containsSemiMixedTypes="0" containsString="0" containsNumber="1" containsInteger="1" minValue="1" maxValue="5" count="5">
        <n v="5"/>
        <n v="3"/>
        <n v="2"/>
        <n v="1"/>
        <n v="4"/>
      </sharedItems>
    </cacheField>
  </cacheFields>
  <extLst>
    <ext xmlns:x14="http://schemas.microsoft.com/office/spreadsheetml/2009/9/main" uri="{725AE2AE-9491-48be-B2B4-4EB974FC3084}">
      <x14:pivotCacheDefinition pivotCacheId="45121430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73.455060879627" createdVersion="8" refreshedVersion="8" minRefreshableVersion="3" recordCount="1002" xr:uid="{55B664B1-1D25-403B-AA9E-472AB2DC643F}">
  <cacheSource type="worksheet">
    <worksheetSource ref="A1:E1048576" sheet="nail_salon_dataset_Analysis"/>
  </cacheSource>
  <cacheFields count="5">
    <cacheField name="Date" numFmtId="0">
      <sharedItems containsNonDate="0" containsDate="1" containsString="0" containsBlank="1" minDate="2023-01-01T00:00:00" maxDate="2024-01-01T00:00:00"/>
    </cacheField>
    <cacheField name="Month" numFmtId="0">
      <sharedItems containsNonDate="0" containsBlank="1"/>
    </cacheField>
    <cacheField name="Client ID" numFmtId="0">
      <sharedItems containsBlank="1"/>
    </cacheField>
    <cacheField name="Client Age" numFmtId="0">
      <sharedItems containsString="0" containsBlank="1" containsNumber="1" containsInteger="1" minValue="18" maxValue="65" count="49">
        <n v="23"/>
        <n v="38"/>
        <n v="31"/>
        <n v="62"/>
        <n v="29"/>
        <n v="49"/>
        <n v="20"/>
        <n v="24"/>
        <n v="63"/>
        <n v="25"/>
        <n v="45"/>
        <n v="64"/>
        <n v="51"/>
        <n v="52"/>
        <n v="50"/>
        <n v="42"/>
        <n v="35"/>
        <n v="44"/>
        <n v="40"/>
        <n v="65"/>
        <n v="26"/>
        <n v="54"/>
        <n v="19"/>
        <n v="18"/>
        <n v="46"/>
        <n v="30"/>
        <n v="53"/>
        <n v="56"/>
        <n v="60"/>
        <n v="43"/>
        <n v="37"/>
        <n v="28"/>
        <n v="61"/>
        <n v="59"/>
        <n v="41"/>
        <n v="58"/>
        <n v="47"/>
        <n v="27"/>
        <n v="36"/>
        <n v="39"/>
        <n v="21"/>
        <n v="57"/>
        <n v="33"/>
        <n v="22"/>
        <n v="48"/>
        <n v="55"/>
        <n v="32"/>
        <n v="34"/>
        <m/>
      </sharedItems>
    </cacheField>
    <cacheField name="Age Group" numFmtId="0">
      <sharedItems containsBlank="1" count="7">
        <s v="18-24"/>
        <s v="35-44"/>
        <s v="25-34"/>
        <s v="55-64"/>
        <s v="45-54"/>
        <s v="65+"/>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73.460815972219" createdVersion="8" refreshedVersion="8" minRefreshableVersion="3" recordCount="1002" xr:uid="{E8363493-63B4-4A35-BBA8-A012BE602929}">
  <cacheSource type="worksheet">
    <worksheetSource ref="A1:H1048576" sheet="nail_salon_dataset_Analysis"/>
  </cacheSource>
  <cacheFields count="8">
    <cacheField name="Date" numFmtId="0">
      <sharedItems containsNonDate="0" containsDate="1" containsString="0" containsBlank="1" minDate="2023-01-01T00:00:00" maxDate="2024-01-01T00:00:00"/>
    </cacheField>
    <cacheField name="Month" numFmtId="0">
      <sharedItems containsNonDate="0" containsBlank="1"/>
    </cacheField>
    <cacheField name="Client ID" numFmtId="0">
      <sharedItems containsBlank="1"/>
    </cacheField>
    <cacheField name="Client Age" numFmtId="0">
      <sharedItems containsString="0" containsBlank="1" containsNumber="1" containsInteger="1" minValue="18" maxValue="65"/>
    </cacheField>
    <cacheField name="Age Group" numFmtId="0">
      <sharedItems containsBlank="1"/>
    </cacheField>
    <cacheField name="Gender" numFmtId="0">
      <sharedItems containsBlank="1"/>
    </cacheField>
    <cacheField name="Service Type" numFmtId="0">
      <sharedItems containsBlank="1" count="7">
        <s v="Manicure"/>
        <s v="Pedicure"/>
        <s v="Gel Nails"/>
        <s v="Nail Art"/>
        <s v="Acrylic Nails"/>
        <s v="Foot Massage"/>
        <m/>
      </sharedItems>
    </cacheField>
    <cacheField name="Service Package" numFmtId="0">
      <sharedItems containsBlank="1" count="6">
        <s v="$81-$100"/>
        <s v="$61-$80"/>
        <s v="$41-$60"/>
        <s v="$20-$40"/>
        <s v="$100+"/>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s v="E5"/>
    <x v="0"/>
    <x v="0"/>
    <x v="0"/>
    <x v="0"/>
  </r>
  <r>
    <x v="1"/>
    <x v="1"/>
    <x v="1"/>
    <x v="1"/>
    <x v="1"/>
    <x v="1"/>
    <x v="1"/>
    <s v="E12"/>
    <x v="1"/>
    <x v="0"/>
    <x v="1"/>
    <x v="1"/>
  </r>
  <r>
    <x v="2"/>
    <x v="2"/>
    <x v="2"/>
    <x v="2"/>
    <x v="0"/>
    <x v="2"/>
    <x v="2"/>
    <s v="E14"/>
    <x v="2"/>
    <x v="1"/>
    <x v="0"/>
    <x v="0"/>
  </r>
  <r>
    <x v="3"/>
    <x v="3"/>
    <x v="3"/>
    <x v="3"/>
    <x v="1"/>
    <x v="1"/>
    <x v="3"/>
    <s v="E3"/>
    <x v="3"/>
    <x v="0"/>
    <x v="0"/>
    <x v="0"/>
  </r>
  <r>
    <x v="4"/>
    <x v="0"/>
    <x v="4"/>
    <x v="4"/>
    <x v="0"/>
    <x v="1"/>
    <x v="4"/>
    <s v="E5"/>
    <x v="4"/>
    <x v="0"/>
    <x v="0"/>
    <x v="2"/>
  </r>
  <r>
    <x v="5"/>
    <x v="1"/>
    <x v="5"/>
    <x v="5"/>
    <x v="0"/>
    <x v="2"/>
    <x v="5"/>
    <s v="E12"/>
    <x v="5"/>
    <x v="2"/>
    <x v="0"/>
    <x v="1"/>
  </r>
  <r>
    <x v="6"/>
    <x v="4"/>
    <x v="6"/>
    <x v="6"/>
    <x v="1"/>
    <x v="1"/>
    <x v="6"/>
    <s v="E15"/>
    <x v="6"/>
    <x v="3"/>
    <x v="1"/>
    <x v="2"/>
  </r>
  <r>
    <x v="7"/>
    <x v="4"/>
    <x v="7"/>
    <x v="1"/>
    <x v="0"/>
    <x v="3"/>
    <x v="7"/>
    <s v="E13"/>
    <x v="7"/>
    <x v="3"/>
    <x v="0"/>
    <x v="1"/>
  </r>
  <r>
    <x v="8"/>
    <x v="5"/>
    <x v="8"/>
    <x v="7"/>
    <x v="0"/>
    <x v="0"/>
    <x v="8"/>
    <s v="E1"/>
    <x v="8"/>
    <x v="2"/>
    <x v="0"/>
    <x v="2"/>
  </r>
  <r>
    <x v="9"/>
    <x v="1"/>
    <x v="9"/>
    <x v="8"/>
    <x v="0"/>
    <x v="0"/>
    <x v="9"/>
    <s v="E1"/>
    <x v="9"/>
    <x v="3"/>
    <x v="1"/>
    <x v="0"/>
  </r>
  <r>
    <x v="10"/>
    <x v="4"/>
    <x v="10"/>
    <x v="4"/>
    <x v="0"/>
    <x v="4"/>
    <x v="10"/>
    <s v="E4"/>
    <x v="10"/>
    <x v="3"/>
    <x v="0"/>
    <x v="0"/>
  </r>
  <r>
    <x v="11"/>
    <x v="6"/>
    <x v="11"/>
    <x v="9"/>
    <x v="1"/>
    <x v="2"/>
    <x v="11"/>
    <s v="E4"/>
    <x v="11"/>
    <x v="0"/>
    <x v="0"/>
    <x v="2"/>
  </r>
  <r>
    <x v="12"/>
    <x v="3"/>
    <x v="12"/>
    <x v="10"/>
    <x v="0"/>
    <x v="5"/>
    <x v="12"/>
    <s v="E2"/>
    <x v="12"/>
    <x v="3"/>
    <x v="0"/>
    <x v="3"/>
  </r>
  <r>
    <x v="13"/>
    <x v="6"/>
    <x v="13"/>
    <x v="11"/>
    <x v="1"/>
    <x v="5"/>
    <x v="13"/>
    <s v="E12"/>
    <x v="13"/>
    <x v="2"/>
    <x v="0"/>
    <x v="2"/>
  </r>
  <r>
    <x v="14"/>
    <x v="7"/>
    <x v="14"/>
    <x v="12"/>
    <x v="0"/>
    <x v="2"/>
    <x v="14"/>
    <s v="E8"/>
    <x v="13"/>
    <x v="2"/>
    <x v="0"/>
    <x v="0"/>
  </r>
  <r>
    <x v="15"/>
    <x v="5"/>
    <x v="15"/>
    <x v="13"/>
    <x v="0"/>
    <x v="4"/>
    <x v="15"/>
    <s v="E14"/>
    <x v="14"/>
    <x v="2"/>
    <x v="0"/>
    <x v="1"/>
  </r>
  <r>
    <x v="16"/>
    <x v="2"/>
    <x v="16"/>
    <x v="14"/>
    <x v="0"/>
    <x v="2"/>
    <x v="16"/>
    <s v="E8"/>
    <x v="1"/>
    <x v="3"/>
    <x v="1"/>
    <x v="4"/>
  </r>
  <r>
    <x v="17"/>
    <x v="5"/>
    <x v="17"/>
    <x v="15"/>
    <x v="1"/>
    <x v="0"/>
    <x v="17"/>
    <s v="E2"/>
    <x v="4"/>
    <x v="2"/>
    <x v="1"/>
    <x v="1"/>
  </r>
  <r>
    <x v="18"/>
    <x v="6"/>
    <x v="18"/>
    <x v="9"/>
    <x v="0"/>
    <x v="2"/>
    <x v="18"/>
    <s v="E7"/>
    <x v="15"/>
    <x v="0"/>
    <x v="0"/>
    <x v="4"/>
  </r>
  <r>
    <x v="19"/>
    <x v="2"/>
    <x v="19"/>
    <x v="16"/>
    <x v="0"/>
    <x v="2"/>
    <x v="19"/>
    <s v="E1"/>
    <x v="16"/>
    <x v="2"/>
    <x v="1"/>
    <x v="1"/>
  </r>
  <r>
    <x v="20"/>
    <x v="0"/>
    <x v="20"/>
    <x v="17"/>
    <x v="0"/>
    <x v="3"/>
    <x v="20"/>
    <s v="E14"/>
    <x v="17"/>
    <x v="3"/>
    <x v="0"/>
    <x v="4"/>
  </r>
  <r>
    <x v="21"/>
    <x v="3"/>
    <x v="21"/>
    <x v="18"/>
    <x v="0"/>
    <x v="0"/>
    <x v="21"/>
    <s v="E9"/>
    <x v="18"/>
    <x v="0"/>
    <x v="1"/>
    <x v="0"/>
  </r>
  <r>
    <x v="22"/>
    <x v="8"/>
    <x v="22"/>
    <x v="19"/>
    <x v="0"/>
    <x v="4"/>
    <x v="22"/>
    <s v="E15"/>
    <x v="14"/>
    <x v="3"/>
    <x v="0"/>
    <x v="4"/>
  </r>
  <r>
    <x v="23"/>
    <x v="0"/>
    <x v="23"/>
    <x v="13"/>
    <x v="1"/>
    <x v="2"/>
    <x v="23"/>
    <s v="E5"/>
    <x v="19"/>
    <x v="0"/>
    <x v="0"/>
    <x v="4"/>
  </r>
  <r>
    <x v="24"/>
    <x v="3"/>
    <x v="24"/>
    <x v="20"/>
    <x v="1"/>
    <x v="0"/>
    <x v="24"/>
    <s v="E9"/>
    <x v="20"/>
    <x v="0"/>
    <x v="0"/>
    <x v="3"/>
  </r>
  <r>
    <x v="25"/>
    <x v="1"/>
    <x v="25"/>
    <x v="21"/>
    <x v="1"/>
    <x v="4"/>
    <x v="25"/>
    <s v="E12"/>
    <x v="21"/>
    <x v="0"/>
    <x v="1"/>
    <x v="0"/>
  </r>
  <r>
    <x v="26"/>
    <x v="2"/>
    <x v="26"/>
    <x v="22"/>
    <x v="1"/>
    <x v="0"/>
    <x v="26"/>
    <s v="E4"/>
    <x v="22"/>
    <x v="3"/>
    <x v="1"/>
    <x v="1"/>
  </r>
  <r>
    <x v="27"/>
    <x v="6"/>
    <x v="27"/>
    <x v="23"/>
    <x v="0"/>
    <x v="2"/>
    <x v="27"/>
    <s v="E11"/>
    <x v="12"/>
    <x v="2"/>
    <x v="1"/>
    <x v="0"/>
  </r>
  <r>
    <x v="28"/>
    <x v="9"/>
    <x v="28"/>
    <x v="23"/>
    <x v="0"/>
    <x v="1"/>
    <x v="28"/>
    <s v="E12"/>
    <x v="23"/>
    <x v="1"/>
    <x v="1"/>
    <x v="3"/>
  </r>
  <r>
    <x v="29"/>
    <x v="5"/>
    <x v="29"/>
    <x v="24"/>
    <x v="1"/>
    <x v="5"/>
    <x v="29"/>
    <s v="E8"/>
    <x v="24"/>
    <x v="1"/>
    <x v="1"/>
    <x v="3"/>
  </r>
  <r>
    <x v="30"/>
    <x v="0"/>
    <x v="30"/>
    <x v="22"/>
    <x v="1"/>
    <x v="1"/>
    <x v="30"/>
    <s v="E1"/>
    <x v="25"/>
    <x v="3"/>
    <x v="1"/>
    <x v="0"/>
  </r>
  <r>
    <x v="31"/>
    <x v="1"/>
    <x v="31"/>
    <x v="11"/>
    <x v="0"/>
    <x v="1"/>
    <x v="31"/>
    <s v="E3"/>
    <x v="26"/>
    <x v="0"/>
    <x v="1"/>
    <x v="1"/>
  </r>
  <r>
    <x v="32"/>
    <x v="9"/>
    <x v="32"/>
    <x v="12"/>
    <x v="0"/>
    <x v="1"/>
    <x v="32"/>
    <s v="E3"/>
    <x v="27"/>
    <x v="3"/>
    <x v="1"/>
    <x v="2"/>
  </r>
  <r>
    <x v="33"/>
    <x v="0"/>
    <x v="33"/>
    <x v="25"/>
    <x v="0"/>
    <x v="5"/>
    <x v="33"/>
    <s v="E12"/>
    <x v="28"/>
    <x v="3"/>
    <x v="1"/>
    <x v="2"/>
  </r>
  <r>
    <x v="34"/>
    <x v="7"/>
    <x v="34"/>
    <x v="26"/>
    <x v="1"/>
    <x v="3"/>
    <x v="34"/>
    <s v="E1"/>
    <x v="29"/>
    <x v="1"/>
    <x v="1"/>
    <x v="3"/>
  </r>
  <r>
    <x v="35"/>
    <x v="10"/>
    <x v="35"/>
    <x v="18"/>
    <x v="1"/>
    <x v="3"/>
    <x v="35"/>
    <s v="E3"/>
    <x v="10"/>
    <x v="3"/>
    <x v="1"/>
    <x v="4"/>
  </r>
  <r>
    <x v="36"/>
    <x v="1"/>
    <x v="36"/>
    <x v="21"/>
    <x v="1"/>
    <x v="3"/>
    <x v="36"/>
    <s v="E13"/>
    <x v="14"/>
    <x v="3"/>
    <x v="0"/>
    <x v="0"/>
  </r>
  <r>
    <x v="37"/>
    <x v="1"/>
    <x v="37"/>
    <x v="13"/>
    <x v="0"/>
    <x v="3"/>
    <x v="37"/>
    <s v="E5"/>
    <x v="30"/>
    <x v="1"/>
    <x v="0"/>
    <x v="3"/>
  </r>
  <r>
    <x v="38"/>
    <x v="2"/>
    <x v="38"/>
    <x v="15"/>
    <x v="0"/>
    <x v="2"/>
    <x v="38"/>
    <s v="E9"/>
    <x v="31"/>
    <x v="1"/>
    <x v="0"/>
    <x v="1"/>
  </r>
  <r>
    <x v="39"/>
    <x v="2"/>
    <x v="39"/>
    <x v="2"/>
    <x v="1"/>
    <x v="4"/>
    <x v="39"/>
    <s v="E6"/>
    <x v="6"/>
    <x v="1"/>
    <x v="0"/>
    <x v="2"/>
  </r>
  <r>
    <x v="40"/>
    <x v="11"/>
    <x v="40"/>
    <x v="27"/>
    <x v="1"/>
    <x v="5"/>
    <x v="40"/>
    <s v="E8"/>
    <x v="32"/>
    <x v="3"/>
    <x v="1"/>
    <x v="1"/>
  </r>
  <r>
    <x v="0"/>
    <x v="0"/>
    <x v="41"/>
    <x v="5"/>
    <x v="1"/>
    <x v="2"/>
    <x v="41"/>
    <s v="E1"/>
    <x v="33"/>
    <x v="3"/>
    <x v="0"/>
    <x v="4"/>
  </r>
  <r>
    <x v="15"/>
    <x v="5"/>
    <x v="42"/>
    <x v="4"/>
    <x v="0"/>
    <x v="3"/>
    <x v="42"/>
    <s v="E15"/>
    <x v="34"/>
    <x v="0"/>
    <x v="0"/>
    <x v="0"/>
  </r>
  <r>
    <x v="41"/>
    <x v="0"/>
    <x v="43"/>
    <x v="28"/>
    <x v="1"/>
    <x v="0"/>
    <x v="43"/>
    <s v="E9"/>
    <x v="23"/>
    <x v="1"/>
    <x v="0"/>
    <x v="4"/>
  </r>
  <r>
    <x v="42"/>
    <x v="7"/>
    <x v="44"/>
    <x v="27"/>
    <x v="1"/>
    <x v="1"/>
    <x v="44"/>
    <s v="E12"/>
    <x v="35"/>
    <x v="3"/>
    <x v="1"/>
    <x v="1"/>
  </r>
  <r>
    <x v="7"/>
    <x v="4"/>
    <x v="45"/>
    <x v="7"/>
    <x v="0"/>
    <x v="0"/>
    <x v="45"/>
    <s v="E2"/>
    <x v="36"/>
    <x v="1"/>
    <x v="1"/>
    <x v="0"/>
  </r>
  <r>
    <x v="43"/>
    <x v="4"/>
    <x v="46"/>
    <x v="28"/>
    <x v="0"/>
    <x v="2"/>
    <x v="46"/>
    <s v="E7"/>
    <x v="37"/>
    <x v="2"/>
    <x v="1"/>
    <x v="2"/>
  </r>
  <r>
    <x v="44"/>
    <x v="0"/>
    <x v="47"/>
    <x v="29"/>
    <x v="0"/>
    <x v="0"/>
    <x v="47"/>
    <s v="E1"/>
    <x v="38"/>
    <x v="3"/>
    <x v="0"/>
    <x v="3"/>
  </r>
  <r>
    <x v="45"/>
    <x v="7"/>
    <x v="48"/>
    <x v="29"/>
    <x v="0"/>
    <x v="0"/>
    <x v="48"/>
    <s v="E11"/>
    <x v="39"/>
    <x v="3"/>
    <x v="1"/>
    <x v="0"/>
  </r>
  <r>
    <x v="46"/>
    <x v="7"/>
    <x v="49"/>
    <x v="30"/>
    <x v="0"/>
    <x v="2"/>
    <x v="49"/>
    <s v="E5"/>
    <x v="40"/>
    <x v="2"/>
    <x v="0"/>
    <x v="4"/>
  </r>
  <r>
    <x v="47"/>
    <x v="10"/>
    <x v="50"/>
    <x v="29"/>
    <x v="0"/>
    <x v="2"/>
    <x v="50"/>
    <s v="E5"/>
    <x v="41"/>
    <x v="0"/>
    <x v="1"/>
    <x v="0"/>
  </r>
  <r>
    <x v="8"/>
    <x v="5"/>
    <x v="51"/>
    <x v="22"/>
    <x v="0"/>
    <x v="0"/>
    <x v="51"/>
    <s v="E3"/>
    <x v="42"/>
    <x v="1"/>
    <x v="0"/>
    <x v="4"/>
  </r>
  <r>
    <x v="48"/>
    <x v="1"/>
    <x v="52"/>
    <x v="18"/>
    <x v="0"/>
    <x v="2"/>
    <x v="52"/>
    <s v="E5"/>
    <x v="3"/>
    <x v="3"/>
    <x v="1"/>
    <x v="4"/>
  </r>
  <r>
    <x v="49"/>
    <x v="0"/>
    <x v="53"/>
    <x v="31"/>
    <x v="0"/>
    <x v="2"/>
    <x v="53"/>
    <s v="E13"/>
    <x v="43"/>
    <x v="0"/>
    <x v="1"/>
    <x v="1"/>
  </r>
  <r>
    <x v="50"/>
    <x v="1"/>
    <x v="54"/>
    <x v="3"/>
    <x v="0"/>
    <x v="4"/>
    <x v="54"/>
    <s v="E3"/>
    <x v="44"/>
    <x v="0"/>
    <x v="0"/>
    <x v="3"/>
  </r>
  <r>
    <x v="51"/>
    <x v="6"/>
    <x v="55"/>
    <x v="32"/>
    <x v="1"/>
    <x v="0"/>
    <x v="55"/>
    <s v="E1"/>
    <x v="18"/>
    <x v="0"/>
    <x v="0"/>
    <x v="0"/>
  </r>
  <r>
    <x v="52"/>
    <x v="1"/>
    <x v="56"/>
    <x v="22"/>
    <x v="0"/>
    <x v="5"/>
    <x v="56"/>
    <s v="E5"/>
    <x v="45"/>
    <x v="0"/>
    <x v="1"/>
    <x v="3"/>
  </r>
  <r>
    <x v="24"/>
    <x v="3"/>
    <x v="57"/>
    <x v="4"/>
    <x v="1"/>
    <x v="2"/>
    <x v="57"/>
    <s v="E12"/>
    <x v="3"/>
    <x v="0"/>
    <x v="0"/>
    <x v="0"/>
  </r>
  <r>
    <x v="53"/>
    <x v="10"/>
    <x v="58"/>
    <x v="31"/>
    <x v="1"/>
    <x v="5"/>
    <x v="58"/>
    <s v="E1"/>
    <x v="46"/>
    <x v="2"/>
    <x v="1"/>
    <x v="3"/>
  </r>
  <r>
    <x v="54"/>
    <x v="8"/>
    <x v="59"/>
    <x v="33"/>
    <x v="0"/>
    <x v="3"/>
    <x v="59"/>
    <s v="E11"/>
    <x v="46"/>
    <x v="1"/>
    <x v="1"/>
    <x v="4"/>
  </r>
  <r>
    <x v="34"/>
    <x v="7"/>
    <x v="60"/>
    <x v="34"/>
    <x v="0"/>
    <x v="4"/>
    <x v="60"/>
    <s v="E15"/>
    <x v="8"/>
    <x v="0"/>
    <x v="0"/>
    <x v="3"/>
  </r>
  <r>
    <x v="55"/>
    <x v="0"/>
    <x v="61"/>
    <x v="25"/>
    <x v="0"/>
    <x v="5"/>
    <x v="61"/>
    <s v="E9"/>
    <x v="36"/>
    <x v="1"/>
    <x v="0"/>
    <x v="4"/>
  </r>
  <r>
    <x v="56"/>
    <x v="5"/>
    <x v="62"/>
    <x v="35"/>
    <x v="1"/>
    <x v="5"/>
    <x v="62"/>
    <s v="E3"/>
    <x v="47"/>
    <x v="2"/>
    <x v="0"/>
    <x v="3"/>
  </r>
  <r>
    <x v="57"/>
    <x v="10"/>
    <x v="63"/>
    <x v="2"/>
    <x v="1"/>
    <x v="3"/>
    <x v="63"/>
    <s v="E5"/>
    <x v="23"/>
    <x v="3"/>
    <x v="0"/>
    <x v="4"/>
  </r>
  <r>
    <x v="58"/>
    <x v="11"/>
    <x v="64"/>
    <x v="14"/>
    <x v="1"/>
    <x v="5"/>
    <x v="64"/>
    <s v="E2"/>
    <x v="48"/>
    <x v="3"/>
    <x v="1"/>
    <x v="3"/>
  </r>
  <r>
    <x v="35"/>
    <x v="10"/>
    <x v="65"/>
    <x v="17"/>
    <x v="0"/>
    <x v="2"/>
    <x v="65"/>
    <s v="E1"/>
    <x v="49"/>
    <x v="1"/>
    <x v="0"/>
    <x v="1"/>
  </r>
  <r>
    <x v="10"/>
    <x v="4"/>
    <x v="66"/>
    <x v="10"/>
    <x v="0"/>
    <x v="0"/>
    <x v="66"/>
    <s v="E13"/>
    <x v="4"/>
    <x v="0"/>
    <x v="1"/>
    <x v="2"/>
  </r>
  <r>
    <x v="59"/>
    <x v="5"/>
    <x v="67"/>
    <x v="36"/>
    <x v="1"/>
    <x v="5"/>
    <x v="67"/>
    <s v="E2"/>
    <x v="24"/>
    <x v="3"/>
    <x v="1"/>
    <x v="0"/>
  </r>
  <r>
    <x v="40"/>
    <x v="11"/>
    <x v="68"/>
    <x v="25"/>
    <x v="0"/>
    <x v="3"/>
    <x v="68"/>
    <s v="E11"/>
    <x v="45"/>
    <x v="0"/>
    <x v="0"/>
    <x v="3"/>
  </r>
  <r>
    <x v="60"/>
    <x v="10"/>
    <x v="69"/>
    <x v="33"/>
    <x v="1"/>
    <x v="0"/>
    <x v="69"/>
    <s v="E15"/>
    <x v="50"/>
    <x v="1"/>
    <x v="0"/>
    <x v="1"/>
  </r>
  <r>
    <x v="61"/>
    <x v="9"/>
    <x v="70"/>
    <x v="37"/>
    <x v="1"/>
    <x v="1"/>
    <x v="70"/>
    <s v="E4"/>
    <x v="51"/>
    <x v="0"/>
    <x v="1"/>
    <x v="4"/>
  </r>
  <r>
    <x v="62"/>
    <x v="1"/>
    <x v="71"/>
    <x v="9"/>
    <x v="1"/>
    <x v="4"/>
    <x v="71"/>
    <s v="E12"/>
    <x v="0"/>
    <x v="2"/>
    <x v="1"/>
    <x v="0"/>
  </r>
  <r>
    <x v="36"/>
    <x v="1"/>
    <x v="72"/>
    <x v="38"/>
    <x v="0"/>
    <x v="5"/>
    <x v="72"/>
    <s v="E6"/>
    <x v="52"/>
    <x v="0"/>
    <x v="1"/>
    <x v="0"/>
  </r>
  <r>
    <x v="63"/>
    <x v="7"/>
    <x v="73"/>
    <x v="6"/>
    <x v="1"/>
    <x v="2"/>
    <x v="73"/>
    <s v="E5"/>
    <x v="22"/>
    <x v="2"/>
    <x v="0"/>
    <x v="1"/>
  </r>
  <r>
    <x v="64"/>
    <x v="4"/>
    <x v="74"/>
    <x v="25"/>
    <x v="0"/>
    <x v="4"/>
    <x v="74"/>
    <s v="E8"/>
    <x v="53"/>
    <x v="0"/>
    <x v="1"/>
    <x v="1"/>
  </r>
  <r>
    <x v="5"/>
    <x v="1"/>
    <x v="75"/>
    <x v="3"/>
    <x v="0"/>
    <x v="1"/>
    <x v="75"/>
    <s v="E4"/>
    <x v="54"/>
    <x v="0"/>
    <x v="0"/>
    <x v="1"/>
  </r>
  <r>
    <x v="65"/>
    <x v="0"/>
    <x v="76"/>
    <x v="39"/>
    <x v="0"/>
    <x v="3"/>
    <x v="76"/>
    <s v="E3"/>
    <x v="55"/>
    <x v="1"/>
    <x v="1"/>
    <x v="1"/>
  </r>
  <r>
    <x v="66"/>
    <x v="11"/>
    <x v="77"/>
    <x v="3"/>
    <x v="1"/>
    <x v="3"/>
    <x v="77"/>
    <s v="E2"/>
    <x v="51"/>
    <x v="1"/>
    <x v="1"/>
    <x v="2"/>
  </r>
  <r>
    <x v="67"/>
    <x v="6"/>
    <x v="78"/>
    <x v="16"/>
    <x v="1"/>
    <x v="3"/>
    <x v="78"/>
    <s v="E5"/>
    <x v="43"/>
    <x v="3"/>
    <x v="0"/>
    <x v="0"/>
  </r>
  <r>
    <x v="68"/>
    <x v="5"/>
    <x v="79"/>
    <x v="20"/>
    <x v="1"/>
    <x v="2"/>
    <x v="79"/>
    <s v="E3"/>
    <x v="56"/>
    <x v="2"/>
    <x v="1"/>
    <x v="4"/>
  </r>
  <r>
    <x v="32"/>
    <x v="9"/>
    <x v="80"/>
    <x v="40"/>
    <x v="1"/>
    <x v="0"/>
    <x v="80"/>
    <s v="E6"/>
    <x v="44"/>
    <x v="1"/>
    <x v="0"/>
    <x v="0"/>
  </r>
  <r>
    <x v="69"/>
    <x v="9"/>
    <x v="81"/>
    <x v="27"/>
    <x v="0"/>
    <x v="0"/>
    <x v="81"/>
    <s v="E2"/>
    <x v="53"/>
    <x v="2"/>
    <x v="1"/>
    <x v="1"/>
  </r>
  <r>
    <x v="70"/>
    <x v="2"/>
    <x v="82"/>
    <x v="0"/>
    <x v="1"/>
    <x v="4"/>
    <x v="82"/>
    <s v="E12"/>
    <x v="57"/>
    <x v="1"/>
    <x v="1"/>
    <x v="0"/>
  </r>
  <r>
    <x v="2"/>
    <x v="2"/>
    <x v="83"/>
    <x v="8"/>
    <x v="1"/>
    <x v="1"/>
    <x v="83"/>
    <s v="E13"/>
    <x v="44"/>
    <x v="1"/>
    <x v="1"/>
    <x v="0"/>
  </r>
  <r>
    <x v="71"/>
    <x v="11"/>
    <x v="84"/>
    <x v="23"/>
    <x v="1"/>
    <x v="5"/>
    <x v="84"/>
    <s v="E14"/>
    <x v="32"/>
    <x v="0"/>
    <x v="0"/>
    <x v="1"/>
  </r>
  <r>
    <x v="72"/>
    <x v="2"/>
    <x v="85"/>
    <x v="17"/>
    <x v="1"/>
    <x v="3"/>
    <x v="85"/>
    <s v="E15"/>
    <x v="8"/>
    <x v="1"/>
    <x v="1"/>
    <x v="1"/>
  </r>
  <r>
    <x v="73"/>
    <x v="7"/>
    <x v="86"/>
    <x v="3"/>
    <x v="0"/>
    <x v="5"/>
    <x v="86"/>
    <s v="E15"/>
    <x v="42"/>
    <x v="0"/>
    <x v="0"/>
    <x v="2"/>
  </r>
  <r>
    <x v="74"/>
    <x v="2"/>
    <x v="87"/>
    <x v="11"/>
    <x v="0"/>
    <x v="2"/>
    <x v="87"/>
    <s v="E11"/>
    <x v="15"/>
    <x v="2"/>
    <x v="1"/>
    <x v="4"/>
  </r>
  <r>
    <x v="75"/>
    <x v="10"/>
    <x v="88"/>
    <x v="29"/>
    <x v="0"/>
    <x v="1"/>
    <x v="88"/>
    <s v="E4"/>
    <x v="36"/>
    <x v="2"/>
    <x v="1"/>
    <x v="2"/>
  </r>
  <r>
    <x v="76"/>
    <x v="2"/>
    <x v="89"/>
    <x v="23"/>
    <x v="0"/>
    <x v="5"/>
    <x v="89"/>
    <s v="E13"/>
    <x v="58"/>
    <x v="0"/>
    <x v="1"/>
    <x v="4"/>
  </r>
  <r>
    <x v="77"/>
    <x v="2"/>
    <x v="90"/>
    <x v="26"/>
    <x v="0"/>
    <x v="4"/>
    <x v="90"/>
    <s v="E9"/>
    <x v="7"/>
    <x v="1"/>
    <x v="1"/>
    <x v="2"/>
  </r>
  <r>
    <x v="78"/>
    <x v="11"/>
    <x v="91"/>
    <x v="29"/>
    <x v="0"/>
    <x v="4"/>
    <x v="91"/>
    <s v="E13"/>
    <x v="44"/>
    <x v="1"/>
    <x v="0"/>
    <x v="3"/>
  </r>
  <r>
    <x v="79"/>
    <x v="4"/>
    <x v="92"/>
    <x v="16"/>
    <x v="0"/>
    <x v="4"/>
    <x v="92"/>
    <s v="E9"/>
    <x v="37"/>
    <x v="2"/>
    <x v="0"/>
    <x v="0"/>
  </r>
  <r>
    <x v="52"/>
    <x v="1"/>
    <x v="93"/>
    <x v="18"/>
    <x v="0"/>
    <x v="1"/>
    <x v="93"/>
    <s v="E2"/>
    <x v="23"/>
    <x v="3"/>
    <x v="0"/>
    <x v="3"/>
  </r>
  <r>
    <x v="62"/>
    <x v="1"/>
    <x v="94"/>
    <x v="34"/>
    <x v="0"/>
    <x v="1"/>
    <x v="94"/>
    <s v="E1"/>
    <x v="59"/>
    <x v="2"/>
    <x v="1"/>
    <x v="2"/>
  </r>
  <r>
    <x v="80"/>
    <x v="7"/>
    <x v="95"/>
    <x v="3"/>
    <x v="0"/>
    <x v="5"/>
    <x v="95"/>
    <s v="E10"/>
    <x v="60"/>
    <x v="0"/>
    <x v="1"/>
    <x v="4"/>
  </r>
  <r>
    <x v="81"/>
    <x v="2"/>
    <x v="96"/>
    <x v="17"/>
    <x v="0"/>
    <x v="0"/>
    <x v="96"/>
    <s v="E14"/>
    <x v="16"/>
    <x v="0"/>
    <x v="0"/>
    <x v="1"/>
  </r>
  <r>
    <x v="82"/>
    <x v="4"/>
    <x v="97"/>
    <x v="41"/>
    <x v="0"/>
    <x v="0"/>
    <x v="97"/>
    <s v="E3"/>
    <x v="0"/>
    <x v="1"/>
    <x v="0"/>
    <x v="1"/>
  </r>
  <r>
    <x v="83"/>
    <x v="6"/>
    <x v="98"/>
    <x v="38"/>
    <x v="1"/>
    <x v="0"/>
    <x v="98"/>
    <s v="E6"/>
    <x v="2"/>
    <x v="0"/>
    <x v="0"/>
    <x v="1"/>
  </r>
  <r>
    <x v="84"/>
    <x v="4"/>
    <x v="99"/>
    <x v="14"/>
    <x v="1"/>
    <x v="1"/>
    <x v="99"/>
    <s v="E6"/>
    <x v="52"/>
    <x v="2"/>
    <x v="0"/>
    <x v="0"/>
  </r>
  <r>
    <x v="63"/>
    <x v="7"/>
    <x v="100"/>
    <x v="3"/>
    <x v="0"/>
    <x v="5"/>
    <x v="100"/>
    <s v="E1"/>
    <x v="61"/>
    <x v="0"/>
    <x v="1"/>
    <x v="4"/>
  </r>
  <r>
    <x v="85"/>
    <x v="9"/>
    <x v="101"/>
    <x v="29"/>
    <x v="1"/>
    <x v="5"/>
    <x v="101"/>
    <s v="E2"/>
    <x v="60"/>
    <x v="2"/>
    <x v="0"/>
    <x v="2"/>
  </r>
  <r>
    <x v="81"/>
    <x v="2"/>
    <x v="102"/>
    <x v="18"/>
    <x v="1"/>
    <x v="3"/>
    <x v="102"/>
    <s v="E14"/>
    <x v="61"/>
    <x v="1"/>
    <x v="1"/>
    <x v="2"/>
  </r>
  <r>
    <x v="86"/>
    <x v="8"/>
    <x v="103"/>
    <x v="2"/>
    <x v="1"/>
    <x v="2"/>
    <x v="103"/>
    <s v="E7"/>
    <x v="49"/>
    <x v="3"/>
    <x v="1"/>
    <x v="1"/>
  </r>
  <r>
    <x v="87"/>
    <x v="7"/>
    <x v="104"/>
    <x v="14"/>
    <x v="1"/>
    <x v="3"/>
    <x v="104"/>
    <s v="E6"/>
    <x v="25"/>
    <x v="1"/>
    <x v="0"/>
    <x v="4"/>
  </r>
  <r>
    <x v="88"/>
    <x v="3"/>
    <x v="105"/>
    <x v="32"/>
    <x v="1"/>
    <x v="2"/>
    <x v="105"/>
    <s v="E15"/>
    <x v="0"/>
    <x v="1"/>
    <x v="1"/>
    <x v="2"/>
  </r>
  <r>
    <x v="89"/>
    <x v="5"/>
    <x v="106"/>
    <x v="3"/>
    <x v="1"/>
    <x v="0"/>
    <x v="106"/>
    <s v="E1"/>
    <x v="47"/>
    <x v="2"/>
    <x v="1"/>
    <x v="4"/>
  </r>
  <r>
    <x v="84"/>
    <x v="4"/>
    <x v="107"/>
    <x v="7"/>
    <x v="0"/>
    <x v="5"/>
    <x v="107"/>
    <s v="E14"/>
    <x v="51"/>
    <x v="1"/>
    <x v="1"/>
    <x v="4"/>
  </r>
  <r>
    <x v="90"/>
    <x v="6"/>
    <x v="108"/>
    <x v="7"/>
    <x v="1"/>
    <x v="0"/>
    <x v="108"/>
    <s v="E2"/>
    <x v="55"/>
    <x v="1"/>
    <x v="0"/>
    <x v="1"/>
  </r>
  <r>
    <x v="91"/>
    <x v="8"/>
    <x v="109"/>
    <x v="21"/>
    <x v="0"/>
    <x v="0"/>
    <x v="109"/>
    <s v="E13"/>
    <x v="50"/>
    <x v="1"/>
    <x v="0"/>
    <x v="1"/>
  </r>
  <r>
    <x v="92"/>
    <x v="4"/>
    <x v="110"/>
    <x v="18"/>
    <x v="1"/>
    <x v="0"/>
    <x v="110"/>
    <s v="E15"/>
    <x v="34"/>
    <x v="1"/>
    <x v="0"/>
    <x v="1"/>
  </r>
  <r>
    <x v="93"/>
    <x v="5"/>
    <x v="111"/>
    <x v="31"/>
    <x v="1"/>
    <x v="4"/>
    <x v="111"/>
    <s v="E13"/>
    <x v="26"/>
    <x v="2"/>
    <x v="0"/>
    <x v="2"/>
  </r>
  <r>
    <x v="56"/>
    <x v="5"/>
    <x v="112"/>
    <x v="42"/>
    <x v="1"/>
    <x v="1"/>
    <x v="112"/>
    <s v="E3"/>
    <x v="47"/>
    <x v="3"/>
    <x v="1"/>
    <x v="2"/>
  </r>
  <r>
    <x v="94"/>
    <x v="1"/>
    <x v="113"/>
    <x v="35"/>
    <x v="0"/>
    <x v="4"/>
    <x v="113"/>
    <s v="E13"/>
    <x v="25"/>
    <x v="2"/>
    <x v="0"/>
    <x v="1"/>
  </r>
  <r>
    <x v="95"/>
    <x v="10"/>
    <x v="114"/>
    <x v="43"/>
    <x v="0"/>
    <x v="0"/>
    <x v="114"/>
    <s v="E10"/>
    <x v="50"/>
    <x v="0"/>
    <x v="1"/>
    <x v="2"/>
  </r>
  <r>
    <x v="16"/>
    <x v="2"/>
    <x v="115"/>
    <x v="22"/>
    <x v="0"/>
    <x v="3"/>
    <x v="115"/>
    <s v="E1"/>
    <x v="62"/>
    <x v="1"/>
    <x v="0"/>
    <x v="3"/>
  </r>
  <r>
    <x v="96"/>
    <x v="3"/>
    <x v="116"/>
    <x v="15"/>
    <x v="0"/>
    <x v="0"/>
    <x v="116"/>
    <s v="E3"/>
    <x v="16"/>
    <x v="0"/>
    <x v="1"/>
    <x v="2"/>
  </r>
  <r>
    <x v="97"/>
    <x v="3"/>
    <x v="117"/>
    <x v="8"/>
    <x v="1"/>
    <x v="2"/>
    <x v="117"/>
    <s v="E4"/>
    <x v="25"/>
    <x v="3"/>
    <x v="0"/>
    <x v="3"/>
  </r>
  <r>
    <x v="98"/>
    <x v="5"/>
    <x v="118"/>
    <x v="23"/>
    <x v="1"/>
    <x v="2"/>
    <x v="118"/>
    <s v="E2"/>
    <x v="63"/>
    <x v="1"/>
    <x v="1"/>
    <x v="1"/>
  </r>
  <r>
    <x v="16"/>
    <x v="2"/>
    <x v="119"/>
    <x v="37"/>
    <x v="0"/>
    <x v="4"/>
    <x v="119"/>
    <s v="E12"/>
    <x v="63"/>
    <x v="2"/>
    <x v="1"/>
    <x v="1"/>
  </r>
  <r>
    <x v="99"/>
    <x v="1"/>
    <x v="120"/>
    <x v="25"/>
    <x v="1"/>
    <x v="0"/>
    <x v="120"/>
    <s v="E3"/>
    <x v="47"/>
    <x v="1"/>
    <x v="0"/>
    <x v="3"/>
  </r>
  <r>
    <x v="20"/>
    <x v="0"/>
    <x v="121"/>
    <x v="25"/>
    <x v="0"/>
    <x v="3"/>
    <x v="121"/>
    <s v="E14"/>
    <x v="49"/>
    <x v="3"/>
    <x v="0"/>
    <x v="3"/>
  </r>
  <r>
    <x v="100"/>
    <x v="10"/>
    <x v="122"/>
    <x v="28"/>
    <x v="1"/>
    <x v="0"/>
    <x v="122"/>
    <s v="E10"/>
    <x v="29"/>
    <x v="2"/>
    <x v="0"/>
    <x v="3"/>
  </r>
  <r>
    <x v="101"/>
    <x v="5"/>
    <x v="123"/>
    <x v="31"/>
    <x v="0"/>
    <x v="2"/>
    <x v="123"/>
    <s v="E13"/>
    <x v="15"/>
    <x v="2"/>
    <x v="1"/>
    <x v="3"/>
  </r>
  <r>
    <x v="43"/>
    <x v="4"/>
    <x v="124"/>
    <x v="44"/>
    <x v="1"/>
    <x v="5"/>
    <x v="124"/>
    <s v="E1"/>
    <x v="38"/>
    <x v="3"/>
    <x v="1"/>
    <x v="1"/>
  </r>
  <r>
    <x v="102"/>
    <x v="0"/>
    <x v="125"/>
    <x v="44"/>
    <x v="1"/>
    <x v="2"/>
    <x v="125"/>
    <s v="E3"/>
    <x v="64"/>
    <x v="0"/>
    <x v="1"/>
    <x v="2"/>
  </r>
  <r>
    <x v="10"/>
    <x v="4"/>
    <x v="126"/>
    <x v="33"/>
    <x v="0"/>
    <x v="1"/>
    <x v="126"/>
    <s v="E2"/>
    <x v="7"/>
    <x v="3"/>
    <x v="1"/>
    <x v="0"/>
  </r>
  <r>
    <x v="103"/>
    <x v="3"/>
    <x v="127"/>
    <x v="37"/>
    <x v="1"/>
    <x v="3"/>
    <x v="127"/>
    <s v="E6"/>
    <x v="65"/>
    <x v="1"/>
    <x v="1"/>
    <x v="3"/>
  </r>
  <r>
    <x v="104"/>
    <x v="1"/>
    <x v="128"/>
    <x v="22"/>
    <x v="1"/>
    <x v="0"/>
    <x v="128"/>
    <s v="E13"/>
    <x v="11"/>
    <x v="3"/>
    <x v="1"/>
    <x v="3"/>
  </r>
  <r>
    <x v="105"/>
    <x v="3"/>
    <x v="129"/>
    <x v="12"/>
    <x v="1"/>
    <x v="0"/>
    <x v="129"/>
    <s v="E1"/>
    <x v="66"/>
    <x v="1"/>
    <x v="0"/>
    <x v="3"/>
  </r>
  <r>
    <x v="106"/>
    <x v="5"/>
    <x v="130"/>
    <x v="13"/>
    <x v="0"/>
    <x v="2"/>
    <x v="130"/>
    <s v="E8"/>
    <x v="16"/>
    <x v="2"/>
    <x v="1"/>
    <x v="4"/>
  </r>
  <r>
    <x v="107"/>
    <x v="11"/>
    <x v="131"/>
    <x v="11"/>
    <x v="0"/>
    <x v="1"/>
    <x v="131"/>
    <s v="E9"/>
    <x v="34"/>
    <x v="3"/>
    <x v="0"/>
    <x v="1"/>
  </r>
  <r>
    <x v="108"/>
    <x v="9"/>
    <x v="132"/>
    <x v="10"/>
    <x v="0"/>
    <x v="2"/>
    <x v="132"/>
    <s v="E9"/>
    <x v="27"/>
    <x v="3"/>
    <x v="0"/>
    <x v="3"/>
  </r>
  <r>
    <x v="109"/>
    <x v="10"/>
    <x v="133"/>
    <x v="45"/>
    <x v="0"/>
    <x v="2"/>
    <x v="133"/>
    <s v="E8"/>
    <x v="62"/>
    <x v="3"/>
    <x v="1"/>
    <x v="0"/>
  </r>
  <r>
    <x v="110"/>
    <x v="8"/>
    <x v="134"/>
    <x v="31"/>
    <x v="0"/>
    <x v="1"/>
    <x v="134"/>
    <s v="E12"/>
    <x v="67"/>
    <x v="0"/>
    <x v="0"/>
    <x v="1"/>
  </r>
  <r>
    <x v="111"/>
    <x v="9"/>
    <x v="135"/>
    <x v="14"/>
    <x v="1"/>
    <x v="5"/>
    <x v="135"/>
    <s v="E13"/>
    <x v="31"/>
    <x v="2"/>
    <x v="0"/>
    <x v="4"/>
  </r>
  <r>
    <x v="112"/>
    <x v="10"/>
    <x v="136"/>
    <x v="29"/>
    <x v="1"/>
    <x v="4"/>
    <x v="136"/>
    <s v="E2"/>
    <x v="2"/>
    <x v="1"/>
    <x v="1"/>
    <x v="0"/>
  </r>
  <r>
    <x v="54"/>
    <x v="8"/>
    <x v="137"/>
    <x v="26"/>
    <x v="0"/>
    <x v="4"/>
    <x v="137"/>
    <s v="E9"/>
    <x v="68"/>
    <x v="2"/>
    <x v="0"/>
    <x v="0"/>
  </r>
  <r>
    <x v="113"/>
    <x v="5"/>
    <x v="138"/>
    <x v="3"/>
    <x v="1"/>
    <x v="3"/>
    <x v="138"/>
    <s v="E15"/>
    <x v="69"/>
    <x v="0"/>
    <x v="0"/>
    <x v="0"/>
  </r>
  <r>
    <x v="114"/>
    <x v="8"/>
    <x v="139"/>
    <x v="11"/>
    <x v="0"/>
    <x v="4"/>
    <x v="139"/>
    <s v="E2"/>
    <x v="67"/>
    <x v="0"/>
    <x v="0"/>
    <x v="0"/>
  </r>
  <r>
    <x v="115"/>
    <x v="10"/>
    <x v="140"/>
    <x v="3"/>
    <x v="1"/>
    <x v="1"/>
    <x v="140"/>
    <s v="E10"/>
    <x v="35"/>
    <x v="3"/>
    <x v="0"/>
    <x v="1"/>
  </r>
  <r>
    <x v="116"/>
    <x v="0"/>
    <x v="141"/>
    <x v="15"/>
    <x v="1"/>
    <x v="0"/>
    <x v="141"/>
    <s v="E2"/>
    <x v="22"/>
    <x v="3"/>
    <x v="1"/>
    <x v="0"/>
  </r>
  <r>
    <x v="117"/>
    <x v="10"/>
    <x v="142"/>
    <x v="19"/>
    <x v="0"/>
    <x v="3"/>
    <x v="142"/>
    <s v="E14"/>
    <x v="70"/>
    <x v="3"/>
    <x v="1"/>
    <x v="3"/>
  </r>
  <r>
    <x v="118"/>
    <x v="3"/>
    <x v="143"/>
    <x v="45"/>
    <x v="0"/>
    <x v="5"/>
    <x v="143"/>
    <s v="E2"/>
    <x v="46"/>
    <x v="0"/>
    <x v="0"/>
    <x v="0"/>
  </r>
  <r>
    <x v="21"/>
    <x v="3"/>
    <x v="144"/>
    <x v="2"/>
    <x v="1"/>
    <x v="2"/>
    <x v="144"/>
    <s v="E2"/>
    <x v="67"/>
    <x v="0"/>
    <x v="0"/>
    <x v="1"/>
  </r>
  <r>
    <x v="10"/>
    <x v="4"/>
    <x v="145"/>
    <x v="24"/>
    <x v="0"/>
    <x v="3"/>
    <x v="145"/>
    <s v="E7"/>
    <x v="71"/>
    <x v="3"/>
    <x v="0"/>
    <x v="1"/>
  </r>
  <r>
    <x v="119"/>
    <x v="5"/>
    <x v="146"/>
    <x v="6"/>
    <x v="0"/>
    <x v="0"/>
    <x v="146"/>
    <s v="E13"/>
    <x v="24"/>
    <x v="2"/>
    <x v="1"/>
    <x v="2"/>
  </r>
  <r>
    <x v="102"/>
    <x v="0"/>
    <x v="147"/>
    <x v="27"/>
    <x v="1"/>
    <x v="5"/>
    <x v="147"/>
    <s v="E15"/>
    <x v="72"/>
    <x v="0"/>
    <x v="1"/>
    <x v="1"/>
  </r>
  <r>
    <x v="120"/>
    <x v="2"/>
    <x v="148"/>
    <x v="7"/>
    <x v="0"/>
    <x v="5"/>
    <x v="148"/>
    <s v="E4"/>
    <x v="67"/>
    <x v="0"/>
    <x v="0"/>
    <x v="4"/>
  </r>
  <r>
    <x v="121"/>
    <x v="3"/>
    <x v="149"/>
    <x v="22"/>
    <x v="0"/>
    <x v="4"/>
    <x v="149"/>
    <s v="E5"/>
    <x v="19"/>
    <x v="1"/>
    <x v="0"/>
    <x v="0"/>
  </r>
  <r>
    <x v="122"/>
    <x v="2"/>
    <x v="150"/>
    <x v="13"/>
    <x v="1"/>
    <x v="0"/>
    <x v="150"/>
    <s v="E7"/>
    <x v="28"/>
    <x v="0"/>
    <x v="1"/>
    <x v="3"/>
  </r>
  <r>
    <x v="123"/>
    <x v="4"/>
    <x v="151"/>
    <x v="34"/>
    <x v="1"/>
    <x v="0"/>
    <x v="151"/>
    <s v="E4"/>
    <x v="73"/>
    <x v="0"/>
    <x v="0"/>
    <x v="3"/>
  </r>
  <r>
    <x v="124"/>
    <x v="9"/>
    <x v="152"/>
    <x v="13"/>
    <x v="1"/>
    <x v="0"/>
    <x v="152"/>
    <s v="E3"/>
    <x v="4"/>
    <x v="0"/>
    <x v="1"/>
    <x v="3"/>
  </r>
  <r>
    <x v="81"/>
    <x v="2"/>
    <x v="153"/>
    <x v="6"/>
    <x v="1"/>
    <x v="1"/>
    <x v="153"/>
    <s v="E11"/>
    <x v="41"/>
    <x v="2"/>
    <x v="0"/>
    <x v="2"/>
  </r>
  <r>
    <x v="125"/>
    <x v="9"/>
    <x v="154"/>
    <x v="0"/>
    <x v="1"/>
    <x v="5"/>
    <x v="154"/>
    <s v="E6"/>
    <x v="74"/>
    <x v="3"/>
    <x v="1"/>
    <x v="4"/>
  </r>
  <r>
    <x v="126"/>
    <x v="3"/>
    <x v="155"/>
    <x v="14"/>
    <x v="1"/>
    <x v="5"/>
    <x v="155"/>
    <s v="E7"/>
    <x v="73"/>
    <x v="2"/>
    <x v="1"/>
    <x v="3"/>
  </r>
  <r>
    <x v="127"/>
    <x v="8"/>
    <x v="156"/>
    <x v="28"/>
    <x v="1"/>
    <x v="3"/>
    <x v="156"/>
    <s v="E15"/>
    <x v="21"/>
    <x v="2"/>
    <x v="0"/>
    <x v="3"/>
  </r>
  <r>
    <x v="128"/>
    <x v="4"/>
    <x v="157"/>
    <x v="6"/>
    <x v="0"/>
    <x v="2"/>
    <x v="157"/>
    <s v="E9"/>
    <x v="16"/>
    <x v="3"/>
    <x v="1"/>
    <x v="3"/>
  </r>
  <r>
    <x v="62"/>
    <x v="1"/>
    <x v="158"/>
    <x v="12"/>
    <x v="0"/>
    <x v="4"/>
    <x v="158"/>
    <s v="E13"/>
    <x v="29"/>
    <x v="3"/>
    <x v="1"/>
    <x v="3"/>
  </r>
  <r>
    <x v="52"/>
    <x v="1"/>
    <x v="159"/>
    <x v="0"/>
    <x v="1"/>
    <x v="4"/>
    <x v="159"/>
    <s v="E11"/>
    <x v="40"/>
    <x v="0"/>
    <x v="0"/>
    <x v="1"/>
  </r>
  <r>
    <x v="129"/>
    <x v="1"/>
    <x v="160"/>
    <x v="46"/>
    <x v="0"/>
    <x v="2"/>
    <x v="160"/>
    <s v="E6"/>
    <x v="62"/>
    <x v="1"/>
    <x v="1"/>
    <x v="2"/>
  </r>
  <r>
    <x v="42"/>
    <x v="7"/>
    <x v="161"/>
    <x v="13"/>
    <x v="0"/>
    <x v="2"/>
    <x v="161"/>
    <s v="E6"/>
    <x v="47"/>
    <x v="3"/>
    <x v="1"/>
    <x v="1"/>
  </r>
  <r>
    <x v="130"/>
    <x v="3"/>
    <x v="162"/>
    <x v="8"/>
    <x v="1"/>
    <x v="3"/>
    <x v="162"/>
    <s v="E4"/>
    <x v="75"/>
    <x v="3"/>
    <x v="0"/>
    <x v="3"/>
  </r>
  <r>
    <x v="26"/>
    <x v="2"/>
    <x v="163"/>
    <x v="38"/>
    <x v="0"/>
    <x v="0"/>
    <x v="163"/>
    <s v="E12"/>
    <x v="65"/>
    <x v="0"/>
    <x v="0"/>
    <x v="3"/>
  </r>
  <r>
    <x v="127"/>
    <x v="8"/>
    <x v="164"/>
    <x v="31"/>
    <x v="1"/>
    <x v="1"/>
    <x v="164"/>
    <s v="E11"/>
    <x v="18"/>
    <x v="2"/>
    <x v="1"/>
    <x v="2"/>
  </r>
  <r>
    <x v="131"/>
    <x v="0"/>
    <x v="165"/>
    <x v="32"/>
    <x v="1"/>
    <x v="0"/>
    <x v="165"/>
    <s v="E13"/>
    <x v="5"/>
    <x v="0"/>
    <x v="0"/>
    <x v="4"/>
  </r>
  <r>
    <x v="132"/>
    <x v="8"/>
    <x v="166"/>
    <x v="3"/>
    <x v="1"/>
    <x v="1"/>
    <x v="166"/>
    <s v="E3"/>
    <x v="8"/>
    <x v="1"/>
    <x v="0"/>
    <x v="1"/>
  </r>
  <r>
    <x v="133"/>
    <x v="11"/>
    <x v="167"/>
    <x v="32"/>
    <x v="0"/>
    <x v="3"/>
    <x v="167"/>
    <s v="E13"/>
    <x v="46"/>
    <x v="3"/>
    <x v="0"/>
    <x v="3"/>
  </r>
  <r>
    <x v="134"/>
    <x v="6"/>
    <x v="168"/>
    <x v="4"/>
    <x v="0"/>
    <x v="5"/>
    <x v="168"/>
    <s v="E11"/>
    <x v="75"/>
    <x v="2"/>
    <x v="0"/>
    <x v="0"/>
  </r>
  <r>
    <x v="83"/>
    <x v="6"/>
    <x v="169"/>
    <x v="23"/>
    <x v="0"/>
    <x v="4"/>
    <x v="169"/>
    <s v="E3"/>
    <x v="76"/>
    <x v="2"/>
    <x v="1"/>
    <x v="3"/>
  </r>
  <r>
    <x v="135"/>
    <x v="9"/>
    <x v="170"/>
    <x v="47"/>
    <x v="1"/>
    <x v="5"/>
    <x v="170"/>
    <s v="E14"/>
    <x v="5"/>
    <x v="1"/>
    <x v="0"/>
    <x v="0"/>
  </r>
  <r>
    <x v="111"/>
    <x v="9"/>
    <x v="171"/>
    <x v="3"/>
    <x v="1"/>
    <x v="1"/>
    <x v="171"/>
    <s v="E5"/>
    <x v="75"/>
    <x v="3"/>
    <x v="1"/>
    <x v="4"/>
  </r>
  <r>
    <x v="136"/>
    <x v="5"/>
    <x v="172"/>
    <x v="29"/>
    <x v="1"/>
    <x v="2"/>
    <x v="172"/>
    <s v="E4"/>
    <x v="5"/>
    <x v="3"/>
    <x v="1"/>
    <x v="1"/>
  </r>
  <r>
    <x v="3"/>
    <x v="3"/>
    <x v="173"/>
    <x v="45"/>
    <x v="0"/>
    <x v="5"/>
    <x v="173"/>
    <s v="E5"/>
    <x v="61"/>
    <x v="1"/>
    <x v="1"/>
    <x v="4"/>
  </r>
  <r>
    <x v="137"/>
    <x v="0"/>
    <x v="174"/>
    <x v="16"/>
    <x v="0"/>
    <x v="5"/>
    <x v="174"/>
    <s v="E12"/>
    <x v="31"/>
    <x v="0"/>
    <x v="0"/>
    <x v="0"/>
  </r>
  <r>
    <x v="47"/>
    <x v="10"/>
    <x v="175"/>
    <x v="11"/>
    <x v="0"/>
    <x v="1"/>
    <x v="175"/>
    <s v="E12"/>
    <x v="57"/>
    <x v="2"/>
    <x v="1"/>
    <x v="2"/>
  </r>
  <r>
    <x v="138"/>
    <x v="11"/>
    <x v="176"/>
    <x v="0"/>
    <x v="1"/>
    <x v="0"/>
    <x v="176"/>
    <s v="E13"/>
    <x v="26"/>
    <x v="1"/>
    <x v="1"/>
    <x v="4"/>
  </r>
  <r>
    <x v="139"/>
    <x v="10"/>
    <x v="177"/>
    <x v="46"/>
    <x v="1"/>
    <x v="0"/>
    <x v="177"/>
    <s v="E1"/>
    <x v="53"/>
    <x v="1"/>
    <x v="1"/>
    <x v="4"/>
  </r>
  <r>
    <x v="42"/>
    <x v="7"/>
    <x v="178"/>
    <x v="8"/>
    <x v="1"/>
    <x v="4"/>
    <x v="178"/>
    <s v="E15"/>
    <x v="44"/>
    <x v="3"/>
    <x v="0"/>
    <x v="4"/>
  </r>
  <r>
    <x v="140"/>
    <x v="1"/>
    <x v="179"/>
    <x v="16"/>
    <x v="1"/>
    <x v="4"/>
    <x v="179"/>
    <s v="E15"/>
    <x v="29"/>
    <x v="0"/>
    <x v="0"/>
    <x v="1"/>
  </r>
  <r>
    <x v="141"/>
    <x v="5"/>
    <x v="180"/>
    <x v="3"/>
    <x v="1"/>
    <x v="1"/>
    <x v="180"/>
    <s v="E2"/>
    <x v="18"/>
    <x v="3"/>
    <x v="1"/>
    <x v="2"/>
  </r>
  <r>
    <x v="142"/>
    <x v="3"/>
    <x v="181"/>
    <x v="18"/>
    <x v="1"/>
    <x v="0"/>
    <x v="181"/>
    <s v="E9"/>
    <x v="65"/>
    <x v="1"/>
    <x v="0"/>
    <x v="0"/>
  </r>
  <r>
    <x v="143"/>
    <x v="3"/>
    <x v="182"/>
    <x v="8"/>
    <x v="1"/>
    <x v="2"/>
    <x v="182"/>
    <s v="E12"/>
    <x v="31"/>
    <x v="3"/>
    <x v="1"/>
    <x v="4"/>
  </r>
  <r>
    <x v="124"/>
    <x v="9"/>
    <x v="183"/>
    <x v="36"/>
    <x v="0"/>
    <x v="3"/>
    <x v="183"/>
    <s v="E5"/>
    <x v="2"/>
    <x v="1"/>
    <x v="0"/>
    <x v="2"/>
  </r>
  <r>
    <x v="21"/>
    <x v="3"/>
    <x v="184"/>
    <x v="27"/>
    <x v="1"/>
    <x v="2"/>
    <x v="184"/>
    <s v="E11"/>
    <x v="50"/>
    <x v="3"/>
    <x v="0"/>
    <x v="3"/>
  </r>
  <r>
    <x v="45"/>
    <x v="7"/>
    <x v="185"/>
    <x v="41"/>
    <x v="1"/>
    <x v="5"/>
    <x v="185"/>
    <s v="E12"/>
    <x v="40"/>
    <x v="0"/>
    <x v="1"/>
    <x v="0"/>
  </r>
  <r>
    <x v="69"/>
    <x v="9"/>
    <x v="186"/>
    <x v="21"/>
    <x v="0"/>
    <x v="1"/>
    <x v="186"/>
    <s v="E9"/>
    <x v="62"/>
    <x v="1"/>
    <x v="1"/>
    <x v="2"/>
  </r>
  <r>
    <x v="71"/>
    <x v="11"/>
    <x v="187"/>
    <x v="3"/>
    <x v="1"/>
    <x v="2"/>
    <x v="187"/>
    <s v="E15"/>
    <x v="30"/>
    <x v="0"/>
    <x v="0"/>
    <x v="0"/>
  </r>
  <r>
    <x v="57"/>
    <x v="10"/>
    <x v="188"/>
    <x v="5"/>
    <x v="0"/>
    <x v="0"/>
    <x v="188"/>
    <s v="E12"/>
    <x v="15"/>
    <x v="2"/>
    <x v="1"/>
    <x v="2"/>
  </r>
  <r>
    <x v="56"/>
    <x v="5"/>
    <x v="189"/>
    <x v="10"/>
    <x v="0"/>
    <x v="3"/>
    <x v="189"/>
    <s v="E6"/>
    <x v="21"/>
    <x v="1"/>
    <x v="1"/>
    <x v="2"/>
  </r>
  <r>
    <x v="144"/>
    <x v="5"/>
    <x v="190"/>
    <x v="2"/>
    <x v="1"/>
    <x v="2"/>
    <x v="190"/>
    <s v="E8"/>
    <x v="77"/>
    <x v="2"/>
    <x v="0"/>
    <x v="0"/>
  </r>
  <r>
    <x v="104"/>
    <x v="1"/>
    <x v="191"/>
    <x v="10"/>
    <x v="0"/>
    <x v="2"/>
    <x v="191"/>
    <s v="E6"/>
    <x v="3"/>
    <x v="1"/>
    <x v="0"/>
    <x v="0"/>
  </r>
  <r>
    <x v="41"/>
    <x v="0"/>
    <x v="192"/>
    <x v="2"/>
    <x v="1"/>
    <x v="3"/>
    <x v="192"/>
    <s v="E8"/>
    <x v="46"/>
    <x v="0"/>
    <x v="1"/>
    <x v="2"/>
  </r>
  <r>
    <x v="92"/>
    <x v="4"/>
    <x v="193"/>
    <x v="28"/>
    <x v="0"/>
    <x v="3"/>
    <x v="193"/>
    <s v="E15"/>
    <x v="78"/>
    <x v="3"/>
    <x v="0"/>
    <x v="4"/>
  </r>
  <r>
    <x v="145"/>
    <x v="3"/>
    <x v="194"/>
    <x v="22"/>
    <x v="1"/>
    <x v="0"/>
    <x v="194"/>
    <s v="E15"/>
    <x v="43"/>
    <x v="1"/>
    <x v="0"/>
    <x v="1"/>
  </r>
  <r>
    <x v="60"/>
    <x v="10"/>
    <x v="195"/>
    <x v="39"/>
    <x v="0"/>
    <x v="0"/>
    <x v="195"/>
    <s v="E6"/>
    <x v="70"/>
    <x v="0"/>
    <x v="0"/>
    <x v="0"/>
  </r>
  <r>
    <x v="44"/>
    <x v="0"/>
    <x v="196"/>
    <x v="12"/>
    <x v="0"/>
    <x v="0"/>
    <x v="196"/>
    <s v="E11"/>
    <x v="26"/>
    <x v="2"/>
    <x v="0"/>
    <x v="3"/>
  </r>
  <r>
    <x v="146"/>
    <x v="9"/>
    <x v="197"/>
    <x v="33"/>
    <x v="1"/>
    <x v="0"/>
    <x v="197"/>
    <s v="E13"/>
    <x v="10"/>
    <x v="2"/>
    <x v="1"/>
    <x v="4"/>
  </r>
  <r>
    <x v="147"/>
    <x v="10"/>
    <x v="198"/>
    <x v="31"/>
    <x v="1"/>
    <x v="5"/>
    <x v="198"/>
    <s v="E7"/>
    <x v="18"/>
    <x v="2"/>
    <x v="1"/>
    <x v="1"/>
  </r>
  <r>
    <x v="45"/>
    <x v="7"/>
    <x v="199"/>
    <x v="37"/>
    <x v="0"/>
    <x v="1"/>
    <x v="199"/>
    <s v="E13"/>
    <x v="1"/>
    <x v="3"/>
    <x v="0"/>
    <x v="0"/>
  </r>
  <r>
    <x v="148"/>
    <x v="2"/>
    <x v="200"/>
    <x v="8"/>
    <x v="1"/>
    <x v="4"/>
    <x v="200"/>
    <s v="E2"/>
    <x v="45"/>
    <x v="2"/>
    <x v="0"/>
    <x v="1"/>
  </r>
  <r>
    <x v="149"/>
    <x v="2"/>
    <x v="201"/>
    <x v="46"/>
    <x v="0"/>
    <x v="0"/>
    <x v="201"/>
    <s v="E13"/>
    <x v="31"/>
    <x v="1"/>
    <x v="0"/>
    <x v="1"/>
  </r>
  <r>
    <x v="150"/>
    <x v="7"/>
    <x v="202"/>
    <x v="4"/>
    <x v="0"/>
    <x v="3"/>
    <x v="202"/>
    <s v="E1"/>
    <x v="60"/>
    <x v="0"/>
    <x v="1"/>
    <x v="1"/>
  </r>
  <r>
    <x v="151"/>
    <x v="3"/>
    <x v="203"/>
    <x v="1"/>
    <x v="1"/>
    <x v="3"/>
    <x v="203"/>
    <s v="E1"/>
    <x v="5"/>
    <x v="3"/>
    <x v="0"/>
    <x v="0"/>
  </r>
  <r>
    <x v="152"/>
    <x v="2"/>
    <x v="204"/>
    <x v="17"/>
    <x v="1"/>
    <x v="4"/>
    <x v="67"/>
    <s v="E9"/>
    <x v="62"/>
    <x v="3"/>
    <x v="0"/>
    <x v="4"/>
  </r>
  <r>
    <x v="153"/>
    <x v="10"/>
    <x v="205"/>
    <x v="17"/>
    <x v="1"/>
    <x v="5"/>
    <x v="204"/>
    <s v="E5"/>
    <x v="56"/>
    <x v="2"/>
    <x v="1"/>
    <x v="3"/>
  </r>
  <r>
    <x v="64"/>
    <x v="4"/>
    <x v="206"/>
    <x v="20"/>
    <x v="0"/>
    <x v="1"/>
    <x v="205"/>
    <s v="E2"/>
    <x v="27"/>
    <x v="0"/>
    <x v="1"/>
    <x v="1"/>
  </r>
  <r>
    <x v="154"/>
    <x v="7"/>
    <x v="207"/>
    <x v="20"/>
    <x v="1"/>
    <x v="0"/>
    <x v="206"/>
    <s v="E15"/>
    <x v="79"/>
    <x v="1"/>
    <x v="1"/>
    <x v="4"/>
  </r>
  <r>
    <x v="109"/>
    <x v="10"/>
    <x v="208"/>
    <x v="45"/>
    <x v="0"/>
    <x v="4"/>
    <x v="207"/>
    <s v="E15"/>
    <x v="32"/>
    <x v="2"/>
    <x v="0"/>
    <x v="2"/>
  </r>
  <r>
    <x v="155"/>
    <x v="2"/>
    <x v="209"/>
    <x v="35"/>
    <x v="0"/>
    <x v="1"/>
    <x v="208"/>
    <s v="E9"/>
    <x v="58"/>
    <x v="1"/>
    <x v="1"/>
    <x v="4"/>
  </r>
  <r>
    <x v="154"/>
    <x v="7"/>
    <x v="210"/>
    <x v="28"/>
    <x v="1"/>
    <x v="1"/>
    <x v="209"/>
    <s v="E8"/>
    <x v="30"/>
    <x v="1"/>
    <x v="1"/>
    <x v="1"/>
  </r>
  <r>
    <x v="145"/>
    <x v="3"/>
    <x v="211"/>
    <x v="39"/>
    <x v="0"/>
    <x v="5"/>
    <x v="210"/>
    <s v="E11"/>
    <x v="3"/>
    <x v="0"/>
    <x v="1"/>
    <x v="1"/>
  </r>
  <r>
    <x v="156"/>
    <x v="6"/>
    <x v="212"/>
    <x v="13"/>
    <x v="1"/>
    <x v="2"/>
    <x v="211"/>
    <s v="E3"/>
    <x v="80"/>
    <x v="0"/>
    <x v="0"/>
    <x v="2"/>
  </r>
  <r>
    <x v="29"/>
    <x v="5"/>
    <x v="213"/>
    <x v="7"/>
    <x v="0"/>
    <x v="3"/>
    <x v="212"/>
    <s v="E12"/>
    <x v="81"/>
    <x v="0"/>
    <x v="1"/>
    <x v="1"/>
  </r>
  <r>
    <x v="80"/>
    <x v="7"/>
    <x v="214"/>
    <x v="23"/>
    <x v="1"/>
    <x v="1"/>
    <x v="213"/>
    <s v="E6"/>
    <x v="62"/>
    <x v="0"/>
    <x v="1"/>
    <x v="0"/>
  </r>
  <r>
    <x v="157"/>
    <x v="1"/>
    <x v="215"/>
    <x v="6"/>
    <x v="0"/>
    <x v="3"/>
    <x v="214"/>
    <s v="E9"/>
    <x v="4"/>
    <x v="1"/>
    <x v="1"/>
    <x v="4"/>
  </r>
  <r>
    <x v="158"/>
    <x v="1"/>
    <x v="216"/>
    <x v="32"/>
    <x v="0"/>
    <x v="4"/>
    <x v="215"/>
    <s v="E5"/>
    <x v="11"/>
    <x v="1"/>
    <x v="0"/>
    <x v="3"/>
  </r>
  <r>
    <x v="86"/>
    <x v="8"/>
    <x v="217"/>
    <x v="12"/>
    <x v="0"/>
    <x v="3"/>
    <x v="216"/>
    <s v="E15"/>
    <x v="4"/>
    <x v="0"/>
    <x v="0"/>
    <x v="0"/>
  </r>
  <r>
    <x v="131"/>
    <x v="0"/>
    <x v="218"/>
    <x v="47"/>
    <x v="1"/>
    <x v="2"/>
    <x v="217"/>
    <s v="E6"/>
    <x v="33"/>
    <x v="1"/>
    <x v="1"/>
    <x v="4"/>
  </r>
  <r>
    <x v="114"/>
    <x v="8"/>
    <x v="219"/>
    <x v="39"/>
    <x v="0"/>
    <x v="3"/>
    <x v="218"/>
    <s v="E11"/>
    <x v="80"/>
    <x v="2"/>
    <x v="1"/>
    <x v="1"/>
  </r>
  <r>
    <x v="159"/>
    <x v="5"/>
    <x v="220"/>
    <x v="23"/>
    <x v="0"/>
    <x v="1"/>
    <x v="219"/>
    <s v="E4"/>
    <x v="35"/>
    <x v="3"/>
    <x v="1"/>
    <x v="4"/>
  </r>
  <r>
    <x v="160"/>
    <x v="6"/>
    <x v="221"/>
    <x v="18"/>
    <x v="0"/>
    <x v="5"/>
    <x v="220"/>
    <s v="E7"/>
    <x v="80"/>
    <x v="2"/>
    <x v="1"/>
    <x v="0"/>
  </r>
  <r>
    <x v="91"/>
    <x v="8"/>
    <x v="222"/>
    <x v="27"/>
    <x v="0"/>
    <x v="3"/>
    <x v="221"/>
    <s v="E8"/>
    <x v="78"/>
    <x v="3"/>
    <x v="0"/>
    <x v="0"/>
  </r>
  <r>
    <x v="161"/>
    <x v="10"/>
    <x v="223"/>
    <x v="35"/>
    <x v="1"/>
    <x v="3"/>
    <x v="222"/>
    <s v="E6"/>
    <x v="74"/>
    <x v="3"/>
    <x v="0"/>
    <x v="1"/>
  </r>
  <r>
    <x v="162"/>
    <x v="11"/>
    <x v="224"/>
    <x v="4"/>
    <x v="1"/>
    <x v="1"/>
    <x v="223"/>
    <s v="E2"/>
    <x v="15"/>
    <x v="3"/>
    <x v="0"/>
    <x v="0"/>
  </r>
  <r>
    <x v="149"/>
    <x v="2"/>
    <x v="225"/>
    <x v="6"/>
    <x v="1"/>
    <x v="2"/>
    <x v="224"/>
    <s v="E13"/>
    <x v="11"/>
    <x v="3"/>
    <x v="0"/>
    <x v="1"/>
  </r>
  <r>
    <x v="163"/>
    <x v="0"/>
    <x v="226"/>
    <x v="13"/>
    <x v="0"/>
    <x v="3"/>
    <x v="225"/>
    <s v="E12"/>
    <x v="30"/>
    <x v="3"/>
    <x v="1"/>
    <x v="1"/>
  </r>
  <r>
    <x v="164"/>
    <x v="9"/>
    <x v="227"/>
    <x v="17"/>
    <x v="1"/>
    <x v="1"/>
    <x v="226"/>
    <s v="E8"/>
    <x v="82"/>
    <x v="0"/>
    <x v="0"/>
    <x v="1"/>
  </r>
  <r>
    <x v="165"/>
    <x v="3"/>
    <x v="228"/>
    <x v="28"/>
    <x v="0"/>
    <x v="2"/>
    <x v="227"/>
    <s v="E7"/>
    <x v="34"/>
    <x v="0"/>
    <x v="0"/>
    <x v="0"/>
  </r>
  <r>
    <x v="107"/>
    <x v="11"/>
    <x v="229"/>
    <x v="11"/>
    <x v="0"/>
    <x v="2"/>
    <x v="228"/>
    <s v="E12"/>
    <x v="79"/>
    <x v="3"/>
    <x v="0"/>
    <x v="2"/>
  </r>
  <r>
    <x v="105"/>
    <x v="3"/>
    <x v="230"/>
    <x v="18"/>
    <x v="1"/>
    <x v="4"/>
    <x v="229"/>
    <s v="E2"/>
    <x v="41"/>
    <x v="3"/>
    <x v="1"/>
    <x v="4"/>
  </r>
  <r>
    <x v="92"/>
    <x v="4"/>
    <x v="231"/>
    <x v="37"/>
    <x v="0"/>
    <x v="1"/>
    <x v="230"/>
    <s v="E15"/>
    <x v="42"/>
    <x v="1"/>
    <x v="1"/>
    <x v="2"/>
  </r>
  <r>
    <x v="166"/>
    <x v="1"/>
    <x v="232"/>
    <x v="30"/>
    <x v="1"/>
    <x v="2"/>
    <x v="231"/>
    <s v="E13"/>
    <x v="17"/>
    <x v="1"/>
    <x v="1"/>
    <x v="1"/>
  </r>
  <r>
    <x v="44"/>
    <x v="0"/>
    <x v="233"/>
    <x v="31"/>
    <x v="0"/>
    <x v="5"/>
    <x v="232"/>
    <s v="E3"/>
    <x v="27"/>
    <x v="3"/>
    <x v="1"/>
    <x v="1"/>
  </r>
  <r>
    <x v="167"/>
    <x v="11"/>
    <x v="234"/>
    <x v="26"/>
    <x v="1"/>
    <x v="3"/>
    <x v="233"/>
    <s v="E14"/>
    <x v="27"/>
    <x v="2"/>
    <x v="0"/>
    <x v="3"/>
  </r>
  <r>
    <x v="161"/>
    <x v="10"/>
    <x v="235"/>
    <x v="11"/>
    <x v="0"/>
    <x v="0"/>
    <x v="234"/>
    <s v="E12"/>
    <x v="54"/>
    <x v="2"/>
    <x v="1"/>
    <x v="0"/>
  </r>
  <r>
    <x v="110"/>
    <x v="8"/>
    <x v="236"/>
    <x v="41"/>
    <x v="0"/>
    <x v="1"/>
    <x v="235"/>
    <s v="E4"/>
    <x v="67"/>
    <x v="3"/>
    <x v="0"/>
    <x v="3"/>
  </r>
  <r>
    <x v="88"/>
    <x v="3"/>
    <x v="237"/>
    <x v="25"/>
    <x v="1"/>
    <x v="3"/>
    <x v="236"/>
    <s v="E6"/>
    <x v="83"/>
    <x v="2"/>
    <x v="0"/>
    <x v="1"/>
  </r>
  <r>
    <x v="168"/>
    <x v="2"/>
    <x v="238"/>
    <x v="44"/>
    <x v="1"/>
    <x v="5"/>
    <x v="237"/>
    <s v="E15"/>
    <x v="68"/>
    <x v="0"/>
    <x v="1"/>
    <x v="2"/>
  </r>
  <r>
    <x v="169"/>
    <x v="2"/>
    <x v="239"/>
    <x v="31"/>
    <x v="1"/>
    <x v="3"/>
    <x v="238"/>
    <s v="E12"/>
    <x v="23"/>
    <x v="3"/>
    <x v="0"/>
    <x v="3"/>
  </r>
  <r>
    <x v="170"/>
    <x v="10"/>
    <x v="240"/>
    <x v="34"/>
    <x v="0"/>
    <x v="3"/>
    <x v="197"/>
    <s v="E6"/>
    <x v="60"/>
    <x v="1"/>
    <x v="0"/>
    <x v="1"/>
  </r>
  <r>
    <x v="46"/>
    <x v="7"/>
    <x v="241"/>
    <x v="41"/>
    <x v="1"/>
    <x v="0"/>
    <x v="239"/>
    <s v="E10"/>
    <x v="53"/>
    <x v="3"/>
    <x v="1"/>
    <x v="0"/>
  </r>
  <r>
    <x v="171"/>
    <x v="8"/>
    <x v="242"/>
    <x v="43"/>
    <x v="1"/>
    <x v="1"/>
    <x v="240"/>
    <s v="E15"/>
    <x v="79"/>
    <x v="0"/>
    <x v="0"/>
    <x v="4"/>
  </r>
  <r>
    <x v="1"/>
    <x v="1"/>
    <x v="243"/>
    <x v="17"/>
    <x v="0"/>
    <x v="2"/>
    <x v="241"/>
    <s v="E2"/>
    <x v="14"/>
    <x v="2"/>
    <x v="1"/>
    <x v="4"/>
  </r>
  <r>
    <x v="172"/>
    <x v="0"/>
    <x v="244"/>
    <x v="20"/>
    <x v="1"/>
    <x v="1"/>
    <x v="242"/>
    <s v="E12"/>
    <x v="60"/>
    <x v="2"/>
    <x v="1"/>
    <x v="4"/>
  </r>
  <r>
    <x v="173"/>
    <x v="4"/>
    <x v="245"/>
    <x v="47"/>
    <x v="1"/>
    <x v="1"/>
    <x v="243"/>
    <s v="E4"/>
    <x v="19"/>
    <x v="3"/>
    <x v="1"/>
    <x v="2"/>
  </r>
  <r>
    <x v="48"/>
    <x v="1"/>
    <x v="246"/>
    <x v="34"/>
    <x v="0"/>
    <x v="1"/>
    <x v="244"/>
    <s v="E13"/>
    <x v="4"/>
    <x v="2"/>
    <x v="1"/>
    <x v="1"/>
  </r>
  <r>
    <x v="174"/>
    <x v="1"/>
    <x v="247"/>
    <x v="34"/>
    <x v="1"/>
    <x v="0"/>
    <x v="245"/>
    <s v="E1"/>
    <x v="73"/>
    <x v="3"/>
    <x v="1"/>
    <x v="3"/>
  </r>
  <r>
    <x v="175"/>
    <x v="6"/>
    <x v="248"/>
    <x v="2"/>
    <x v="0"/>
    <x v="3"/>
    <x v="246"/>
    <s v="E15"/>
    <x v="70"/>
    <x v="3"/>
    <x v="0"/>
    <x v="0"/>
  </r>
  <r>
    <x v="128"/>
    <x v="4"/>
    <x v="249"/>
    <x v="4"/>
    <x v="0"/>
    <x v="4"/>
    <x v="247"/>
    <s v="E11"/>
    <x v="84"/>
    <x v="3"/>
    <x v="1"/>
    <x v="4"/>
  </r>
  <r>
    <x v="15"/>
    <x v="5"/>
    <x v="250"/>
    <x v="47"/>
    <x v="1"/>
    <x v="2"/>
    <x v="248"/>
    <s v="E12"/>
    <x v="39"/>
    <x v="1"/>
    <x v="1"/>
    <x v="3"/>
  </r>
  <r>
    <x v="176"/>
    <x v="5"/>
    <x v="251"/>
    <x v="14"/>
    <x v="1"/>
    <x v="5"/>
    <x v="249"/>
    <s v="E5"/>
    <x v="31"/>
    <x v="1"/>
    <x v="1"/>
    <x v="2"/>
  </r>
  <r>
    <x v="177"/>
    <x v="5"/>
    <x v="252"/>
    <x v="39"/>
    <x v="1"/>
    <x v="4"/>
    <x v="250"/>
    <s v="E5"/>
    <x v="19"/>
    <x v="3"/>
    <x v="1"/>
    <x v="1"/>
  </r>
  <r>
    <x v="178"/>
    <x v="2"/>
    <x v="253"/>
    <x v="28"/>
    <x v="1"/>
    <x v="1"/>
    <x v="251"/>
    <s v="E13"/>
    <x v="35"/>
    <x v="0"/>
    <x v="1"/>
    <x v="3"/>
  </r>
  <r>
    <x v="7"/>
    <x v="4"/>
    <x v="254"/>
    <x v="28"/>
    <x v="1"/>
    <x v="3"/>
    <x v="252"/>
    <s v="E2"/>
    <x v="30"/>
    <x v="0"/>
    <x v="1"/>
    <x v="4"/>
  </r>
  <r>
    <x v="179"/>
    <x v="7"/>
    <x v="255"/>
    <x v="22"/>
    <x v="1"/>
    <x v="1"/>
    <x v="253"/>
    <s v="E10"/>
    <x v="46"/>
    <x v="1"/>
    <x v="0"/>
    <x v="4"/>
  </r>
  <r>
    <x v="180"/>
    <x v="2"/>
    <x v="256"/>
    <x v="13"/>
    <x v="0"/>
    <x v="4"/>
    <x v="254"/>
    <s v="E10"/>
    <x v="82"/>
    <x v="0"/>
    <x v="1"/>
    <x v="4"/>
  </r>
  <r>
    <x v="55"/>
    <x v="0"/>
    <x v="257"/>
    <x v="30"/>
    <x v="1"/>
    <x v="4"/>
    <x v="255"/>
    <s v="E10"/>
    <x v="85"/>
    <x v="3"/>
    <x v="0"/>
    <x v="2"/>
  </r>
  <r>
    <x v="150"/>
    <x v="7"/>
    <x v="258"/>
    <x v="19"/>
    <x v="0"/>
    <x v="5"/>
    <x v="256"/>
    <s v="E4"/>
    <x v="29"/>
    <x v="0"/>
    <x v="1"/>
    <x v="2"/>
  </r>
  <r>
    <x v="36"/>
    <x v="1"/>
    <x v="259"/>
    <x v="1"/>
    <x v="1"/>
    <x v="1"/>
    <x v="257"/>
    <s v="E8"/>
    <x v="56"/>
    <x v="1"/>
    <x v="0"/>
    <x v="3"/>
  </r>
  <r>
    <x v="55"/>
    <x v="0"/>
    <x v="260"/>
    <x v="18"/>
    <x v="0"/>
    <x v="0"/>
    <x v="258"/>
    <s v="E1"/>
    <x v="58"/>
    <x v="1"/>
    <x v="1"/>
    <x v="4"/>
  </r>
  <r>
    <x v="6"/>
    <x v="4"/>
    <x v="261"/>
    <x v="12"/>
    <x v="1"/>
    <x v="2"/>
    <x v="259"/>
    <s v="E1"/>
    <x v="86"/>
    <x v="1"/>
    <x v="1"/>
    <x v="2"/>
  </r>
  <r>
    <x v="181"/>
    <x v="1"/>
    <x v="262"/>
    <x v="33"/>
    <x v="0"/>
    <x v="4"/>
    <x v="260"/>
    <s v="E15"/>
    <x v="44"/>
    <x v="0"/>
    <x v="0"/>
    <x v="1"/>
  </r>
  <r>
    <x v="182"/>
    <x v="7"/>
    <x v="263"/>
    <x v="26"/>
    <x v="1"/>
    <x v="1"/>
    <x v="261"/>
    <s v="E11"/>
    <x v="35"/>
    <x v="3"/>
    <x v="0"/>
    <x v="2"/>
  </r>
  <r>
    <x v="183"/>
    <x v="11"/>
    <x v="264"/>
    <x v="36"/>
    <x v="1"/>
    <x v="0"/>
    <x v="262"/>
    <s v="E11"/>
    <x v="38"/>
    <x v="0"/>
    <x v="1"/>
    <x v="3"/>
  </r>
  <r>
    <x v="56"/>
    <x v="5"/>
    <x v="265"/>
    <x v="20"/>
    <x v="1"/>
    <x v="1"/>
    <x v="263"/>
    <s v="E9"/>
    <x v="27"/>
    <x v="3"/>
    <x v="1"/>
    <x v="2"/>
  </r>
  <r>
    <x v="150"/>
    <x v="7"/>
    <x v="266"/>
    <x v="37"/>
    <x v="0"/>
    <x v="4"/>
    <x v="264"/>
    <s v="E2"/>
    <x v="33"/>
    <x v="0"/>
    <x v="1"/>
    <x v="2"/>
  </r>
  <r>
    <x v="16"/>
    <x v="2"/>
    <x v="267"/>
    <x v="45"/>
    <x v="1"/>
    <x v="4"/>
    <x v="265"/>
    <s v="E5"/>
    <x v="59"/>
    <x v="1"/>
    <x v="1"/>
    <x v="2"/>
  </r>
  <r>
    <x v="184"/>
    <x v="10"/>
    <x v="268"/>
    <x v="8"/>
    <x v="0"/>
    <x v="2"/>
    <x v="266"/>
    <s v="E1"/>
    <x v="17"/>
    <x v="2"/>
    <x v="0"/>
    <x v="3"/>
  </r>
  <r>
    <x v="185"/>
    <x v="2"/>
    <x v="269"/>
    <x v="35"/>
    <x v="0"/>
    <x v="3"/>
    <x v="267"/>
    <s v="E1"/>
    <x v="87"/>
    <x v="3"/>
    <x v="0"/>
    <x v="0"/>
  </r>
  <r>
    <x v="100"/>
    <x v="10"/>
    <x v="270"/>
    <x v="3"/>
    <x v="1"/>
    <x v="1"/>
    <x v="268"/>
    <s v="E1"/>
    <x v="70"/>
    <x v="0"/>
    <x v="1"/>
    <x v="3"/>
  </r>
  <r>
    <x v="149"/>
    <x v="2"/>
    <x v="271"/>
    <x v="30"/>
    <x v="0"/>
    <x v="3"/>
    <x v="269"/>
    <s v="E10"/>
    <x v="4"/>
    <x v="3"/>
    <x v="1"/>
    <x v="2"/>
  </r>
  <r>
    <x v="186"/>
    <x v="2"/>
    <x v="272"/>
    <x v="9"/>
    <x v="1"/>
    <x v="2"/>
    <x v="270"/>
    <s v="E2"/>
    <x v="36"/>
    <x v="2"/>
    <x v="1"/>
    <x v="4"/>
  </r>
  <r>
    <x v="187"/>
    <x v="0"/>
    <x v="273"/>
    <x v="3"/>
    <x v="1"/>
    <x v="1"/>
    <x v="271"/>
    <s v="E3"/>
    <x v="1"/>
    <x v="3"/>
    <x v="0"/>
    <x v="2"/>
  </r>
  <r>
    <x v="188"/>
    <x v="7"/>
    <x v="274"/>
    <x v="39"/>
    <x v="0"/>
    <x v="4"/>
    <x v="272"/>
    <s v="E6"/>
    <x v="85"/>
    <x v="1"/>
    <x v="1"/>
    <x v="4"/>
  </r>
  <r>
    <x v="46"/>
    <x v="7"/>
    <x v="275"/>
    <x v="16"/>
    <x v="0"/>
    <x v="1"/>
    <x v="273"/>
    <s v="E15"/>
    <x v="88"/>
    <x v="2"/>
    <x v="1"/>
    <x v="4"/>
  </r>
  <r>
    <x v="189"/>
    <x v="2"/>
    <x v="276"/>
    <x v="41"/>
    <x v="1"/>
    <x v="0"/>
    <x v="274"/>
    <s v="E15"/>
    <x v="14"/>
    <x v="2"/>
    <x v="1"/>
    <x v="4"/>
  </r>
  <r>
    <x v="190"/>
    <x v="4"/>
    <x v="277"/>
    <x v="1"/>
    <x v="1"/>
    <x v="3"/>
    <x v="275"/>
    <s v="E15"/>
    <x v="56"/>
    <x v="1"/>
    <x v="0"/>
    <x v="1"/>
  </r>
  <r>
    <x v="7"/>
    <x v="4"/>
    <x v="278"/>
    <x v="34"/>
    <x v="1"/>
    <x v="3"/>
    <x v="276"/>
    <s v="E9"/>
    <x v="32"/>
    <x v="3"/>
    <x v="0"/>
    <x v="2"/>
  </r>
  <r>
    <x v="6"/>
    <x v="4"/>
    <x v="279"/>
    <x v="40"/>
    <x v="0"/>
    <x v="5"/>
    <x v="277"/>
    <s v="E6"/>
    <x v="57"/>
    <x v="1"/>
    <x v="1"/>
    <x v="0"/>
  </r>
  <r>
    <x v="191"/>
    <x v="6"/>
    <x v="280"/>
    <x v="24"/>
    <x v="0"/>
    <x v="0"/>
    <x v="278"/>
    <s v="E12"/>
    <x v="49"/>
    <x v="3"/>
    <x v="0"/>
    <x v="1"/>
  </r>
  <r>
    <x v="143"/>
    <x v="3"/>
    <x v="281"/>
    <x v="20"/>
    <x v="0"/>
    <x v="1"/>
    <x v="279"/>
    <s v="E4"/>
    <x v="49"/>
    <x v="1"/>
    <x v="0"/>
    <x v="2"/>
  </r>
  <r>
    <x v="192"/>
    <x v="0"/>
    <x v="282"/>
    <x v="45"/>
    <x v="0"/>
    <x v="2"/>
    <x v="280"/>
    <s v="E9"/>
    <x v="30"/>
    <x v="1"/>
    <x v="1"/>
    <x v="4"/>
  </r>
  <r>
    <x v="193"/>
    <x v="8"/>
    <x v="283"/>
    <x v="39"/>
    <x v="0"/>
    <x v="1"/>
    <x v="281"/>
    <s v="E6"/>
    <x v="18"/>
    <x v="2"/>
    <x v="0"/>
    <x v="2"/>
  </r>
  <r>
    <x v="152"/>
    <x v="2"/>
    <x v="284"/>
    <x v="33"/>
    <x v="0"/>
    <x v="1"/>
    <x v="282"/>
    <s v="E15"/>
    <x v="25"/>
    <x v="3"/>
    <x v="1"/>
    <x v="1"/>
  </r>
  <r>
    <x v="157"/>
    <x v="1"/>
    <x v="285"/>
    <x v="41"/>
    <x v="1"/>
    <x v="5"/>
    <x v="283"/>
    <s v="E3"/>
    <x v="50"/>
    <x v="0"/>
    <x v="1"/>
    <x v="3"/>
  </r>
  <r>
    <x v="194"/>
    <x v="1"/>
    <x v="286"/>
    <x v="20"/>
    <x v="1"/>
    <x v="0"/>
    <x v="284"/>
    <s v="E15"/>
    <x v="5"/>
    <x v="1"/>
    <x v="1"/>
    <x v="1"/>
  </r>
  <r>
    <x v="195"/>
    <x v="11"/>
    <x v="287"/>
    <x v="35"/>
    <x v="0"/>
    <x v="0"/>
    <x v="285"/>
    <s v="E13"/>
    <x v="27"/>
    <x v="2"/>
    <x v="1"/>
    <x v="1"/>
  </r>
  <r>
    <x v="196"/>
    <x v="1"/>
    <x v="288"/>
    <x v="12"/>
    <x v="1"/>
    <x v="4"/>
    <x v="286"/>
    <s v="E15"/>
    <x v="15"/>
    <x v="1"/>
    <x v="1"/>
    <x v="0"/>
  </r>
  <r>
    <x v="197"/>
    <x v="1"/>
    <x v="289"/>
    <x v="12"/>
    <x v="1"/>
    <x v="4"/>
    <x v="287"/>
    <s v="E13"/>
    <x v="29"/>
    <x v="3"/>
    <x v="0"/>
    <x v="1"/>
  </r>
  <r>
    <x v="198"/>
    <x v="10"/>
    <x v="290"/>
    <x v="16"/>
    <x v="0"/>
    <x v="3"/>
    <x v="288"/>
    <s v="E8"/>
    <x v="0"/>
    <x v="1"/>
    <x v="1"/>
    <x v="4"/>
  </r>
  <r>
    <x v="145"/>
    <x v="3"/>
    <x v="291"/>
    <x v="30"/>
    <x v="1"/>
    <x v="0"/>
    <x v="289"/>
    <s v="E1"/>
    <x v="26"/>
    <x v="2"/>
    <x v="0"/>
    <x v="1"/>
  </r>
  <r>
    <x v="95"/>
    <x v="10"/>
    <x v="292"/>
    <x v="31"/>
    <x v="0"/>
    <x v="0"/>
    <x v="290"/>
    <s v="E1"/>
    <x v="17"/>
    <x v="2"/>
    <x v="1"/>
    <x v="4"/>
  </r>
  <r>
    <x v="199"/>
    <x v="3"/>
    <x v="293"/>
    <x v="18"/>
    <x v="1"/>
    <x v="0"/>
    <x v="291"/>
    <s v="E1"/>
    <x v="62"/>
    <x v="2"/>
    <x v="0"/>
    <x v="3"/>
  </r>
  <r>
    <x v="136"/>
    <x v="5"/>
    <x v="294"/>
    <x v="45"/>
    <x v="0"/>
    <x v="0"/>
    <x v="292"/>
    <s v="E2"/>
    <x v="18"/>
    <x v="2"/>
    <x v="0"/>
    <x v="2"/>
  </r>
  <r>
    <x v="200"/>
    <x v="5"/>
    <x v="295"/>
    <x v="38"/>
    <x v="0"/>
    <x v="3"/>
    <x v="293"/>
    <s v="E13"/>
    <x v="12"/>
    <x v="3"/>
    <x v="1"/>
    <x v="1"/>
  </r>
  <r>
    <x v="120"/>
    <x v="2"/>
    <x v="296"/>
    <x v="8"/>
    <x v="0"/>
    <x v="5"/>
    <x v="294"/>
    <s v="E8"/>
    <x v="70"/>
    <x v="3"/>
    <x v="0"/>
    <x v="2"/>
  </r>
  <r>
    <x v="105"/>
    <x v="3"/>
    <x v="297"/>
    <x v="31"/>
    <x v="1"/>
    <x v="1"/>
    <x v="295"/>
    <s v="E9"/>
    <x v="82"/>
    <x v="2"/>
    <x v="0"/>
    <x v="4"/>
  </r>
  <r>
    <x v="7"/>
    <x v="4"/>
    <x v="298"/>
    <x v="40"/>
    <x v="0"/>
    <x v="4"/>
    <x v="296"/>
    <s v="E15"/>
    <x v="18"/>
    <x v="3"/>
    <x v="0"/>
    <x v="2"/>
  </r>
  <r>
    <x v="201"/>
    <x v="10"/>
    <x v="299"/>
    <x v="16"/>
    <x v="0"/>
    <x v="5"/>
    <x v="297"/>
    <s v="E7"/>
    <x v="82"/>
    <x v="0"/>
    <x v="0"/>
    <x v="1"/>
  </r>
  <r>
    <x v="194"/>
    <x v="1"/>
    <x v="300"/>
    <x v="2"/>
    <x v="1"/>
    <x v="3"/>
    <x v="298"/>
    <s v="E5"/>
    <x v="49"/>
    <x v="2"/>
    <x v="1"/>
    <x v="3"/>
  </r>
  <r>
    <x v="202"/>
    <x v="7"/>
    <x v="301"/>
    <x v="35"/>
    <x v="1"/>
    <x v="4"/>
    <x v="3"/>
    <s v="E15"/>
    <x v="10"/>
    <x v="2"/>
    <x v="1"/>
    <x v="4"/>
  </r>
  <r>
    <x v="118"/>
    <x v="3"/>
    <x v="302"/>
    <x v="46"/>
    <x v="1"/>
    <x v="5"/>
    <x v="299"/>
    <s v="E15"/>
    <x v="80"/>
    <x v="1"/>
    <x v="1"/>
    <x v="4"/>
  </r>
  <r>
    <x v="203"/>
    <x v="1"/>
    <x v="303"/>
    <x v="10"/>
    <x v="1"/>
    <x v="5"/>
    <x v="300"/>
    <s v="E6"/>
    <x v="75"/>
    <x v="2"/>
    <x v="0"/>
    <x v="1"/>
  </r>
  <r>
    <x v="204"/>
    <x v="9"/>
    <x v="304"/>
    <x v="14"/>
    <x v="0"/>
    <x v="3"/>
    <x v="301"/>
    <s v="E1"/>
    <x v="24"/>
    <x v="0"/>
    <x v="1"/>
    <x v="2"/>
  </r>
  <r>
    <x v="205"/>
    <x v="6"/>
    <x v="305"/>
    <x v="18"/>
    <x v="0"/>
    <x v="0"/>
    <x v="302"/>
    <s v="E10"/>
    <x v="38"/>
    <x v="0"/>
    <x v="0"/>
    <x v="4"/>
  </r>
  <r>
    <x v="206"/>
    <x v="8"/>
    <x v="306"/>
    <x v="39"/>
    <x v="1"/>
    <x v="4"/>
    <x v="303"/>
    <s v="E11"/>
    <x v="87"/>
    <x v="2"/>
    <x v="0"/>
    <x v="1"/>
  </r>
  <r>
    <x v="207"/>
    <x v="4"/>
    <x v="307"/>
    <x v="43"/>
    <x v="1"/>
    <x v="5"/>
    <x v="304"/>
    <s v="E2"/>
    <x v="52"/>
    <x v="3"/>
    <x v="1"/>
    <x v="3"/>
  </r>
  <r>
    <x v="82"/>
    <x v="4"/>
    <x v="308"/>
    <x v="45"/>
    <x v="0"/>
    <x v="5"/>
    <x v="305"/>
    <s v="E1"/>
    <x v="37"/>
    <x v="2"/>
    <x v="1"/>
    <x v="1"/>
  </r>
  <r>
    <x v="35"/>
    <x v="10"/>
    <x v="309"/>
    <x v="3"/>
    <x v="0"/>
    <x v="5"/>
    <x v="306"/>
    <s v="E3"/>
    <x v="40"/>
    <x v="1"/>
    <x v="1"/>
    <x v="4"/>
  </r>
  <r>
    <x v="78"/>
    <x v="11"/>
    <x v="310"/>
    <x v="33"/>
    <x v="0"/>
    <x v="4"/>
    <x v="307"/>
    <s v="E6"/>
    <x v="87"/>
    <x v="1"/>
    <x v="0"/>
    <x v="3"/>
  </r>
  <r>
    <x v="208"/>
    <x v="3"/>
    <x v="311"/>
    <x v="16"/>
    <x v="0"/>
    <x v="2"/>
    <x v="308"/>
    <s v="E6"/>
    <x v="75"/>
    <x v="3"/>
    <x v="0"/>
    <x v="1"/>
  </r>
  <r>
    <x v="62"/>
    <x v="1"/>
    <x v="312"/>
    <x v="11"/>
    <x v="0"/>
    <x v="0"/>
    <x v="309"/>
    <s v="E13"/>
    <x v="48"/>
    <x v="3"/>
    <x v="0"/>
    <x v="1"/>
  </r>
  <r>
    <x v="0"/>
    <x v="0"/>
    <x v="313"/>
    <x v="35"/>
    <x v="0"/>
    <x v="5"/>
    <x v="310"/>
    <s v="E11"/>
    <x v="52"/>
    <x v="3"/>
    <x v="1"/>
    <x v="4"/>
  </r>
  <r>
    <x v="209"/>
    <x v="3"/>
    <x v="314"/>
    <x v="0"/>
    <x v="1"/>
    <x v="5"/>
    <x v="311"/>
    <s v="E5"/>
    <x v="19"/>
    <x v="0"/>
    <x v="1"/>
    <x v="0"/>
  </r>
  <r>
    <x v="96"/>
    <x v="3"/>
    <x v="315"/>
    <x v="33"/>
    <x v="0"/>
    <x v="1"/>
    <x v="312"/>
    <s v="E10"/>
    <x v="41"/>
    <x v="1"/>
    <x v="1"/>
    <x v="3"/>
  </r>
  <r>
    <x v="12"/>
    <x v="3"/>
    <x v="316"/>
    <x v="24"/>
    <x v="0"/>
    <x v="4"/>
    <x v="313"/>
    <s v="E7"/>
    <x v="18"/>
    <x v="1"/>
    <x v="0"/>
    <x v="0"/>
  </r>
  <r>
    <x v="184"/>
    <x v="10"/>
    <x v="317"/>
    <x v="26"/>
    <x v="0"/>
    <x v="5"/>
    <x v="314"/>
    <s v="E15"/>
    <x v="67"/>
    <x v="0"/>
    <x v="0"/>
    <x v="4"/>
  </r>
  <r>
    <x v="210"/>
    <x v="9"/>
    <x v="318"/>
    <x v="30"/>
    <x v="0"/>
    <x v="2"/>
    <x v="315"/>
    <s v="E15"/>
    <x v="80"/>
    <x v="3"/>
    <x v="1"/>
    <x v="3"/>
  </r>
  <r>
    <x v="211"/>
    <x v="6"/>
    <x v="319"/>
    <x v="36"/>
    <x v="1"/>
    <x v="2"/>
    <x v="316"/>
    <s v="E6"/>
    <x v="52"/>
    <x v="0"/>
    <x v="1"/>
    <x v="0"/>
  </r>
  <r>
    <x v="212"/>
    <x v="11"/>
    <x v="320"/>
    <x v="1"/>
    <x v="1"/>
    <x v="0"/>
    <x v="317"/>
    <s v="E15"/>
    <x v="39"/>
    <x v="0"/>
    <x v="0"/>
    <x v="3"/>
  </r>
  <r>
    <x v="48"/>
    <x v="1"/>
    <x v="321"/>
    <x v="2"/>
    <x v="1"/>
    <x v="0"/>
    <x v="318"/>
    <s v="E13"/>
    <x v="12"/>
    <x v="2"/>
    <x v="1"/>
    <x v="1"/>
  </r>
  <r>
    <x v="213"/>
    <x v="6"/>
    <x v="322"/>
    <x v="39"/>
    <x v="0"/>
    <x v="0"/>
    <x v="319"/>
    <s v="E15"/>
    <x v="5"/>
    <x v="1"/>
    <x v="1"/>
    <x v="4"/>
  </r>
  <r>
    <x v="155"/>
    <x v="2"/>
    <x v="323"/>
    <x v="31"/>
    <x v="1"/>
    <x v="5"/>
    <x v="320"/>
    <s v="E5"/>
    <x v="58"/>
    <x v="2"/>
    <x v="1"/>
    <x v="0"/>
  </r>
  <r>
    <x v="214"/>
    <x v="11"/>
    <x v="324"/>
    <x v="5"/>
    <x v="0"/>
    <x v="5"/>
    <x v="321"/>
    <s v="E1"/>
    <x v="5"/>
    <x v="3"/>
    <x v="1"/>
    <x v="3"/>
  </r>
  <r>
    <x v="215"/>
    <x v="5"/>
    <x v="325"/>
    <x v="36"/>
    <x v="0"/>
    <x v="1"/>
    <x v="322"/>
    <s v="E6"/>
    <x v="3"/>
    <x v="2"/>
    <x v="1"/>
    <x v="1"/>
  </r>
  <r>
    <x v="87"/>
    <x v="7"/>
    <x v="326"/>
    <x v="9"/>
    <x v="1"/>
    <x v="5"/>
    <x v="323"/>
    <s v="E15"/>
    <x v="88"/>
    <x v="1"/>
    <x v="1"/>
    <x v="0"/>
  </r>
  <r>
    <x v="37"/>
    <x v="1"/>
    <x v="327"/>
    <x v="8"/>
    <x v="1"/>
    <x v="2"/>
    <x v="324"/>
    <s v="E10"/>
    <x v="3"/>
    <x v="0"/>
    <x v="1"/>
    <x v="2"/>
  </r>
  <r>
    <x v="216"/>
    <x v="3"/>
    <x v="328"/>
    <x v="44"/>
    <x v="0"/>
    <x v="0"/>
    <x v="325"/>
    <s v="E4"/>
    <x v="27"/>
    <x v="2"/>
    <x v="0"/>
    <x v="2"/>
  </r>
  <r>
    <x v="153"/>
    <x v="10"/>
    <x v="329"/>
    <x v="10"/>
    <x v="1"/>
    <x v="0"/>
    <x v="326"/>
    <s v="E6"/>
    <x v="37"/>
    <x v="3"/>
    <x v="1"/>
    <x v="2"/>
  </r>
  <r>
    <x v="87"/>
    <x v="7"/>
    <x v="330"/>
    <x v="9"/>
    <x v="1"/>
    <x v="4"/>
    <x v="327"/>
    <s v="E8"/>
    <x v="68"/>
    <x v="1"/>
    <x v="1"/>
    <x v="4"/>
  </r>
  <r>
    <x v="217"/>
    <x v="5"/>
    <x v="331"/>
    <x v="40"/>
    <x v="0"/>
    <x v="2"/>
    <x v="328"/>
    <s v="E15"/>
    <x v="80"/>
    <x v="0"/>
    <x v="0"/>
    <x v="3"/>
  </r>
  <r>
    <x v="4"/>
    <x v="0"/>
    <x v="332"/>
    <x v="40"/>
    <x v="1"/>
    <x v="3"/>
    <x v="329"/>
    <s v="E9"/>
    <x v="34"/>
    <x v="0"/>
    <x v="0"/>
    <x v="3"/>
  </r>
  <r>
    <x v="129"/>
    <x v="1"/>
    <x v="333"/>
    <x v="13"/>
    <x v="0"/>
    <x v="5"/>
    <x v="330"/>
    <s v="E11"/>
    <x v="4"/>
    <x v="1"/>
    <x v="0"/>
    <x v="0"/>
  </r>
  <r>
    <x v="181"/>
    <x v="1"/>
    <x v="334"/>
    <x v="15"/>
    <x v="1"/>
    <x v="5"/>
    <x v="331"/>
    <s v="E3"/>
    <x v="18"/>
    <x v="2"/>
    <x v="0"/>
    <x v="0"/>
  </r>
  <r>
    <x v="218"/>
    <x v="9"/>
    <x v="335"/>
    <x v="16"/>
    <x v="0"/>
    <x v="1"/>
    <x v="332"/>
    <s v="E12"/>
    <x v="20"/>
    <x v="2"/>
    <x v="0"/>
    <x v="4"/>
  </r>
  <r>
    <x v="219"/>
    <x v="7"/>
    <x v="336"/>
    <x v="2"/>
    <x v="0"/>
    <x v="5"/>
    <x v="333"/>
    <s v="E3"/>
    <x v="68"/>
    <x v="1"/>
    <x v="0"/>
    <x v="4"/>
  </r>
  <r>
    <x v="220"/>
    <x v="6"/>
    <x v="337"/>
    <x v="37"/>
    <x v="0"/>
    <x v="4"/>
    <x v="334"/>
    <s v="E3"/>
    <x v="89"/>
    <x v="0"/>
    <x v="0"/>
    <x v="0"/>
  </r>
  <r>
    <x v="23"/>
    <x v="0"/>
    <x v="338"/>
    <x v="42"/>
    <x v="0"/>
    <x v="3"/>
    <x v="335"/>
    <s v="E10"/>
    <x v="35"/>
    <x v="2"/>
    <x v="0"/>
    <x v="2"/>
  </r>
  <r>
    <x v="134"/>
    <x v="6"/>
    <x v="339"/>
    <x v="46"/>
    <x v="1"/>
    <x v="5"/>
    <x v="336"/>
    <s v="E3"/>
    <x v="63"/>
    <x v="1"/>
    <x v="0"/>
    <x v="3"/>
  </r>
  <r>
    <x v="58"/>
    <x v="11"/>
    <x v="340"/>
    <x v="17"/>
    <x v="0"/>
    <x v="4"/>
    <x v="337"/>
    <s v="E11"/>
    <x v="54"/>
    <x v="2"/>
    <x v="0"/>
    <x v="4"/>
  </r>
  <r>
    <x v="203"/>
    <x v="1"/>
    <x v="341"/>
    <x v="6"/>
    <x v="1"/>
    <x v="1"/>
    <x v="338"/>
    <s v="E14"/>
    <x v="26"/>
    <x v="1"/>
    <x v="1"/>
    <x v="4"/>
  </r>
  <r>
    <x v="11"/>
    <x v="6"/>
    <x v="342"/>
    <x v="35"/>
    <x v="1"/>
    <x v="1"/>
    <x v="339"/>
    <s v="E4"/>
    <x v="10"/>
    <x v="0"/>
    <x v="1"/>
    <x v="2"/>
  </r>
  <r>
    <x v="221"/>
    <x v="1"/>
    <x v="343"/>
    <x v="18"/>
    <x v="1"/>
    <x v="2"/>
    <x v="340"/>
    <s v="E4"/>
    <x v="75"/>
    <x v="0"/>
    <x v="1"/>
    <x v="2"/>
  </r>
  <r>
    <x v="20"/>
    <x v="0"/>
    <x v="344"/>
    <x v="6"/>
    <x v="1"/>
    <x v="0"/>
    <x v="341"/>
    <s v="E2"/>
    <x v="22"/>
    <x v="0"/>
    <x v="0"/>
    <x v="2"/>
  </r>
  <r>
    <x v="222"/>
    <x v="1"/>
    <x v="345"/>
    <x v="28"/>
    <x v="0"/>
    <x v="4"/>
    <x v="342"/>
    <s v="E8"/>
    <x v="76"/>
    <x v="2"/>
    <x v="1"/>
    <x v="2"/>
  </r>
  <r>
    <x v="199"/>
    <x v="3"/>
    <x v="346"/>
    <x v="28"/>
    <x v="1"/>
    <x v="0"/>
    <x v="302"/>
    <s v="E6"/>
    <x v="9"/>
    <x v="1"/>
    <x v="1"/>
    <x v="3"/>
  </r>
  <r>
    <x v="223"/>
    <x v="8"/>
    <x v="347"/>
    <x v="3"/>
    <x v="0"/>
    <x v="0"/>
    <x v="343"/>
    <s v="E9"/>
    <x v="41"/>
    <x v="3"/>
    <x v="1"/>
    <x v="3"/>
  </r>
  <r>
    <x v="224"/>
    <x v="8"/>
    <x v="348"/>
    <x v="29"/>
    <x v="0"/>
    <x v="0"/>
    <x v="344"/>
    <s v="E7"/>
    <x v="58"/>
    <x v="0"/>
    <x v="1"/>
    <x v="1"/>
  </r>
  <r>
    <x v="57"/>
    <x v="10"/>
    <x v="349"/>
    <x v="19"/>
    <x v="0"/>
    <x v="4"/>
    <x v="345"/>
    <s v="E15"/>
    <x v="9"/>
    <x v="0"/>
    <x v="1"/>
    <x v="2"/>
  </r>
  <r>
    <x v="225"/>
    <x v="6"/>
    <x v="350"/>
    <x v="18"/>
    <x v="0"/>
    <x v="4"/>
    <x v="346"/>
    <s v="E15"/>
    <x v="77"/>
    <x v="2"/>
    <x v="0"/>
    <x v="4"/>
  </r>
  <r>
    <x v="226"/>
    <x v="7"/>
    <x v="351"/>
    <x v="19"/>
    <x v="0"/>
    <x v="3"/>
    <x v="347"/>
    <s v="E1"/>
    <x v="42"/>
    <x v="0"/>
    <x v="1"/>
    <x v="0"/>
  </r>
  <r>
    <x v="169"/>
    <x v="2"/>
    <x v="352"/>
    <x v="32"/>
    <x v="0"/>
    <x v="3"/>
    <x v="348"/>
    <s v="E15"/>
    <x v="30"/>
    <x v="2"/>
    <x v="1"/>
    <x v="4"/>
  </r>
  <r>
    <x v="227"/>
    <x v="8"/>
    <x v="353"/>
    <x v="2"/>
    <x v="0"/>
    <x v="2"/>
    <x v="349"/>
    <s v="E8"/>
    <x v="54"/>
    <x v="0"/>
    <x v="0"/>
    <x v="0"/>
  </r>
  <r>
    <x v="30"/>
    <x v="0"/>
    <x v="354"/>
    <x v="17"/>
    <x v="1"/>
    <x v="2"/>
    <x v="137"/>
    <s v="E11"/>
    <x v="84"/>
    <x v="1"/>
    <x v="0"/>
    <x v="2"/>
  </r>
  <r>
    <x v="228"/>
    <x v="5"/>
    <x v="355"/>
    <x v="19"/>
    <x v="0"/>
    <x v="2"/>
    <x v="350"/>
    <s v="E10"/>
    <x v="5"/>
    <x v="0"/>
    <x v="0"/>
    <x v="0"/>
  </r>
  <r>
    <x v="201"/>
    <x v="10"/>
    <x v="356"/>
    <x v="47"/>
    <x v="1"/>
    <x v="0"/>
    <x v="351"/>
    <s v="E11"/>
    <x v="40"/>
    <x v="2"/>
    <x v="0"/>
    <x v="1"/>
  </r>
  <r>
    <x v="229"/>
    <x v="9"/>
    <x v="357"/>
    <x v="39"/>
    <x v="1"/>
    <x v="3"/>
    <x v="352"/>
    <s v="E14"/>
    <x v="52"/>
    <x v="2"/>
    <x v="1"/>
    <x v="3"/>
  </r>
  <r>
    <x v="211"/>
    <x v="6"/>
    <x v="358"/>
    <x v="41"/>
    <x v="1"/>
    <x v="0"/>
    <x v="353"/>
    <s v="E8"/>
    <x v="31"/>
    <x v="0"/>
    <x v="1"/>
    <x v="2"/>
  </r>
  <r>
    <x v="127"/>
    <x v="8"/>
    <x v="359"/>
    <x v="34"/>
    <x v="1"/>
    <x v="2"/>
    <x v="354"/>
    <s v="E3"/>
    <x v="66"/>
    <x v="2"/>
    <x v="1"/>
    <x v="3"/>
  </r>
  <r>
    <x v="230"/>
    <x v="11"/>
    <x v="360"/>
    <x v="22"/>
    <x v="1"/>
    <x v="5"/>
    <x v="355"/>
    <s v="E8"/>
    <x v="37"/>
    <x v="0"/>
    <x v="1"/>
    <x v="4"/>
  </r>
  <r>
    <x v="36"/>
    <x v="1"/>
    <x v="361"/>
    <x v="24"/>
    <x v="0"/>
    <x v="1"/>
    <x v="356"/>
    <s v="E8"/>
    <x v="69"/>
    <x v="3"/>
    <x v="1"/>
    <x v="1"/>
  </r>
  <r>
    <x v="231"/>
    <x v="11"/>
    <x v="362"/>
    <x v="17"/>
    <x v="0"/>
    <x v="0"/>
    <x v="357"/>
    <s v="E7"/>
    <x v="63"/>
    <x v="1"/>
    <x v="1"/>
    <x v="0"/>
  </r>
  <r>
    <x v="52"/>
    <x v="1"/>
    <x v="363"/>
    <x v="42"/>
    <x v="0"/>
    <x v="4"/>
    <x v="358"/>
    <s v="E14"/>
    <x v="27"/>
    <x v="2"/>
    <x v="0"/>
    <x v="4"/>
  </r>
  <r>
    <x v="145"/>
    <x v="3"/>
    <x v="364"/>
    <x v="34"/>
    <x v="1"/>
    <x v="2"/>
    <x v="359"/>
    <s v="E2"/>
    <x v="19"/>
    <x v="0"/>
    <x v="0"/>
    <x v="1"/>
  </r>
  <r>
    <x v="232"/>
    <x v="6"/>
    <x v="365"/>
    <x v="26"/>
    <x v="1"/>
    <x v="3"/>
    <x v="360"/>
    <s v="E11"/>
    <x v="61"/>
    <x v="1"/>
    <x v="0"/>
    <x v="0"/>
  </r>
  <r>
    <x v="224"/>
    <x v="8"/>
    <x v="366"/>
    <x v="28"/>
    <x v="1"/>
    <x v="5"/>
    <x v="361"/>
    <s v="E10"/>
    <x v="75"/>
    <x v="2"/>
    <x v="0"/>
    <x v="1"/>
  </r>
  <r>
    <x v="190"/>
    <x v="4"/>
    <x v="367"/>
    <x v="31"/>
    <x v="0"/>
    <x v="1"/>
    <x v="362"/>
    <s v="E4"/>
    <x v="42"/>
    <x v="0"/>
    <x v="0"/>
    <x v="2"/>
  </r>
  <r>
    <x v="196"/>
    <x v="1"/>
    <x v="368"/>
    <x v="40"/>
    <x v="1"/>
    <x v="2"/>
    <x v="363"/>
    <s v="E3"/>
    <x v="71"/>
    <x v="0"/>
    <x v="1"/>
    <x v="1"/>
  </r>
  <r>
    <x v="126"/>
    <x v="3"/>
    <x v="369"/>
    <x v="8"/>
    <x v="1"/>
    <x v="3"/>
    <x v="364"/>
    <s v="E12"/>
    <x v="17"/>
    <x v="2"/>
    <x v="0"/>
    <x v="1"/>
  </r>
  <r>
    <x v="233"/>
    <x v="11"/>
    <x v="370"/>
    <x v="5"/>
    <x v="0"/>
    <x v="3"/>
    <x v="365"/>
    <s v="E3"/>
    <x v="55"/>
    <x v="3"/>
    <x v="1"/>
    <x v="2"/>
  </r>
  <r>
    <x v="234"/>
    <x v="8"/>
    <x v="371"/>
    <x v="18"/>
    <x v="1"/>
    <x v="2"/>
    <x v="366"/>
    <s v="E12"/>
    <x v="68"/>
    <x v="1"/>
    <x v="0"/>
    <x v="3"/>
  </r>
  <r>
    <x v="235"/>
    <x v="9"/>
    <x v="372"/>
    <x v="46"/>
    <x v="1"/>
    <x v="0"/>
    <x v="367"/>
    <s v="E15"/>
    <x v="73"/>
    <x v="2"/>
    <x v="1"/>
    <x v="3"/>
  </r>
  <r>
    <x v="166"/>
    <x v="1"/>
    <x v="373"/>
    <x v="11"/>
    <x v="0"/>
    <x v="0"/>
    <x v="368"/>
    <s v="E8"/>
    <x v="53"/>
    <x v="0"/>
    <x v="0"/>
    <x v="4"/>
  </r>
  <r>
    <x v="103"/>
    <x v="3"/>
    <x v="374"/>
    <x v="11"/>
    <x v="0"/>
    <x v="1"/>
    <x v="369"/>
    <s v="E9"/>
    <x v="16"/>
    <x v="3"/>
    <x v="1"/>
    <x v="4"/>
  </r>
  <r>
    <x v="236"/>
    <x v="6"/>
    <x v="375"/>
    <x v="2"/>
    <x v="1"/>
    <x v="0"/>
    <x v="370"/>
    <s v="E7"/>
    <x v="50"/>
    <x v="0"/>
    <x v="0"/>
    <x v="4"/>
  </r>
  <r>
    <x v="237"/>
    <x v="4"/>
    <x v="376"/>
    <x v="41"/>
    <x v="1"/>
    <x v="3"/>
    <x v="371"/>
    <s v="E12"/>
    <x v="1"/>
    <x v="2"/>
    <x v="1"/>
    <x v="2"/>
  </r>
  <r>
    <x v="238"/>
    <x v="10"/>
    <x v="377"/>
    <x v="21"/>
    <x v="0"/>
    <x v="4"/>
    <x v="372"/>
    <s v="E13"/>
    <x v="19"/>
    <x v="3"/>
    <x v="1"/>
    <x v="0"/>
  </r>
  <r>
    <x v="239"/>
    <x v="9"/>
    <x v="378"/>
    <x v="27"/>
    <x v="1"/>
    <x v="1"/>
    <x v="373"/>
    <s v="E13"/>
    <x v="40"/>
    <x v="3"/>
    <x v="0"/>
    <x v="4"/>
  </r>
  <r>
    <x v="240"/>
    <x v="8"/>
    <x v="379"/>
    <x v="36"/>
    <x v="0"/>
    <x v="2"/>
    <x v="374"/>
    <s v="E7"/>
    <x v="15"/>
    <x v="2"/>
    <x v="0"/>
    <x v="3"/>
  </r>
  <r>
    <x v="241"/>
    <x v="9"/>
    <x v="380"/>
    <x v="25"/>
    <x v="1"/>
    <x v="5"/>
    <x v="375"/>
    <s v="E14"/>
    <x v="16"/>
    <x v="1"/>
    <x v="0"/>
    <x v="3"/>
  </r>
  <r>
    <x v="208"/>
    <x v="3"/>
    <x v="381"/>
    <x v="23"/>
    <x v="0"/>
    <x v="2"/>
    <x v="376"/>
    <s v="E2"/>
    <x v="28"/>
    <x v="1"/>
    <x v="1"/>
    <x v="3"/>
  </r>
  <r>
    <x v="242"/>
    <x v="10"/>
    <x v="382"/>
    <x v="44"/>
    <x v="0"/>
    <x v="1"/>
    <x v="377"/>
    <s v="E1"/>
    <x v="54"/>
    <x v="3"/>
    <x v="1"/>
    <x v="2"/>
  </r>
  <r>
    <x v="178"/>
    <x v="2"/>
    <x v="383"/>
    <x v="23"/>
    <x v="1"/>
    <x v="3"/>
    <x v="378"/>
    <s v="E2"/>
    <x v="25"/>
    <x v="2"/>
    <x v="1"/>
    <x v="2"/>
  </r>
  <r>
    <x v="235"/>
    <x v="9"/>
    <x v="384"/>
    <x v="42"/>
    <x v="0"/>
    <x v="1"/>
    <x v="379"/>
    <s v="E5"/>
    <x v="76"/>
    <x v="1"/>
    <x v="0"/>
    <x v="1"/>
  </r>
  <r>
    <x v="85"/>
    <x v="9"/>
    <x v="385"/>
    <x v="39"/>
    <x v="0"/>
    <x v="0"/>
    <x v="380"/>
    <s v="E6"/>
    <x v="30"/>
    <x v="0"/>
    <x v="1"/>
    <x v="0"/>
  </r>
  <r>
    <x v="230"/>
    <x v="11"/>
    <x v="386"/>
    <x v="8"/>
    <x v="1"/>
    <x v="2"/>
    <x v="381"/>
    <s v="E15"/>
    <x v="4"/>
    <x v="2"/>
    <x v="0"/>
    <x v="2"/>
  </r>
  <r>
    <x v="26"/>
    <x v="2"/>
    <x v="387"/>
    <x v="29"/>
    <x v="0"/>
    <x v="4"/>
    <x v="382"/>
    <s v="E14"/>
    <x v="69"/>
    <x v="2"/>
    <x v="0"/>
    <x v="0"/>
  </r>
  <r>
    <x v="238"/>
    <x v="10"/>
    <x v="388"/>
    <x v="22"/>
    <x v="0"/>
    <x v="3"/>
    <x v="383"/>
    <s v="E6"/>
    <x v="44"/>
    <x v="0"/>
    <x v="1"/>
    <x v="4"/>
  </r>
  <r>
    <x v="184"/>
    <x v="10"/>
    <x v="389"/>
    <x v="19"/>
    <x v="0"/>
    <x v="2"/>
    <x v="384"/>
    <s v="E11"/>
    <x v="71"/>
    <x v="1"/>
    <x v="1"/>
    <x v="3"/>
  </r>
  <r>
    <x v="101"/>
    <x v="5"/>
    <x v="390"/>
    <x v="27"/>
    <x v="1"/>
    <x v="1"/>
    <x v="385"/>
    <s v="E12"/>
    <x v="10"/>
    <x v="1"/>
    <x v="0"/>
    <x v="1"/>
  </r>
  <r>
    <x v="239"/>
    <x v="9"/>
    <x v="391"/>
    <x v="13"/>
    <x v="1"/>
    <x v="0"/>
    <x v="386"/>
    <s v="E6"/>
    <x v="8"/>
    <x v="2"/>
    <x v="0"/>
    <x v="0"/>
  </r>
  <r>
    <x v="243"/>
    <x v="9"/>
    <x v="392"/>
    <x v="37"/>
    <x v="1"/>
    <x v="1"/>
    <x v="387"/>
    <s v="E14"/>
    <x v="44"/>
    <x v="2"/>
    <x v="0"/>
    <x v="3"/>
  </r>
  <r>
    <x v="244"/>
    <x v="3"/>
    <x v="393"/>
    <x v="35"/>
    <x v="1"/>
    <x v="3"/>
    <x v="388"/>
    <s v="E3"/>
    <x v="85"/>
    <x v="2"/>
    <x v="0"/>
    <x v="2"/>
  </r>
  <r>
    <x v="218"/>
    <x v="9"/>
    <x v="394"/>
    <x v="23"/>
    <x v="1"/>
    <x v="0"/>
    <x v="389"/>
    <s v="E3"/>
    <x v="35"/>
    <x v="3"/>
    <x v="0"/>
    <x v="3"/>
  </r>
  <r>
    <x v="10"/>
    <x v="4"/>
    <x v="395"/>
    <x v="15"/>
    <x v="1"/>
    <x v="0"/>
    <x v="390"/>
    <s v="E12"/>
    <x v="59"/>
    <x v="0"/>
    <x v="0"/>
    <x v="0"/>
  </r>
  <r>
    <x v="109"/>
    <x v="10"/>
    <x v="396"/>
    <x v="39"/>
    <x v="0"/>
    <x v="2"/>
    <x v="391"/>
    <s v="E3"/>
    <x v="15"/>
    <x v="3"/>
    <x v="0"/>
    <x v="3"/>
  </r>
  <r>
    <x v="245"/>
    <x v="1"/>
    <x v="397"/>
    <x v="42"/>
    <x v="1"/>
    <x v="1"/>
    <x v="392"/>
    <s v="E3"/>
    <x v="0"/>
    <x v="2"/>
    <x v="0"/>
    <x v="0"/>
  </r>
  <r>
    <x v="58"/>
    <x v="11"/>
    <x v="398"/>
    <x v="40"/>
    <x v="1"/>
    <x v="2"/>
    <x v="393"/>
    <s v="E2"/>
    <x v="90"/>
    <x v="3"/>
    <x v="0"/>
    <x v="2"/>
  </r>
  <r>
    <x v="210"/>
    <x v="9"/>
    <x v="399"/>
    <x v="18"/>
    <x v="0"/>
    <x v="0"/>
    <x v="394"/>
    <s v="E2"/>
    <x v="49"/>
    <x v="2"/>
    <x v="1"/>
    <x v="2"/>
  </r>
  <r>
    <x v="246"/>
    <x v="9"/>
    <x v="400"/>
    <x v="21"/>
    <x v="0"/>
    <x v="3"/>
    <x v="395"/>
    <s v="E7"/>
    <x v="49"/>
    <x v="0"/>
    <x v="1"/>
    <x v="2"/>
  </r>
  <r>
    <x v="247"/>
    <x v="4"/>
    <x v="401"/>
    <x v="19"/>
    <x v="0"/>
    <x v="0"/>
    <x v="396"/>
    <s v="E3"/>
    <x v="81"/>
    <x v="0"/>
    <x v="1"/>
    <x v="2"/>
  </r>
  <r>
    <x v="38"/>
    <x v="2"/>
    <x v="402"/>
    <x v="9"/>
    <x v="1"/>
    <x v="3"/>
    <x v="397"/>
    <s v="E9"/>
    <x v="47"/>
    <x v="0"/>
    <x v="1"/>
    <x v="4"/>
  </r>
  <r>
    <x v="138"/>
    <x v="11"/>
    <x v="403"/>
    <x v="19"/>
    <x v="0"/>
    <x v="4"/>
    <x v="398"/>
    <s v="E14"/>
    <x v="54"/>
    <x v="0"/>
    <x v="0"/>
    <x v="4"/>
  </r>
  <r>
    <x v="220"/>
    <x v="6"/>
    <x v="404"/>
    <x v="2"/>
    <x v="1"/>
    <x v="1"/>
    <x v="399"/>
    <s v="E13"/>
    <x v="14"/>
    <x v="1"/>
    <x v="0"/>
    <x v="4"/>
  </r>
  <r>
    <x v="14"/>
    <x v="7"/>
    <x v="405"/>
    <x v="34"/>
    <x v="0"/>
    <x v="4"/>
    <x v="400"/>
    <s v="E3"/>
    <x v="86"/>
    <x v="3"/>
    <x v="1"/>
    <x v="0"/>
  </r>
  <r>
    <x v="248"/>
    <x v="4"/>
    <x v="406"/>
    <x v="33"/>
    <x v="1"/>
    <x v="1"/>
    <x v="401"/>
    <s v="E8"/>
    <x v="23"/>
    <x v="0"/>
    <x v="0"/>
    <x v="3"/>
  </r>
  <r>
    <x v="249"/>
    <x v="6"/>
    <x v="407"/>
    <x v="10"/>
    <x v="0"/>
    <x v="0"/>
    <x v="402"/>
    <s v="E7"/>
    <x v="26"/>
    <x v="1"/>
    <x v="0"/>
    <x v="1"/>
  </r>
  <r>
    <x v="91"/>
    <x v="8"/>
    <x v="408"/>
    <x v="16"/>
    <x v="1"/>
    <x v="2"/>
    <x v="403"/>
    <s v="E2"/>
    <x v="21"/>
    <x v="1"/>
    <x v="1"/>
    <x v="0"/>
  </r>
  <r>
    <x v="99"/>
    <x v="1"/>
    <x v="409"/>
    <x v="32"/>
    <x v="0"/>
    <x v="4"/>
    <x v="404"/>
    <s v="E7"/>
    <x v="89"/>
    <x v="2"/>
    <x v="0"/>
    <x v="0"/>
  </r>
  <r>
    <x v="139"/>
    <x v="10"/>
    <x v="410"/>
    <x v="4"/>
    <x v="0"/>
    <x v="4"/>
    <x v="405"/>
    <s v="E3"/>
    <x v="16"/>
    <x v="1"/>
    <x v="0"/>
    <x v="2"/>
  </r>
  <r>
    <x v="250"/>
    <x v="10"/>
    <x v="411"/>
    <x v="34"/>
    <x v="1"/>
    <x v="5"/>
    <x v="406"/>
    <s v="E10"/>
    <x v="80"/>
    <x v="0"/>
    <x v="1"/>
    <x v="1"/>
  </r>
  <r>
    <x v="4"/>
    <x v="0"/>
    <x v="412"/>
    <x v="1"/>
    <x v="1"/>
    <x v="5"/>
    <x v="407"/>
    <s v="E3"/>
    <x v="85"/>
    <x v="2"/>
    <x v="0"/>
    <x v="0"/>
  </r>
  <r>
    <x v="64"/>
    <x v="4"/>
    <x v="413"/>
    <x v="37"/>
    <x v="1"/>
    <x v="2"/>
    <x v="408"/>
    <s v="E11"/>
    <x v="23"/>
    <x v="2"/>
    <x v="0"/>
    <x v="2"/>
  </r>
  <r>
    <x v="173"/>
    <x v="4"/>
    <x v="414"/>
    <x v="27"/>
    <x v="0"/>
    <x v="4"/>
    <x v="409"/>
    <s v="E15"/>
    <x v="62"/>
    <x v="0"/>
    <x v="1"/>
    <x v="2"/>
  </r>
  <r>
    <x v="86"/>
    <x v="8"/>
    <x v="415"/>
    <x v="2"/>
    <x v="1"/>
    <x v="0"/>
    <x v="410"/>
    <s v="E10"/>
    <x v="77"/>
    <x v="3"/>
    <x v="0"/>
    <x v="2"/>
  </r>
  <r>
    <x v="251"/>
    <x v="4"/>
    <x v="416"/>
    <x v="12"/>
    <x v="1"/>
    <x v="1"/>
    <x v="411"/>
    <s v="E2"/>
    <x v="39"/>
    <x v="0"/>
    <x v="1"/>
    <x v="1"/>
  </r>
  <r>
    <x v="198"/>
    <x v="10"/>
    <x v="417"/>
    <x v="1"/>
    <x v="1"/>
    <x v="5"/>
    <x v="412"/>
    <s v="E2"/>
    <x v="76"/>
    <x v="2"/>
    <x v="0"/>
    <x v="2"/>
  </r>
  <r>
    <x v="18"/>
    <x v="6"/>
    <x v="418"/>
    <x v="3"/>
    <x v="1"/>
    <x v="2"/>
    <x v="413"/>
    <s v="E10"/>
    <x v="65"/>
    <x v="1"/>
    <x v="0"/>
    <x v="2"/>
  </r>
  <r>
    <x v="49"/>
    <x v="0"/>
    <x v="419"/>
    <x v="17"/>
    <x v="1"/>
    <x v="1"/>
    <x v="414"/>
    <s v="E11"/>
    <x v="20"/>
    <x v="3"/>
    <x v="1"/>
    <x v="0"/>
  </r>
  <r>
    <x v="252"/>
    <x v="7"/>
    <x v="420"/>
    <x v="47"/>
    <x v="1"/>
    <x v="4"/>
    <x v="415"/>
    <s v="E9"/>
    <x v="46"/>
    <x v="0"/>
    <x v="0"/>
    <x v="1"/>
  </r>
  <r>
    <x v="63"/>
    <x v="7"/>
    <x v="421"/>
    <x v="40"/>
    <x v="0"/>
    <x v="0"/>
    <x v="416"/>
    <s v="E8"/>
    <x v="61"/>
    <x v="3"/>
    <x v="1"/>
    <x v="0"/>
  </r>
  <r>
    <x v="157"/>
    <x v="1"/>
    <x v="422"/>
    <x v="38"/>
    <x v="1"/>
    <x v="4"/>
    <x v="417"/>
    <s v="E3"/>
    <x v="24"/>
    <x v="1"/>
    <x v="0"/>
    <x v="0"/>
  </r>
  <r>
    <x v="194"/>
    <x v="1"/>
    <x v="423"/>
    <x v="16"/>
    <x v="0"/>
    <x v="0"/>
    <x v="418"/>
    <s v="E8"/>
    <x v="46"/>
    <x v="0"/>
    <x v="1"/>
    <x v="2"/>
  </r>
  <r>
    <x v="103"/>
    <x v="3"/>
    <x v="424"/>
    <x v="39"/>
    <x v="1"/>
    <x v="4"/>
    <x v="419"/>
    <s v="E9"/>
    <x v="41"/>
    <x v="3"/>
    <x v="0"/>
    <x v="1"/>
  </r>
  <r>
    <x v="253"/>
    <x v="4"/>
    <x v="425"/>
    <x v="32"/>
    <x v="1"/>
    <x v="4"/>
    <x v="420"/>
    <s v="E3"/>
    <x v="84"/>
    <x v="0"/>
    <x v="0"/>
    <x v="0"/>
  </r>
  <r>
    <x v="34"/>
    <x v="7"/>
    <x v="426"/>
    <x v="28"/>
    <x v="1"/>
    <x v="0"/>
    <x v="421"/>
    <s v="E3"/>
    <x v="70"/>
    <x v="2"/>
    <x v="1"/>
    <x v="4"/>
  </r>
  <r>
    <x v="254"/>
    <x v="8"/>
    <x v="427"/>
    <x v="12"/>
    <x v="0"/>
    <x v="3"/>
    <x v="422"/>
    <s v="E2"/>
    <x v="75"/>
    <x v="3"/>
    <x v="1"/>
    <x v="0"/>
  </r>
  <r>
    <x v="59"/>
    <x v="5"/>
    <x v="428"/>
    <x v="44"/>
    <x v="1"/>
    <x v="0"/>
    <x v="423"/>
    <s v="E5"/>
    <x v="59"/>
    <x v="1"/>
    <x v="1"/>
    <x v="2"/>
  </r>
  <r>
    <x v="255"/>
    <x v="8"/>
    <x v="429"/>
    <x v="21"/>
    <x v="1"/>
    <x v="0"/>
    <x v="424"/>
    <s v="E10"/>
    <x v="73"/>
    <x v="3"/>
    <x v="0"/>
    <x v="4"/>
  </r>
  <r>
    <x v="15"/>
    <x v="5"/>
    <x v="430"/>
    <x v="1"/>
    <x v="1"/>
    <x v="3"/>
    <x v="425"/>
    <s v="E12"/>
    <x v="75"/>
    <x v="1"/>
    <x v="1"/>
    <x v="4"/>
  </r>
  <r>
    <x v="192"/>
    <x v="0"/>
    <x v="431"/>
    <x v="23"/>
    <x v="0"/>
    <x v="1"/>
    <x v="426"/>
    <s v="E14"/>
    <x v="30"/>
    <x v="0"/>
    <x v="1"/>
    <x v="0"/>
  </r>
  <r>
    <x v="153"/>
    <x v="10"/>
    <x v="432"/>
    <x v="13"/>
    <x v="0"/>
    <x v="2"/>
    <x v="427"/>
    <s v="E6"/>
    <x v="37"/>
    <x v="2"/>
    <x v="1"/>
    <x v="3"/>
  </r>
  <r>
    <x v="33"/>
    <x v="0"/>
    <x v="433"/>
    <x v="34"/>
    <x v="0"/>
    <x v="5"/>
    <x v="428"/>
    <s v="E11"/>
    <x v="9"/>
    <x v="2"/>
    <x v="1"/>
    <x v="3"/>
  </r>
  <r>
    <x v="126"/>
    <x v="3"/>
    <x v="434"/>
    <x v="37"/>
    <x v="0"/>
    <x v="2"/>
    <x v="429"/>
    <s v="E3"/>
    <x v="44"/>
    <x v="3"/>
    <x v="1"/>
    <x v="2"/>
  </r>
  <r>
    <x v="183"/>
    <x v="11"/>
    <x v="435"/>
    <x v="1"/>
    <x v="1"/>
    <x v="3"/>
    <x v="430"/>
    <s v="E9"/>
    <x v="21"/>
    <x v="3"/>
    <x v="1"/>
    <x v="4"/>
  </r>
  <r>
    <x v="13"/>
    <x v="6"/>
    <x v="436"/>
    <x v="6"/>
    <x v="1"/>
    <x v="1"/>
    <x v="431"/>
    <s v="E1"/>
    <x v="73"/>
    <x v="3"/>
    <x v="1"/>
    <x v="4"/>
  </r>
  <r>
    <x v="95"/>
    <x v="10"/>
    <x v="437"/>
    <x v="0"/>
    <x v="1"/>
    <x v="3"/>
    <x v="432"/>
    <s v="E1"/>
    <x v="86"/>
    <x v="3"/>
    <x v="0"/>
    <x v="3"/>
  </r>
  <r>
    <x v="256"/>
    <x v="8"/>
    <x v="438"/>
    <x v="4"/>
    <x v="0"/>
    <x v="1"/>
    <x v="355"/>
    <s v="E12"/>
    <x v="47"/>
    <x v="1"/>
    <x v="0"/>
    <x v="0"/>
  </r>
  <r>
    <x v="178"/>
    <x v="2"/>
    <x v="439"/>
    <x v="8"/>
    <x v="0"/>
    <x v="5"/>
    <x v="311"/>
    <s v="E11"/>
    <x v="74"/>
    <x v="0"/>
    <x v="0"/>
    <x v="3"/>
  </r>
  <r>
    <x v="41"/>
    <x v="0"/>
    <x v="440"/>
    <x v="38"/>
    <x v="0"/>
    <x v="4"/>
    <x v="433"/>
    <s v="E3"/>
    <x v="68"/>
    <x v="1"/>
    <x v="1"/>
    <x v="0"/>
  </r>
  <r>
    <x v="158"/>
    <x v="1"/>
    <x v="441"/>
    <x v="26"/>
    <x v="0"/>
    <x v="3"/>
    <x v="434"/>
    <s v="E1"/>
    <x v="25"/>
    <x v="3"/>
    <x v="1"/>
    <x v="4"/>
  </r>
  <r>
    <x v="205"/>
    <x v="6"/>
    <x v="442"/>
    <x v="10"/>
    <x v="0"/>
    <x v="3"/>
    <x v="435"/>
    <s v="E13"/>
    <x v="47"/>
    <x v="3"/>
    <x v="1"/>
    <x v="4"/>
  </r>
  <r>
    <x v="257"/>
    <x v="11"/>
    <x v="443"/>
    <x v="28"/>
    <x v="1"/>
    <x v="4"/>
    <x v="436"/>
    <s v="E4"/>
    <x v="74"/>
    <x v="3"/>
    <x v="0"/>
    <x v="4"/>
  </r>
  <r>
    <x v="19"/>
    <x v="2"/>
    <x v="444"/>
    <x v="6"/>
    <x v="0"/>
    <x v="1"/>
    <x v="437"/>
    <s v="E2"/>
    <x v="22"/>
    <x v="1"/>
    <x v="0"/>
    <x v="0"/>
  </r>
  <r>
    <x v="258"/>
    <x v="9"/>
    <x v="445"/>
    <x v="19"/>
    <x v="0"/>
    <x v="4"/>
    <x v="438"/>
    <s v="E3"/>
    <x v="18"/>
    <x v="2"/>
    <x v="0"/>
    <x v="4"/>
  </r>
  <r>
    <x v="151"/>
    <x v="3"/>
    <x v="446"/>
    <x v="16"/>
    <x v="0"/>
    <x v="0"/>
    <x v="439"/>
    <s v="E8"/>
    <x v="73"/>
    <x v="2"/>
    <x v="0"/>
    <x v="0"/>
  </r>
  <r>
    <x v="259"/>
    <x v="9"/>
    <x v="447"/>
    <x v="25"/>
    <x v="1"/>
    <x v="2"/>
    <x v="440"/>
    <s v="E3"/>
    <x v="33"/>
    <x v="2"/>
    <x v="0"/>
    <x v="2"/>
  </r>
  <r>
    <x v="112"/>
    <x v="10"/>
    <x v="448"/>
    <x v="15"/>
    <x v="0"/>
    <x v="3"/>
    <x v="441"/>
    <s v="E10"/>
    <x v="88"/>
    <x v="1"/>
    <x v="1"/>
    <x v="3"/>
  </r>
  <r>
    <x v="241"/>
    <x v="9"/>
    <x v="449"/>
    <x v="35"/>
    <x v="1"/>
    <x v="0"/>
    <x v="442"/>
    <s v="E15"/>
    <x v="4"/>
    <x v="2"/>
    <x v="1"/>
    <x v="2"/>
  </r>
  <r>
    <x v="260"/>
    <x v="6"/>
    <x v="450"/>
    <x v="25"/>
    <x v="1"/>
    <x v="1"/>
    <x v="443"/>
    <s v="E12"/>
    <x v="82"/>
    <x v="0"/>
    <x v="0"/>
    <x v="2"/>
  </r>
  <r>
    <x v="261"/>
    <x v="10"/>
    <x v="451"/>
    <x v="18"/>
    <x v="1"/>
    <x v="2"/>
    <x v="444"/>
    <s v="E15"/>
    <x v="61"/>
    <x v="3"/>
    <x v="0"/>
    <x v="1"/>
  </r>
  <r>
    <x v="39"/>
    <x v="2"/>
    <x v="452"/>
    <x v="16"/>
    <x v="1"/>
    <x v="5"/>
    <x v="445"/>
    <s v="E4"/>
    <x v="58"/>
    <x v="0"/>
    <x v="0"/>
    <x v="2"/>
  </r>
  <r>
    <x v="239"/>
    <x v="9"/>
    <x v="453"/>
    <x v="46"/>
    <x v="0"/>
    <x v="1"/>
    <x v="446"/>
    <s v="E13"/>
    <x v="3"/>
    <x v="0"/>
    <x v="1"/>
    <x v="1"/>
  </r>
  <r>
    <x v="262"/>
    <x v="0"/>
    <x v="454"/>
    <x v="9"/>
    <x v="1"/>
    <x v="3"/>
    <x v="447"/>
    <s v="E4"/>
    <x v="28"/>
    <x v="3"/>
    <x v="0"/>
    <x v="2"/>
  </r>
  <r>
    <x v="8"/>
    <x v="5"/>
    <x v="455"/>
    <x v="14"/>
    <x v="0"/>
    <x v="1"/>
    <x v="448"/>
    <s v="E6"/>
    <x v="45"/>
    <x v="2"/>
    <x v="0"/>
    <x v="0"/>
  </r>
  <r>
    <x v="184"/>
    <x v="10"/>
    <x v="456"/>
    <x v="30"/>
    <x v="0"/>
    <x v="0"/>
    <x v="449"/>
    <s v="E15"/>
    <x v="31"/>
    <x v="1"/>
    <x v="0"/>
    <x v="4"/>
  </r>
  <r>
    <x v="211"/>
    <x v="6"/>
    <x v="457"/>
    <x v="16"/>
    <x v="1"/>
    <x v="3"/>
    <x v="450"/>
    <s v="E1"/>
    <x v="55"/>
    <x v="1"/>
    <x v="0"/>
    <x v="1"/>
  </r>
  <r>
    <x v="115"/>
    <x v="10"/>
    <x v="458"/>
    <x v="36"/>
    <x v="1"/>
    <x v="1"/>
    <x v="451"/>
    <s v="E9"/>
    <x v="12"/>
    <x v="1"/>
    <x v="1"/>
    <x v="3"/>
  </r>
  <r>
    <x v="136"/>
    <x v="5"/>
    <x v="459"/>
    <x v="41"/>
    <x v="1"/>
    <x v="2"/>
    <x v="452"/>
    <s v="E1"/>
    <x v="62"/>
    <x v="0"/>
    <x v="1"/>
    <x v="2"/>
  </r>
  <r>
    <x v="13"/>
    <x v="6"/>
    <x v="460"/>
    <x v="24"/>
    <x v="1"/>
    <x v="5"/>
    <x v="453"/>
    <s v="E6"/>
    <x v="87"/>
    <x v="1"/>
    <x v="0"/>
    <x v="3"/>
  </r>
  <r>
    <x v="216"/>
    <x v="3"/>
    <x v="461"/>
    <x v="4"/>
    <x v="0"/>
    <x v="5"/>
    <x v="454"/>
    <s v="E1"/>
    <x v="68"/>
    <x v="1"/>
    <x v="1"/>
    <x v="1"/>
  </r>
  <r>
    <x v="263"/>
    <x v="1"/>
    <x v="462"/>
    <x v="0"/>
    <x v="0"/>
    <x v="5"/>
    <x v="455"/>
    <s v="E2"/>
    <x v="67"/>
    <x v="0"/>
    <x v="0"/>
    <x v="1"/>
  </r>
  <r>
    <x v="215"/>
    <x v="5"/>
    <x v="463"/>
    <x v="28"/>
    <x v="0"/>
    <x v="4"/>
    <x v="155"/>
    <s v="E5"/>
    <x v="51"/>
    <x v="2"/>
    <x v="1"/>
    <x v="4"/>
  </r>
  <r>
    <x v="161"/>
    <x v="10"/>
    <x v="464"/>
    <x v="38"/>
    <x v="1"/>
    <x v="2"/>
    <x v="456"/>
    <s v="E14"/>
    <x v="37"/>
    <x v="3"/>
    <x v="0"/>
    <x v="3"/>
  </r>
  <r>
    <x v="25"/>
    <x v="1"/>
    <x v="465"/>
    <x v="6"/>
    <x v="1"/>
    <x v="4"/>
    <x v="457"/>
    <s v="E8"/>
    <x v="90"/>
    <x v="1"/>
    <x v="1"/>
    <x v="2"/>
  </r>
  <r>
    <x v="29"/>
    <x v="5"/>
    <x v="466"/>
    <x v="29"/>
    <x v="0"/>
    <x v="4"/>
    <x v="458"/>
    <s v="E2"/>
    <x v="77"/>
    <x v="2"/>
    <x v="0"/>
    <x v="2"/>
  </r>
  <r>
    <x v="264"/>
    <x v="11"/>
    <x v="467"/>
    <x v="35"/>
    <x v="0"/>
    <x v="2"/>
    <x v="459"/>
    <s v="E4"/>
    <x v="76"/>
    <x v="1"/>
    <x v="1"/>
    <x v="4"/>
  </r>
  <r>
    <x v="32"/>
    <x v="9"/>
    <x v="468"/>
    <x v="44"/>
    <x v="0"/>
    <x v="0"/>
    <x v="460"/>
    <s v="E5"/>
    <x v="1"/>
    <x v="2"/>
    <x v="0"/>
    <x v="2"/>
  </r>
  <r>
    <x v="48"/>
    <x v="1"/>
    <x v="469"/>
    <x v="11"/>
    <x v="0"/>
    <x v="3"/>
    <x v="461"/>
    <s v="E7"/>
    <x v="81"/>
    <x v="3"/>
    <x v="1"/>
    <x v="2"/>
  </r>
  <r>
    <x v="265"/>
    <x v="4"/>
    <x v="470"/>
    <x v="26"/>
    <x v="1"/>
    <x v="0"/>
    <x v="462"/>
    <s v="E14"/>
    <x v="69"/>
    <x v="1"/>
    <x v="0"/>
    <x v="3"/>
  </r>
  <r>
    <x v="266"/>
    <x v="8"/>
    <x v="471"/>
    <x v="25"/>
    <x v="1"/>
    <x v="3"/>
    <x v="463"/>
    <s v="E4"/>
    <x v="1"/>
    <x v="3"/>
    <x v="0"/>
    <x v="3"/>
  </r>
  <r>
    <x v="134"/>
    <x v="6"/>
    <x v="472"/>
    <x v="29"/>
    <x v="0"/>
    <x v="0"/>
    <x v="464"/>
    <s v="E7"/>
    <x v="86"/>
    <x v="2"/>
    <x v="0"/>
    <x v="1"/>
  </r>
  <r>
    <x v="80"/>
    <x v="7"/>
    <x v="473"/>
    <x v="45"/>
    <x v="0"/>
    <x v="3"/>
    <x v="465"/>
    <s v="E5"/>
    <x v="50"/>
    <x v="3"/>
    <x v="1"/>
    <x v="3"/>
  </r>
  <r>
    <x v="267"/>
    <x v="0"/>
    <x v="474"/>
    <x v="1"/>
    <x v="1"/>
    <x v="4"/>
    <x v="466"/>
    <s v="E5"/>
    <x v="90"/>
    <x v="2"/>
    <x v="0"/>
    <x v="2"/>
  </r>
  <r>
    <x v="3"/>
    <x v="3"/>
    <x v="475"/>
    <x v="27"/>
    <x v="1"/>
    <x v="0"/>
    <x v="467"/>
    <s v="E9"/>
    <x v="17"/>
    <x v="2"/>
    <x v="1"/>
    <x v="1"/>
  </r>
  <r>
    <x v="17"/>
    <x v="5"/>
    <x v="476"/>
    <x v="36"/>
    <x v="1"/>
    <x v="5"/>
    <x v="468"/>
    <s v="E8"/>
    <x v="18"/>
    <x v="0"/>
    <x v="0"/>
    <x v="2"/>
  </r>
  <r>
    <x v="161"/>
    <x v="10"/>
    <x v="477"/>
    <x v="34"/>
    <x v="1"/>
    <x v="5"/>
    <x v="469"/>
    <s v="E3"/>
    <x v="52"/>
    <x v="3"/>
    <x v="1"/>
    <x v="1"/>
  </r>
  <r>
    <x v="133"/>
    <x v="11"/>
    <x v="478"/>
    <x v="29"/>
    <x v="0"/>
    <x v="2"/>
    <x v="470"/>
    <s v="E15"/>
    <x v="77"/>
    <x v="3"/>
    <x v="0"/>
    <x v="2"/>
  </r>
  <r>
    <x v="225"/>
    <x v="6"/>
    <x v="479"/>
    <x v="31"/>
    <x v="1"/>
    <x v="0"/>
    <x v="97"/>
    <s v="E6"/>
    <x v="1"/>
    <x v="3"/>
    <x v="0"/>
    <x v="0"/>
  </r>
  <r>
    <x v="41"/>
    <x v="0"/>
    <x v="480"/>
    <x v="30"/>
    <x v="1"/>
    <x v="5"/>
    <x v="471"/>
    <s v="E7"/>
    <x v="47"/>
    <x v="3"/>
    <x v="1"/>
    <x v="2"/>
  </r>
  <r>
    <x v="36"/>
    <x v="1"/>
    <x v="481"/>
    <x v="40"/>
    <x v="0"/>
    <x v="2"/>
    <x v="472"/>
    <s v="E5"/>
    <x v="46"/>
    <x v="3"/>
    <x v="0"/>
    <x v="4"/>
  </r>
  <r>
    <x v="268"/>
    <x v="7"/>
    <x v="482"/>
    <x v="20"/>
    <x v="1"/>
    <x v="3"/>
    <x v="473"/>
    <s v="E12"/>
    <x v="75"/>
    <x v="2"/>
    <x v="1"/>
    <x v="3"/>
  </r>
  <r>
    <x v="1"/>
    <x v="1"/>
    <x v="483"/>
    <x v="19"/>
    <x v="1"/>
    <x v="3"/>
    <x v="474"/>
    <s v="E13"/>
    <x v="38"/>
    <x v="0"/>
    <x v="0"/>
    <x v="1"/>
  </r>
  <r>
    <x v="41"/>
    <x v="0"/>
    <x v="484"/>
    <x v="35"/>
    <x v="1"/>
    <x v="3"/>
    <x v="475"/>
    <s v="E10"/>
    <x v="60"/>
    <x v="2"/>
    <x v="0"/>
    <x v="0"/>
  </r>
  <r>
    <x v="78"/>
    <x v="11"/>
    <x v="485"/>
    <x v="40"/>
    <x v="0"/>
    <x v="4"/>
    <x v="476"/>
    <s v="E9"/>
    <x v="72"/>
    <x v="2"/>
    <x v="0"/>
    <x v="0"/>
  </r>
  <r>
    <x v="137"/>
    <x v="0"/>
    <x v="486"/>
    <x v="11"/>
    <x v="1"/>
    <x v="1"/>
    <x v="477"/>
    <s v="E3"/>
    <x v="10"/>
    <x v="2"/>
    <x v="0"/>
    <x v="1"/>
  </r>
  <r>
    <x v="269"/>
    <x v="3"/>
    <x v="487"/>
    <x v="21"/>
    <x v="1"/>
    <x v="0"/>
    <x v="478"/>
    <s v="E4"/>
    <x v="20"/>
    <x v="1"/>
    <x v="0"/>
    <x v="2"/>
  </r>
  <r>
    <x v="226"/>
    <x v="7"/>
    <x v="488"/>
    <x v="43"/>
    <x v="1"/>
    <x v="2"/>
    <x v="479"/>
    <s v="E13"/>
    <x v="16"/>
    <x v="1"/>
    <x v="1"/>
    <x v="2"/>
  </r>
  <r>
    <x v="270"/>
    <x v="10"/>
    <x v="489"/>
    <x v="19"/>
    <x v="0"/>
    <x v="3"/>
    <x v="480"/>
    <s v="E1"/>
    <x v="23"/>
    <x v="0"/>
    <x v="0"/>
    <x v="1"/>
  </r>
  <r>
    <x v="271"/>
    <x v="9"/>
    <x v="490"/>
    <x v="27"/>
    <x v="1"/>
    <x v="1"/>
    <x v="481"/>
    <s v="E12"/>
    <x v="66"/>
    <x v="0"/>
    <x v="0"/>
    <x v="3"/>
  </r>
  <r>
    <x v="272"/>
    <x v="10"/>
    <x v="491"/>
    <x v="37"/>
    <x v="1"/>
    <x v="4"/>
    <x v="482"/>
    <s v="E3"/>
    <x v="47"/>
    <x v="1"/>
    <x v="0"/>
    <x v="3"/>
  </r>
  <r>
    <x v="18"/>
    <x v="6"/>
    <x v="492"/>
    <x v="32"/>
    <x v="1"/>
    <x v="3"/>
    <x v="483"/>
    <s v="E10"/>
    <x v="90"/>
    <x v="2"/>
    <x v="1"/>
    <x v="4"/>
  </r>
  <r>
    <x v="123"/>
    <x v="4"/>
    <x v="493"/>
    <x v="32"/>
    <x v="0"/>
    <x v="0"/>
    <x v="484"/>
    <s v="E14"/>
    <x v="86"/>
    <x v="0"/>
    <x v="1"/>
    <x v="1"/>
  </r>
  <r>
    <x v="190"/>
    <x v="4"/>
    <x v="494"/>
    <x v="19"/>
    <x v="0"/>
    <x v="4"/>
    <x v="485"/>
    <s v="E14"/>
    <x v="88"/>
    <x v="3"/>
    <x v="1"/>
    <x v="1"/>
  </r>
  <r>
    <x v="273"/>
    <x v="4"/>
    <x v="495"/>
    <x v="35"/>
    <x v="1"/>
    <x v="0"/>
    <x v="486"/>
    <s v="E15"/>
    <x v="72"/>
    <x v="1"/>
    <x v="0"/>
    <x v="2"/>
  </r>
  <r>
    <x v="274"/>
    <x v="7"/>
    <x v="496"/>
    <x v="12"/>
    <x v="0"/>
    <x v="5"/>
    <x v="487"/>
    <s v="E14"/>
    <x v="0"/>
    <x v="3"/>
    <x v="1"/>
    <x v="4"/>
  </r>
  <r>
    <x v="275"/>
    <x v="2"/>
    <x v="497"/>
    <x v="45"/>
    <x v="1"/>
    <x v="3"/>
    <x v="488"/>
    <s v="E15"/>
    <x v="31"/>
    <x v="3"/>
    <x v="0"/>
    <x v="0"/>
  </r>
  <r>
    <x v="276"/>
    <x v="2"/>
    <x v="498"/>
    <x v="40"/>
    <x v="0"/>
    <x v="4"/>
    <x v="489"/>
    <s v="E12"/>
    <x v="46"/>
    <x v="3"/>
    <x v="0"/>
    <x v="0"/>
  </r>
  <r>
    <x v="58"/>
    <x v="11"/>
    <x v="499"/>
    <x v="1"/>
    <x v="1"/>
    <x v="2"/>
    <x v="490"/>
    <s v="E9"/>
    <x v="82"/>
    <x v="1"/>
    <x v="0"/>
    <x v="4"/>
  </r>
  <r>
    <x v="208"/>
    <x v="3"/>
    <x v="500"/>
    <x v="37"/>
    <x v="0"/>
    <x v="2"/>
    <x v="491"/>
    <s v="E14"/>
    <x v="21"/>
    <x v="0"/>
    <x v="1"/>
    <x v="4"/>
  </r>
  <r>
    <x v="1"/>
    <x v="1"/>
    <x v="501"/>
    <x v="24"/>
    <x v="1"/>
    <x v="1"/>
    <x v="492"/>
    <s v="E5"/>
    <x v="80"/>
    <x v="0"/>
    <x v="0"/>
    <x v="2"/>
  </r>
  <r>
    <x v="75"/>
    <x v="10"/>
    <x v="502"/>
    <x v="36"/>
    <x v="0"/>
    <x v="1"/>
    <x v="493"/>
    <s v="E9"/>
    <x v="82"/>
    <x v="1"/>
    <x v="1"/>
    <x v="2"/>
  </r>
  <r>
    <x v="219"/>
    <x v="7"/>
    <x v="503"/>
    <x v="11"/>
    <x v="1"/>
    <x v="3"/>
    <x v="494"/>
    <s v="E12"/>
    <x v="77"/>
    <x v="0"/>
    <x v="1"/>
    <x v="3"/>
  </r>
  <r>
    <x v="216"/>
    <x v="3"/>
    <x v="504"/>
    <x v="35"/>
    <x v="1"/>
    <x v="3"/>
    <x v="495"/>
    <s v="E7"/>
    <x v="74"/>
    <x v="1"/>
    <x v="0"/>
    <x v="4"/>
  </r>
  <r>
    <x v="257"/>
    <x v="11"/>
    <x v="505"/>
    <x v="32"/>
    <x v="0"/>
    <x v="2"/>
    <x v="496"/>
    <s v="E12"/>
    <x v="2"/>
    <x v="0"/>
    <x v="0"/>
    <x v="2"/>
  </r>
  <r>
    <x v="118"/>
    <x v="3"/>
    <x v="506"/>
    <x v="25"/>
    <x v="0"/>
    <x v="5"/>
    <x v="497"/>
    <s v="E7"/>
    <x v="80"/>
    <x v="1"/>
    <x v="0"/>
    <x v="1"/>
  </r>
  <r>
    <x v="10"/>
    <x v="4"/>
    <x v="507"/>
    <x v="4"/>
    <x v="1"/>
    <x v="5"/>
    <x v="498"/>
    <s v="E8"/>
    <x v="66"/>
    <x v="0"/>
    <x v="1"/>
    <x v="0"/>
  </r>
  <r>
    <x v="277"/>
    <x v="8"/>
    <x v="508"/>
    <x v="22"/>
    <x v="0"/>
    <x v="3"/>
    <x v="499"/>
    <s v="E13"/>
    <x v="52"/>
    <x v="0"/>
    <x v="0"/>
    <x v="4"/>
  </r>
  <r>
    <x v="71"/>
    <x v="11"/>
    <x v="509"/>
    <x v="43"/>
    <x v="1"/>
    <x v="4"/>
    <x v="500"/>
    <s v="E13"/>
    <x v="5"/>
    <x v="0"/>
    <x v="1"/>
    <x v="4"/>
  </r>
  <r>
    <x v="110"/>
    <x v="8"/>
    <x v="510"/>
    <x v="42"/>
    <x v="1"/>
    <x v="3"/>
    <x v="501"/>
    <s v="E5"/>
    <x v="81"/>
    <x v="1"/>
    <x v="0"/>
    <x v="3"/>
  </r>
  <r>
    <x v="229"/>
    <x v="9"/>
    <x v="511"/>
    <x v="45"/>
    <x v="1"/>
    <x v="0"/>
    <x v="502"/>
    <s v="E8"/>
    <x v="28"/>
    <x v="0"/>
    <x v="0"/>
    <x v="2"/>
  </r>
  <r>
    <x v="276"/>
    <x v="2"/>
    <x v="512"/>
    <x v="20"/>
    <x v="1"/>
    <x v="5"/>
    <x v="503"/>
    <s v="E6"/>
    <x v="23"/>
    <x v="3"/>
    <x v="1"/>
    <x v="4"/>
  </r>
  <r>
    <x v="278"/>
    <x v="10"/>
    <x v="513"/>
    <x v="26"/>
    <x v="0"/>
    <x v="2"/>
    <x v="504"/>
    <s v="E11"/>
    <x v="10"/>
    <x v="1"/>
    <x v="1"/>
    <x v="1"/>
  </r>
  <r>
    <x v="279"/>
    <x v="9"/>
    <x v="514"/>
    <x v="17"/>
    <x v="0"/>
    <x v="1"/>
    <x v="505"/>
    <s v="E13"/>
    <x v="42"/>
    <x v="0"/>
    <x v="1"/>
    <x v="1"/>
  </r>
  <r>
    <x v="142"/>
    <x v="3"/>
    <x v="515"/>
    <x v="24"/>
    <x v="1"/>
    <x v="4"/>
    <x v="506"/>
    <s v="E8"/>
    <x v="6"/>
    <x v="3"/>
    <x v="1"/>
    <x v="1"/>
  </r>
  <r>
    <x v="280"/>
    <x v="4"/>
    <x v="516"/>
    <x v="18"/>
    <x v="0"/>
    <x v="4"/>
    <x v="507"/>
    <s v="E11"/>
    <x v="2"/>
    <x v="3"/>
    <x v="0"/>
    <x v="4"/>
  </r>
  <r>
    <x v="95"/>
    <x v="10"/>
    <x v="517"/>
    <x v="18"/>
    <x v="1"/>
    <x v="2"/>
    <x v="508"/>
    <s v="E11"/>
    <x v="47"/>
    <x v="0"/>
    <x v="1"/>
    <x v="2"/>
  </r>
  <r>
    <x v="182"/>
    <x v="7"/>
    <x v="518"/>
    <x v="41"/>
    <x v="0"/>
    <x v="3"/>
    <x v="509"/>
    <s v="E15"/>
    <x v="88"/>
    <x v="0"/>
    <x v="1"/>
    <x v="2"/>
  </r>
  <r>
    <x v="91"/>
    <x v="8"/>
    <x v="519"/>
    <x v="40"/>
    <x v="0"/>
    <x v="0"/>
    <x v="510"/>
    <s v="E13"/>
    <x v="14"/>
    <x v="2"/>
    <x v="1"/>
    <x v="2"/>
  </r>
  <r>
    <x v="80"/>
    <x v="7"/>
    <x v="520"/>
    <x v="43"/>
    <x v="0"/>
    <x v="4"/>
    <x v="461"/>
    <s v="E12"/>
    <x v="63"/>
    <x v="2"/>
    <x v="1"/>
    <x v="1"/>
  </r>
  <r>
    <x v="61"/>
    <x v="9"/>
    <x v="521"/>
    <x v="23"/>
    <x v="0"/>
    <x v="2"/>
    <x v="511"/>
    <s v="E8"/>
    <x v="61"/>
    <x v="3"/>
    <x v="1"/>
    <x v="2"/>
  </r>
  <r>
    <x v="281"/>
    <x v="7"/>
    <x v="522"/>
    <x v="38"/>
    <x v="0"/>
    <x v="0"/>
    <x v="512"/>
    <s v="E9"/>
    <x v="75"/>
    <x v="3"/>
    <x v="0"/>
    <x v="1"/>
  </r>
  <r>
    <x v="282"/>
    <x v="3"/>
    <x v="523"/>
    <x v="9"/>
    <x v="0"/>
    <x v="4"/>
    <x v="513"/>
    <s v="E14"/>
    <x v="68"/>
    <x v="3"/>
    <x v="1"/>
    <x v="0"/>
  </r>
  <r>
    <x v="132"/>
    <x v="8"/>
    <x v="524"/>
    <x v="29"/>
    <x v="0"/>
    <x v="0"/>
    <x v="514"/>
    <s v="E8"/>
    <x v="74"/>
    <x v="1"/>
    <x v="1"/>
    <x v="0"/>
  </r>
  <r>
    <x v="41"/>
    <x v="0"/>
    <x v="525"/>
    <x v="19"/>
    <x v="0"/>
    <x v="4"/>
    <x v="515"/>
    <s v="E7"/>
    <x v="62"/>
    <x v="0"/>
    <x v="1"/>
    <x v="4"/>
  </r>
  <r>
    <x v="187"/>
    <x v="0"/>
    <x v="526"/>
    <x v="2"/>
    <x v="1"/>
    <x v="5"/>
    <x v="516"/>
    <s v="E12"/>
    <x v="31"/>
    <x v="3"/>
    <x v="0"/>
    <x v="3"/>
  </r>
  <r>
    <x v="250"/>
    <x v="10"/>
    <x v="527"/>
    <x v="3"/>
    <x v="0"/>
    <x v="3"/>
    <x v="517"/>
    <s v="E1"/>
    <x v="40"/>
    <x v="2"/>
    <x v="0"/>
    <x v="3"/>
  </r>
  <r>
    <x v="283"/>
    <x v="0"/>
    <x v="528"/>
    <x v="8"/>
    <x v="0"/>
    <x v="5"/>
    <x v="518"/>
    <s v="E15"/>
    <x v="17"/>
    <x v="2"/>
    <x v="1"/>
    <x v="1"/>
  </r>
  <r>
    <x v="124"/>
    <x v="9"/>
    <x v="529"/>
    <x v="4"/>
    <x v="0"/>
    <x v="1"/>
    <x v="296"/>
    <s v="E9"/>
    <x v="68"/>
    <x v="3"/>
    <x v="1"/>
    <x v="3"/>
  </r>
  <r>
    <x v="11"/>
    <x v="6"/>
    <x v="530"/>
    <x v="16"/>
    <x v="1"/>
    <x v="5"/>
    <x v="519"/>
    <s v="E7"/>
    <x v="9"/>
    <x v="0"/>
    <x v="1"/>
    <x v="3"/>
  </r>
  <r>
    <x v="217"/>
    <x v="5"/>
    <x v="531"/>
    <x v="39"/>
    <x v="1"/>
    <x v="0"/>
    <x v="520"/>
    <s v="E3"/>
    <x v="6"/>
    <x v="1"/>
    <x v="1"/>
    <x v="1"/>
  </r>
  <r>
    <x v="220"/>
    <x v="6"/>
    <x v="532"/>
    <x v="12"/>
    <x v="1"/>
    <x v="5"/>
    <x v="521"/>
    <s v="E11"/>
    <x v="21"/>
    <x v="0"/>
    <x v="1"/>
    <x v="1"/>
  </r>
  <r>
    <x v="36"/>
    <x v="1"/>
    <x v="533"/>
    <x v="10"/>
    <x v="0"/>
    <x v="0"/>
    <x v="390"/>
    <s v="E7"/>
    <x v="89"/>
    <x v="3"/>
    <x v="1"/>
    <x v="3"/>
  </r>
  <r>
    <x v="199"/>
    <x v="3"/>
    <x v="534"/>
    <x v="17"/>
    <x v="0"/>
    <x v="3"/>
    <x v="522"/>
    <s v="E4"/>
    <x v="12"/>
    <x v="1"/>
    <x v="1"/>
    <x v="3"/>
  </r>
  <r>
    <x v="145"/>
    <x v="3"/>
    <x v="535"/>
    <x v="39"/>
    <x v="0"/>
    <x v="0"/>
    <x v="523"/>
    <s v="E8"/>
    <x v="14"/>
    <x v="1"/>
    <x v="0"/>
    <x v="0"/>
  </r>
  <r>
    <x v="284"/>
    <x v="6"/>
    <x v="536"/>
    <x v="26"/>
    <x v="1"/>
    <x v="5"/>
    <x v="524"/>
    <s v="E14"/>
    <x v="21"/>
    <x v="3"/>
    <x v="1"/>
    <x v="4"/>
  </r>
  <r>
    <x v="216"/>
    <x v="3"/>
    <x v="537"/>
    <x v="28"/>
    <x v="1"/>
    <x v="2"/>
    <x v="249"/>
    <s v="E15"/>
    <x v="44"/>
    <x v="1"/>
    <x v="1"/>
    <x v="1"/>
  </r>
  <r>
    <x v="53"/>
    <x v="10"/>
    <x v="538"/>
    <x v="12"/>
    <x v="0"/>
    <x v="3"/>
    <x v="525"/>
    <s v="E5"/>
    <x v="52"/>
    <x v="1"/>
    <x v="1"/>
    <x v="3"/>
  </r>
  <r>
    <x v="179"/>
    <x v="7"/>
    <x v="539"/>
    <x v="31"/>
    <x v="1"/>
    <x v="1"/>
    <x v="526"/>
    <s v="E9"/>
    <x v="14"/>
    <x v="1"/>
    <x v="1"/>
    <x v="2"/>
  </r>
  <r>
    <x v="269"/>
    <x v="3"/>
    <x v="540"/>
    <x v="42"/>
    <x v="0"/>
    <x v="5"/>
    <x v="527"/>
    <s v="E6"/>
    <x v="5"/>
    <x v="2"/>
    <x v="1"/>
    <x v="3"/>
  </r>
  <r>
    <x v="80"/>
    <x v="7"/>
    <x v="541"/>
    <x v="2"/>
    <x v="0"/>
    <x v="3"/>
    <x v="528"/>
    <s v="E14"/>
    <x v="30"/>
    <x v="1"/>
    <x v="0"/>
    <x v="0"/>
  </r>
  <r>
    <x v="285"/>
    <x v="9"/>
    <x v="542"/>
    <x v="1"/>
    <x v="1"/>
    <x v="1"/>
    <x v="529"/>
    <s v="E15"/>
    <x v="43"/>
    <x v="0"/>
    <x v="0"/>
    <x v="2"/>
  </r>
  <r>
    <x v="33"/>
    <x v="0"/>
    <x v="543"/>
    <x v="1"/>
    <x v="1"/>
    <x v="1"/>
    <x v="530"/>
    <s v="E10"/>
    <x v="33"/>
    <x v="3"/>
    <x v="0"/>
    <x v="1"/>
  </r>
  <r>
    <x v="286"/>
    <x v="5"/>
    <x v="544"/>
    <x v="15"/>
    <x v="1"/>
    <x v="5"/>
    <x v="531"/>
    <s v="E3"/>
    <x v="55"/>
    <x v="2"/>
    <x v="1"/>
    <x v="3"/>
  </r>
  <r>
    <x v="15"/>
    <x v="5"/>
    <x v="545"/>
    <x v="30"/>
    <x v="0"/>
    <x v="1"/>
    <x v="532"/>
    <s v="E10"/>
    <x v="46"/>
    <x v="1"/>
    <x v="1"/>
    <x v="0"/>
  </r>
  <r>
    <x v="287"/>
    <x v="10"/>
    <x v="546"/>
    <x v="41"/>
    <x v="1"/>
    <x v="3"/>
    <x v="533"/>
    <s v="E14"/>
    <x v="8"/>
    <x v="3"/>
    <x v="0"/>
    <x v="4"/>
  </r>
  <r>
    <x v="82"/>
    <x v="4"/>
    <x v="547"/>
    <x v="4"/>
    <x v="1"/>
    <x v="5"/>
    <x v="534"/>
    <s v="E11"/>
    <x v="81"/>
    <x v="3"/>
    <x v="1"/>
    <x v="2"/>
  </r>
  <r>
    <x v="162"/>
    <x v="11"/>
    <x v="548"/>
    <x v="37"/>
    <x v="1"/>
    <x v="4"/>
    <x v="535"/>
    <s v="E9"/>
    <x v="68"/>
    <x v="1"/>
    <x v="0"/>
    <x v="4"/>
  </r>
  <r>
    <x v="129"/>
    <x v="1"/>
    <x v="549"/>
    <x v="0"/>
    <x v="0"/>
    <x v="4"/>
    <x v="536"/>
    <s v="E14"/>
    <x v="59"/>
    <x v="1"/>
    <x v="0"/>
    <x v="3"/>
  </r>
  <r>
    <x v="28"/>
    <x v="9"/>
    <x v="550"/>
    <x v="4"/>
    <x v="1"/>
    <x v="0"/>
    <x v="537"/>
    <s v="E14"/>
    <x v="9"/>
    <x v="2"/>
    <x v="1"/>
    <x v="1"/>
  </r>
  <r>
    <x v="270"/>
    <x v="10"/>
    <x v="551"/>
    <x v="4"/>
    <x v="1"/>
    <x v="1"/>
    <x v="538"/>
    <s v="E9"/>
    <x v="86"/>
    <x v="1"/>
    <x v="1"/>
    <x v="3"/>
  </r>
  <r>
    <x v="194"/>
    <x v="1"/>
    <x v="552"/>
    <x v="13"/>
    <x v="1"/>
    <x v="2"/>
    <x v="539"/>
    <s v="E1"/>
    <x v="76"/>
    <x v="1"/>
    <x v="0"/>
    <x v="1"/>
  </r>
  <r>
    <x v="288"/>
    <x v="8"/>
    <x v="553"/>
    <x v="31"/>
    <x v="0"/>
    <x v="0"/>
    <x v="540"/>
    <s v="E2"/>
    <x v="66"/>
    <x v="0"/>
    <x v="1"/>
    <x v="2"/>
  </r>
  <r>
    <x v="289"/>
    <x v="3"/>
    <x v="554"/>
    <x v="30"/>
    <x v="0"/>
    <x v="1"/>
    <x v="541"/>
    <s v="E1"/>
    <x v="7"/>
    <x v="0"/>
    <x v="1"/>
    <x v="2"/>
  </r>
  <r>
    <x v="38"/>
    <x v="2"/>
    <x v="555"/>
    <x v="32"/>
    <x v="1"/>
    <x v="3"/>
    <x v="542"/>
    <s v="E12"/>
    <x v="83"/>
    <x v="3"/>
    <x v="0"/>
    <x v="2"/>
  </r>
  <r>
    <x v="13"/>
    <x v="6"/>
    <x v="556"/>
    <x v="28"/>
    <x v="0"/>
    <x v="3"/>
    <x v="543"/>
    <s v="E11"/>
    <x v="19"/>
    <x v="1"/>
    <x v="1"/>
    <x v="1"/>
  </r>
  <r>
    <x v="149"/>
    <x v="2"/>
    <x v="557"/>
    <x v="22"/>
    <x v="1"/>
    <x v="0"/>
    <x v="544"/>
    <s v="E13"/>
    <x v="34"/>
    <x v="2"/>
    <x v="0"/>
    <x v="4"/>
  </r>
  <r>
    <x v="131"/>
    <x v="0"/>
    <x v="558"/>
    <x v="4"/>
    <x v="1"/>
    <x v="4"/>
    <x v="545"/>
    <s v="E14"/>
    <x v="82"/>
    <x v="3"/>
    <x v="1"/>
    <x v="0"/>
  </r>
  <r>
    <x v="61"/>
    <x v="9"/>
    <x v="559"/>
    <x v="43"/>
    <x v="1"/>
    <x v="4"/>
    <x v="546"/>
    <s v="E15"/>
    <x v="25"/>
    <x v="0"/>
    <x v="1"/>
    <x v="1"/>
  </r>
  <r>
    <x v="29"/>
    <x v="5"/>
    <x v="560"/>
    <x v="20"/>
    <x v="1"/>
    <x v="2"/>
    <x v="547"/>
    <s v="E9"/>
    <x v="80"/>
    <x v="3"/>
    <x v="1"/>
    <x v="0"/>
  </r>
  <r>
    <x v="79"/>
    <x v="4"/>
    <x v="561"/>
    <x v="44"/>
    <x v="0"/>
    <x v="2"/>
    <x v="548"/>
    <s v="E12"/>
    <x v="62"/>
    <x v="1"/>
    <x v="0"/>
    <x v="2"/>
  </r>
  <r>
    <x v="71"/>
    <x v="11"/>
    <x v="562"/>
    <x v="5"/>
    <x v="1"/>
    <x v="3"/>
    <x v="549"/>
    <s v="E2"/>
    <x v="32"/>
    <x v="0"/>
    <x v="0"/>
    <x v="1"/>
  </r>
  <r>
    <x v="290"/>
    <x v="9"/>
    <x v="563"/>
    <x v="9"/>
    <x v="0"/>
    <x v="2"/>
    <x v="550"/>
    <s v="E7"/>
    <x v="50"/>
    <x v="3"/>
    <x v="0"/>
    <x v="3"/>
  </r>
  <r>
    <x v="212"/>
    <x v="11"/>
    <x v="564"/>
    <x v="33"/>
    <x v="0"/>
    <x v="1"/>
    <x v="551"/>
    <s v="E14"/>
    <x v="22"/>
    <x v="2"/>
    <x v="1"/>
    <x v="1"/>
  </r>
  <r>
    <x v="276"/>
    <x v="2"/>
    <x v="565"/>
    <x v="25"/>
    <x v="0"/>
    <x v="5"/>
    <x v="552"/>
    <s v="E2"/>
    <x v="23"/>
    <x v="1"/>
    <x v="0"/>
    <x v="0"/>
  </r>
  <r>
    <x v="269"/>
    <x v="3"/>
    <x v="566"/>
    <x v="46"/>
    <x v="0"/>
    <x v="3"/>
    <x v="243"/>
    <s v="E6"/>
    <x v="37"/>
    <x v="0"/>
    <x v="0"/>
    <x v="2"/>
  </r>
  <r>
    <x v="291"/>
    <x v="7"/>
    <x v="567"/>
    <x v="27"/>
    <x v="0"/>
    <x v="4"/>
    <x v="553"/>
    <s v="E1"/>
    <x v="39"/>
    <x v="1"/>
    <x v="1"/>
    <x v="4"/>
  </r>
  <r>
    <x v="193"/>
    <x v="8"/>
    <x v="568"/>
    <x v="40"/>
    <x v="0"/>
    <x v="2"/>
    <x v="554"/>
    <s v="E8"/>
    <x v="69"/>
    <x v="0"/>
    <x v="1"/>
    <x v="3"/>
  </r>
  <r>
    <x v="187"/>
    <x v="0"/>
    <x v="569"/>
    <x v="41"/>
    <x v="1"/>
    <x v="5"/>
    <x v="555"/>
    <s v="E15"/>
    <x v="62"/>
    <x v="0"/>
    <x v="1"/>
    <x v="1"/>
  </r>
  <r>
    <x v="229"/>
    <x v="9"/>
    <x v="570"/>
    <x v="20"/>
    <x v="1"/>
    <x v="5"/>
    <x v="556"/>
    <s v="E1"/>
    <x v="56"/>
    <x v="3"/>
    <x v="1"/>
    <x v="1"/>
  </r>
  <r>
    <x v="216"/>
    <x v="3"/>
    <x v="571"/>
    <x v="42"/>
    <x v="0"/>
    <x v="4"/>
    <x v="557"/>
    <s v="E10"/>
    <x v="51"/>
    <x v="0"/>
    <x v="0"/>
    <x v="3"/>
  </r>
  <r>
    <x v="97"/>
    <x v="3"/>
    <x v="572"/>
    <x v="36"/>
    <x v="0"/>
    <x v="1"/>
    <x v="558"/>
    <s v="E9"/>
    <x v="65"/>
    <x v="0"/>
    <x v="0"/>
    <x v="3"/>
  </r>
  <r>
    <x v="157"/>
    <x v="1"/>
    <x v="573"/>
    <x v="3"/>
    <x v="1"/>
    <x v="3"/>
    <x v="559"/>
    <s v="E4"/>
    <x v="18"/>
    <x v="0"/>
    <x v="0"/>
    <x v="1"/>
  </r>
  <r>
    <x v="170"/>
    <x v="10"/>
    <x v="574"/>
    <x v="14"/>
    <x v="0"/>
    <x v="5"/>
    <x v="560"/>
    <s v="E3"/>
    <x v="61"/>
    <x v="3"/>
    <x v="1"/>
    <x v="4"/>
  </r>
  <r>
    <x v="5"/>
    <x v="1"/>
    <x v="575"/>
    <x v="34"/>
    <x v="1"/>
    <x v="1"/>
    <x v="561"/>
    <s v="E6"/>
    <x v="17"/>
    <x v="1"/>
    <x v="1"/>
    <x v="3"/>
  </r>
  <r>
    <x v="201"/>
    <x v="10"/>
    <x v="576"/>
    <x v="23"/>
    <x v="0"/>
    <x v="0"/>
    <x v="562"/>
    <s v="E12"/>
    <x v="29"/>
    <x v="1"/>
    <x v="1"/>
    <x v="1"/>
  </r>
  <r>
    <x v="292"/>
    <x v="6"/>
    <x v="577"/>
    <x v="17"/>
    <x v="0"/>
    <x v="5"/>
    <x v="563"/>
    <s v="E5"/>
    <x v="2"/>
    <x v="2"/>
    <x v="0"/>
    <x v="3"/>
  </r>
  <r>
    <x v="244"/>
    <x v="3"/>
    <x v="578"/>
    <x v="27"/>
    <x v="1"/>
    <x v="1"/>
    <x v="564"/>
    <s v="E15"/>
    <x v="30"/>
    <x v="2"/>
    <x v="1"/>
    <x v="3"/>
  </r>
  <r>
    <x v="21"/>
    <x v="3"/>
    <x v="579"/>
    <x v="36"/>
    <x v="1"/>
    <x v="0"/>
    <x v="565"/>
    <s v="E11"/>
    <x v="71"/>
    <x v="0"/>
    <x v="0"/>
    <x v="4"/>
  </r>
  <r>
    <x v="122"/>
    <x v="2"/>
    <x v="580"/>
    <x v="16"/>
    <x v="1"/>
    <x v="4"/>
    <x v="566"/>
    <s v="E11"/>
    <x v="6"/>
    <x v="1"/>
    <x v="1"/>
    <x v="2"/>
  </r>
  <r>
    <x v="293"/>
    <x v="11"/>
    <x v="581"/>
    <x v="0"/>
    <x v="1"/>
    <x v="1"/>
    <x v="567"/>
    <s v="E4"/>
    <x v="24"/>
    <x v="2"/>
    <x v="1"/>
    <x v="0"/>
  </r>
  <r>
    <x v="294"/>
    <x v="5"/>
    <x v="582"/>
    <x v="26"/>
    <x v="1"/>
    <x v="4"/>
    <x v="568"/>
    <s v="E8"/>
    <x v="80"/>
    <x v="3"/>
    <x v="0"/>
    <x v="0"/>
  </r>
  <r>
    <x v="66"/>
    <x v="11"/>
    <x v="583"/>
    <x v="8"/>
    <x v="0"/>
    <x v="3"/>
    <x v="569"/>
    <s v="E5"/>
    <x v="5"/>
    <x v="3"/>
    <x v="0"/>
    <x v="2"/>
  </r>
  <r>
    <x v="4"/>
    <x v="0"/>
    <x v="584"/>
    <x v="7"/>
    <x v="0"/>
    <x v="2"/>
    <x v="570"/>
    <s v="E15"/>
    <x v="39"/>
    <x v="3"/>
    <x v="0"/>
    <x v="0"/>
  </r>
  <r>
    <x v="144"/>
    <x v="5"/>
    <x v="585"/>
    <x v="34"/>
    <x v="1"/>
    <x v="4"/>
    <x v="571"/>
    <s v="E2"/>
    <x v="84"/>
    <x v="0"/>
    <x v="1"/>
    <x v="3"/>
  </r>
  <r>
    <x v="185"/>
    <x v="2"/>
    <x v="586"/>
    <x v="19"/>
    <x v="0"/>
    <x v="1"/>
    <x v="572"/>
    <s v="E1"/>
    <x v="35"/>
    <x v="3"/>
    <x v="1"/>
    <x v="1"/>
  </r>
  <r>
    <x v="201"/>
    <x v="10"/>
    <x v="587"/>
    <x v="47"/>
    <x v="1"/>
    <x v="4"/>
    <x v="573"/>
    <s v="E6"/>
    <x v="67"/>
    <x v="3"/>
    <x v="1"/>
    <x v="1"/>
  </r>
  <r>
    <x v="25"/>
    <x v="1"/>
    <x v="588"/>
    <x v="6"/>
    <x v="1"/>
    <x v="5"/>
    <x v="574"/>
    <s v="E14"/>
    <x v="66"/>
    <x v="2"/>
    <x v="1"/>
    <x v="4"/>
  </r>
  <r>
    <x v="295"/>
    <x v="11"/>
    <x v="589"/>
    <x v="36"/>
    <x v="1"/>
    <x v="1"/>
    <x v="575"/>
    <s v="E12"/>
    <x v="1"/>
    <x v="0"/>
    <x v="0"/>
    <x v="4"/>
  </r>
  <r>
    <x v="92"/>
    <x v="4"/>
    <x v="590"/>
    <x v="29"/>
    <x v="1"/>
    <x v="0"/>
    <x v="576"/>
    <s v="E13"/>
    <x v="59"/>
    <x v="3"/>
    <x v="1"/>
    <x v="0"/>
  </r>
  <r>
    <x v="200"/>
    <x v="5"/>
    <x v="591"/>
    <x v="24"/>
    <x v="0"/>
    <x v="0"/>
    <x v="577"/>
    <s v="E15"/>
    <x v="83"/>
    <x v="1"/>
    <x v="1"/>
    <x v="2"/>
  </r>
  <r>
    <x v="257"/>
    <x v="11"/>
    <x v="592"/>
    <x v="28"/>
    <x v="1"/>
    <x v="2"/>
    <x v="578"/>
    <s v="E9"/>
    <x v="82"/>
    <x v="1"/>
    <x v="0"/>
    <x v="0"/>
  </r>
  <r>
    <x v="9"/>
    <x v="1"/>
    <x v="593"/>
    <x v="37"/>
    <x v="1"/>
    <x v="1"/>
    <x v="47"/>
    <s v="E15"/>
    <x v="32"/>
    <x v="2"/>
    <x v="1"/>
    <x v="4"/>
  </r>
  <r>
    <x v="153"/>
    <x v="10"/>
    <x v="594"/>
    <x v="21"/>
    <x v="0"/>
    <x v="3"/>
    <x v="579"/>
    <s v="E10"/>
    <x v="90"/>
    <x v="2"/>
    <x v="1"/>
    <x v="3"/>
  </r>
  <r>
    <x v="296"/>
    <x v="4"/>
    <x v="595"/>
    <x v="17"/>
    <x v="0"/>
    <x v="5"/>
    <x v="580"/>
    <s v="E2"/>
    <x v="38"/>
    <x v="0"/>
    <x v="0"/>
    <x v="0"/>
  </r>
  <r>
    <x v="297"/>
    <x v="11"/>
    <x v="596"/>
    <x v="30"/>
    <x v="0"/>
    <x v="4"/>
    <x v="581"/>
    <s v="E7"/>
    <x v="46"/>
    <x v="0"/>
    <x v="0"/>
    <x v="1"/>
  </r>
  <r>
    <x v="219"/>
    <x v="7"/>
    <x v="597"/>
    <x v="3"/>
    <x v="1"/>
    <x v="2"/>
    <x v="582"/>
    <s v="E12"/>
    <x v="81"/>
    <x v="3"/>
    <x v="0"/>
    <x v="0"/>
  </r>
  <r>
    <x v="112"/>
    <x v="10"/>
    <x v="598"/>
    <x v="1"/>
    <x v="1"/>
    <x v="1"/>
    <x v="583"/>
    <s v="E8"/>
    <x v="70"/>
    <x v="1"/>
    <x v="0"/>
    <x v="3"/>
  </r>
  <r>
    <x v="298"/>
    <x v="5"/>
    <x v="599"/>
    <x v="17"/>
    <x v="1"/>
    <x v="5"/>
    <x v="584"/>
    <s v="E6"/>
    <x v="42"/>
    <x v="2"/>
    <x v="0"/>
    <x v="3"/>
  </r>
  <r>
    <x v="289"/>
    <x v="3"/>
    <x v="600"/>
    <x v="14"/>
    <x v="0"/>
    <x v="5"/>
    <x v="585"/>
    <s v="E10"/>
    <x v="90"/>
    <x v="0"/>
    <x v="0"/>
    <x v="2"/>
  </r>
  <r>
    <x v="94"/>
    <x v="1"/>
    <x v="601"/>
    <x v="19"/>
    <x v="1"/>
    <x v="3"/>
    <x v="586"/>
    <s v="E15"/>
    <x v="15"/>
    <x v="2"/>
    <x v="1"/>
    <x v="1"/>
  </r>
  <r>
    <x v="117"/>
    <x v="10"/>
    <x v="602"/>
    <x v="19"/>
    <x v="1"/>
    <x v="0"/>
    <x v="587"/>
    <s v="E9"/>
    <x v="65"/>
    <x v="3"/>
    <x v="0"/>
    <x v="4"/>
  </r>
  <r>
    <x v="299"/>
    <x v="4"/>
    <x v="603"/>
    <x v="16"/>
    <x v="1"/>
    <x v="5"/>
    <x v="588"/>
    <s v="E2"/>
    <x v="47"/>
    <x v="1"/>
    <x v="1"/>
    <x v="2"/>
  </r>
  <r>
    <x v="256"/>
    <x v="8"/>
    <x v="604"/>
    <x v="23"/>
    <x v="1"/>
    <x v="5"/>
    <x v="589"/>
    <s v="E4"/>
    <x v="52"/>
    <x v="1"/>
    <x v="1"/>
    <x v="0"/>
  </r>
  <r>
    <x v="147"/>
    <x v="10"/>
    <x v="605"/>
    <x v="3"/>
    <x v="0"/>
    <x v="3"/>
    <x v="300"/>
    <s v="E3"/>
    <x v="38"/>
    <x v="2"/>
    <x v="1"/>
    <x v="1"/>
  </r>
  <r>
    <x v="76"/>
    <x v="2"/>
    <x v="606"/>
    <x v="35"/>
    <x v="0"/>
    <x v="5"/>
    <x v="590"/>
    <s v="E9"/>
    <x v="26"/>
    <x v="0"/>
    <x v="1"/>
    <x v="0"/>
  </r>
  <r>
    <x v="54"/>
    <x v="8"/>
    <x v="607"/>
    <x v="23"/>
    <x v="0"/>
    <x v="5"/>
    <x v="591"/>
    <s v="E11"/>
    <x v="10"/>
    <x v="0"/>
    <x v="0"/>
    <x v="3"/>
  </r>
  <r>
    <x v="300"/>
    <x v="4"/>
    <x v="608"/>
    <x v="39"/>
    <x v="0"/>
    <x v="4"/>
    <x v="592"/>
    <s v="E6"/>
    <x v="21"/>
    <x v="0"/>
    <x v="1"/>
    <x v="3"/>
  </r>
  <r>
    <x v="78"/>
    <x v="11"/>
    <x v="609"/>
    <x v="28"/>
    <x v="1"/>
    <x v="0"/>
    <x v="593"/>
    <s v="E6"/>
    <x v="51"/>
    <x v="1"/>
    <x v="0"/>
    <x v="0"/>
  </r>
  <r>
    <x v="301"/>
    <x v="7"/>
    <x v="610"/>
    <x v="27"/>
    <x v="0"/>
    <x v="1"/>
    <x v="594"/>
    <s v="E2"/>
    <x v="13"/>
    <x v="3"/>
    <x v="0"/>
    <x v="3"/>
  </r>
  <r>
    <x v="238"/>
    <x v="10"/>
    <x v="611"/>
    <x v="0"/>
    <x v="0"/>
    <x v="4"/>
    <x v="595"/>
    <s v="E3"/>
    <x v="80"/>
    <x v="2"/>
    <x v="0"/>
    <x v="1"/>
  </r>
  <r>
    <x v="135"/>
    <x v="9"/>
    <x v="612"/>
    <x v="21"/>
    <x v="0"/>
    <x v="1"/>
    <x v="596"/>
    <s v="E13"/>
    <x v="90"/>
    <x v="2"/>
    <x v="0"/>
    <x v="1"/>
  </r>
  <r>
    <x v="302"/>
    <x v="1"/>
    <x v="613"/>
    <x v="36"/>
    <x v="1"/>
    <x v="4"/>
    <x v="597"/>
    <s v="E12"/>
    <x v="1"/>
    <x v="0"/>
    <x v="1"/>
    <x v="2"/>
  </r>
  <r>
    <x v="117"/>
    <x v="10"/>
    <x v="614"/>
    <x v="39"/>
    <x v="0"/>
    <x v="0"/>
    <x v="598"/>
    <s v="E10"/>
    <x v="86"/>
    <x v="0"/>
    <x v="1"/>
    <x v="1"/>
  </r>
  <r>
    <x v="303"/>
    <x v="11"/>
    <x v="615"/>
    <x v="16"/>
    <x v="0"/>
    <x v="4"/>
    <x v="599"/>
    <s v="E10"/>
    <x v="79"/>
    <x v="3"/>
    <x v="0"/>
    <x v="0"/>
  </r>
  <r>
    <x v="19"/>
    <x v="2"/>
    <x v="616"/>
    <x v="24"/>
    <x v="1"/>
    <x v="0"/>
    <x v="600"/>
    <s v="E3"/>
    <x v="34"/>
    <x v="1"/>
    <x v="0"/>
    <x v="2"/>
  </r>
  <r>
    <x v="20"/>
    <x v="0"/>
    <x v="617"/>
    <x v="16"/>
    <x v="0"/>
    <x v="0"/>
    <x v="601"/>
    <s v="E2"/>
    <x v="80"/>
    <x v="1"/>
    <x v="1"/>
    <x v="1"/>
  </r>
  <r>
    <x v="291"/>
    <x v="7"/>
    <x v="618"/>
    <x v="30"/>
    <x v="1"/>
    <x v="3"/>
    <x v="602"/>
    <s v="E9"/>
    <x v="65"/>
    <x v="1"/>
    <x v="0"/>
    <x v="1"/>
  </r>
  <r>
    <x v="118"/>
    <x v="3"/>
    <x v="619"/>
    <x v="30"/>
    <x v="0"/>
    <x v="5"/>
    <x v="603"/>
    <s v="E8"/>
    <x v="4"/>
    <x v="1"/>
    <x v="1"/>
    <x v="2"/>
  </r>
  <r>
    <x v="219"/>
    <x v="7"/>
    <x v="620"/>
    <x v="5"/>
    <x v="0"/>
    <x v="5"/>
    <x v="604"/>
    <s v="E4"/>
    <x v="70"/>
    <x v="0"/>
    <x v="1"/>
    <x v="1"/>
  </r>
  <r>
    <x v="160"/>
    <x v="6"/>
    <x v="621"/>
    <x v="37"/>
    <x v="0"/>
    <x v="5"/>
    <x v="605"/>
    <s v="E1"/>
    <x v="90"/>
    <x v="2"/>
    <x v="0"/>
    <x v="0"/>
  </r>
  <r>
    <x v="179"/>
    <x v="7"/>
    <x v="622"/>
    <x v="4"/>
    <x v="1"/>
    <x v="3"/>
    <x v="606"/>
    <s v="E8"/>
    <x v="63"/>
    <x v="3"/>
    <x v="0"/>
    <x v="1"/>
  </r>
  <r>
    <x v="50"/>
    <x v="1"/>
    <x v="623"/>
    <x v="22"/>
    <x v="0"/>
    <x v="2"/>
    <x v="607"/>
    <s v="E7"/>
    <x v="18"/>
    <x v="3"/>
    <x v="1"/>
    <x v="0"/>
  </r>
  <r>
    <x v="199"/>
    <x v="3"/>
    <x v="624"/>
    <x v="6"/>
    <x v="1"/>
    <x v="4"/>
    <x v="608"/>
    <s v="E1"/>
    <x v="43"/>
    <x v="1"/>
    <x v="0"/>
    <x v="3"/>
  </r>
  <r>
    <x v="1"/>
    <x v="1"/>
    <x v="625"/>
    <x v="18"/>
    <x v="0"/>
    <x v="0"/>
    <x v="609"/>
    <s v="E7"/>
    <x v="89"/>
    <x v="1"/>
    <x v="1"/>
    <x v="2"/>
  </r>
  <r>
    <x v="39"/>
    <x v="2"/>
    <x v="626"/>
    <x v="22"/>
    <x v="0"/>
    <x v="5"/>
    <x v="610"/>
    <s v="E1"/>
    <x v="33"/>
    <x v="2"/>
    <x v="0"/>
    <x v="3"/>
  </r>
  <r>
    <x v="135"/>
    <x v="9"/>
    <x v="627"/>
    <x v="29"/>
    <x v="1"/>
    <x v="1"/>
    <x v="611"/>
    <s v="E11"/>
    <x v="33"/>
    <x v="0"/>
    <x v="0"/>
    <x v="2"/>
  </r>
  <r>
    <x v="293"/>
    <x v="11"/>
    <x v="628"/>
    <x v="8"/>
    <x v="0"/>
    <x v="3"/>
    <x v="612"/>
    <s v="E2"/>
    <x v="15"/>
    <x v="0"/>
    <x v="1"/>
    <x v="0"/>
  </r>
  <r>
    <x v="203"/>
    <x v="1"/>
    <x v="629"/>
    <x v="45"/>
    <x v="1"/>
    <x v="1"/>
    <x v="613"/>
    <s v="E12"/>
    <x v="86"/>
    <x v="2"/>
    <x v="0"/>
    <x v="2"/>
  </r>
  <r>
    <x v="224"/>
    <x v="8"/>
    <x v="630"/>
    <x v="45"/>
    <x v="0"/>
    <x v="1"/>
    <x v="614"/>
    <s v="E15"/>
    <x v="29"/>
    <x v="3"/>
    <x v="1"/>
    <x v="0"/>
  </r>
  <r>
    <x v="86"/>
    <x v="8"/>
    <x v="631"/>
    <x v="0"/>
    <x v="0"/>
    <x v="5"/>
    <x v="615"/>
    <s v="E4"/>
    <x v="77"/>
    <x v="1"/>
    <x v="0"/>
    <x v="0"/>
  </r>
  <r>
    <x v="139"/>
    <x v="10"/>
    <x v="632"/>
    <x v="20"/>
    <x v="0"/>
    <x v="3"/>
    <x v="616"/>
    <s v="E8"/>
    <x v="53"/>
    <x v="0"/>
    <x v="0"/>
    <x v="0"/>
  </r>
  <r>
    <x v="19"/>
    <x v="2"/>
    <x v="633"/>
    <x v="13"/>
    <x v="1"/>
    <x v="2"/>
    <x v="617"/>
    <s v="E7"/>
    <x v="37"/>
    <x v="3"/>
    <x v="0"/>
    <x v="3"/>
  </r>
  <r>
    <x v="304"/>
    <x v="10"/>
    <x v="634"/>
    <x v="24"/>
    <x v="0"/>
    <x v="3"/>
    <x v="618"/>
    <s v="E15"/>
    <x v="44"/>
    <x v="2"/>
    <x v="0"/>
    <x v="1"/>
  </r>
  <r>
    <x v="146"/>
    <x v="9"/>
    <x v="635"/>
    <x v="43"/>
    <x v="1"/>
    <x v="1"/>
    <x v="619"/>
    <s v="E15"/>
    <x v="6"/>
    <x v="0"/>
    <x v="0"/>
    <x v="4"/>
  </r>
  <r>
    <x v="305"/>
    <x v="7"/>
    <x v="636"/>
    <x v="22"/>
    <x v="0"/>
    <x v="1"/>
    <x v="620"/>
    <s v="E6"/>
    <x v="29"/>
    <x v="2"/>
    <x v="1"/>
    <x v="1"/>
  </r>
  <r>
    <x v="306"/>
    <x v="11"/>
    <x v="637"/>
    <x v="42"/>
    <x v="0"/>
    <x v="3"/>
    <x v="621"/>
    <s v="E3"/>
    <x v="81"/>
    <x v="2"/>
    <x v="0"/>
    <x v="2"/>
  </r>
  <r>
    <x v="177"/>
    <x v="5"/>
    <x v="638"/>
    <x v="17"/>
    <x v="0"/>
    <x v="3"/>
    <x v="622"/>
    <s v="E1"/>
    <x v="18"/>
    <x v="0"/>
    <x v="1"/>
    <x v="0"/>
  </r>
  <r>
    <x v="19"/>
    <x v="2"/>
    <x v="639"/>
    <x v="1"/>
    <x v="1"/>
    <x v="5"/>
    <x v="623"/>
    <s v="E12"/>
    <x v="81"/>
    <x v="0"/>
    <x v="0"/>
    <x v="2"/>
  </r>
  <r>
    <x v="104"/>
    <x v="1"/>
    <x v="640"/>
    <x v="34"/>
    <x v="0"/>
    <x v="1"/>
    <x v="624"/>
    <s v="E1"/>
    <x v="40"/>
    <x v="1"/>
    <x v="1"/>
    <x v="3"/>
  </r>
  <r>
    <x v="241"/>
    <x v="9"/>
    <x v="641"/>
    <x v="17"/>
    <x v="1"/>
    <x v="0"/>
    <x v="625"/>
    <s v="E13"/>
    <x v="7"/>
    <x v="2"/>
    <x v="1"/>
    <x v="4"/>
  </r>
  <r>
    <x v="240"/>
    <x v="8"/>
    <x v="642"/>
    <x v="28"/>
    <x v="0"/>
    <x v="3"/>
    <x v="19"/>
    <s v="E1"/>
    <x v="75"/>
    <x v="2"/>
    <x v="0"/>
    <x v="4"/>
  </r>
  <r>
    <x v="307"/>
    <x v="8"/>
    <x v="643"/>
    <x v="36"/>
    <x v="1"/>
    <x v="5"/>
    <x v="626"/>
    <s v="E15"/>
    <x v="14"/>
    <x v="1"/>
    <x v="0"/>
    <x v="0"/>
  </r>
  <r>
    <x v="56"/>
    <x v="5"/>
    <x v="644"/>
    <x v="1"/>
    <x v="0"/>
    <x v="4"/>
    <x v="627"/>
    <s v="E2"/>
    <x v="8"/>
    <x v="0"/>
    <x v="1"/>
    <x v="1"/>
  </r>
  <r>
    <x v="302"/>
    <x v="1"/>
    <x v="645"/>
    <x v="43"/>
    <x v="0"/>
    <x v="2"/>
    <x v="628"/>
    <s v="E10"/>
    <x v="18"/>
    <x v="3"/>
    <x v="0"/>
    <x v="1"/>
  </r>
  <r>
    <x v="29"/>
    <x v="5"/>
    <x v="646"/>
    <x v="33"/>
    <x v="0"/>
    <x v="3"/>
    <x v="629"/>
    <s v="E8"/>
    <x v="88"/>
    <x v="1"/>
    <x v="1"/>
    <x v="0"/>
  </r>
  <r>
    <x v="56"/>
    <x v="5"/>
    <x v="647"/>
    <x v="13"/>
    <x v="1"/>
    <x v="1"/>
    <x v="630"/>
    <s v="E3"/>
    <x v="18"/>
    <x v="2"/>
    <x v="0"/>
    <x v="1"/>
  </r>
  <r>
    <x v="68"/>
    <x v="5"/>
    <x v="648"/>
    <x v="37"/>
    <x v="1"/>
    <x v="2"/>
    <x v="631"/>
    <s v="E13"/>
    <x v="73"/>
    <x v="0"/>
    <x v="0"/>
    <x v="0"/>
  </r>
  <r>
    <x v="108"/>
    <x v="9"/>
    <x v="649"/>
    <x v="16"/>
    <x v="1"/>
    <x v="4"/>
    <x v="632"/>
    <s v="E11"/>
    <x v="5"/>
    <x v="1"/>
    <x v="0"/>
    <x v="0"/>
  </r>
  <r>
    <x v="162"/>
    <x v="11"/>
    <x v="650"/>
    <x v="44"/>
    <x v="0"/>
    <x v="0"/>
    <x v="633"/>
    <s v="E14"/>
    <x v="70"/>
    <x v="2"/>
    <x v="1"/>
    <x v="0"/>
  </r>
  <r>
    <x v="66"/>
    <x v="11"/>
    <x v="651"/>
    <x v="32"/>
    <x v="1"/>
    <x v="4"/>
    <x v="634"/>
    <s v="E2"/>
    <x v="75"/>
    <x v="0"/>
    <x v="0"/>
    <x v="4"/>
  </r>
  <r>
    <x v="300"/>
    <x v="4"/>
    <x v="652"/>
    <x v="4"/>
    <x v="1"/>
    <x v="5"/>
    <x v="635"/>
    <s v="E3"/>
    <x v="75"/>
    <x v="0"/>
    <x v="1"/>
    <x v="4"/>
  </r>
  <r>
    <x v="280"/>
    <x v="4"/>
    <x v="653"/>
    <x v="12"/>
    <x v="1"/>
    <x v="2"/>
    <x v="636"/>
    <s v="E13"/>
    <x v="40"/>
    <x v="2"/>
    <x v="1"/>
    <x v="1"/>
  </r>
  <r>
    <x v="45"/>
    <x v="7"/>
    <x v="654"/>
    <x v="10"/>
    <x v="0"/>
    <x v="3"/>
    <x v="637"/>
    <s v="E10"/>
    <x v="44"/>
    <x v="2"/>
    <x v="1"/>
    <x v="3"/>
  </r>
  <r>
    <x v="280"/>
    <x v="4"/>
    <x v="655"/>
    <x v="30"/>
    <x v="1"/>
    <x v="5"/>
    <x v="638"/>
    <s v="E13"/>
    <x v="8"/>
    <x v="3"/>
    <x v="0"/>
    <x v="0"/>
  </r>
  <r>
    <x v="308"/>
    <x v="8"/>
    <x v="656"/>
    <x v="37"/>
    <x v="1"/>
    <x v="5"/>
    <x v="639"/>
    <s v="E5"/>
    <x v="8"/>
    <x v="0"/>
    <x v="1"/>
    <x v="4"/>
  </r>
  <r>
    <x v="309"/>
    <x v="9"/>
    <x v="657"/>
    <x v="5"/>
    <x v="1"/>
    <x v="3"/>
    <x v="640"/>
    <s v="E8"/>
    <x v="44"/>
    <x v="2"/>
    <x v="0"/>
    <x v="3"/>
  </r>
  <r>
    <x v="101"/>
    <x v="5"/>
    <x v="658"/>
    <x v="1"/>
    <x v="0"/>
    <x v="0"/>
    <x v="641"/>
    <s v="E5"/>
    <x v="43"/>
    <x v="0"/>
    <x v="1"/>
    <x v="1"/>
  </r>
  <r>
    <x v="16"/>
    <x v="2"/>
    <x v="659"/>
    <x v="40"/>
    <x v="0"/>
    <x v="1"/>
    <x v="642"/>
    <s v="E1"/>
    <x v="20"/>
    <x v="3"/>
    <x v="0"/>
    <x v="3"/>
  </r>
  <r>
    <x v="272"/>
    <x v="10"/>
    <x v="660"/>
    <x v="0"/>
    <x v="0"/>
    <x v="2"/>
    <x v="643"/>
    <s v="E14"/>
    <x v="36"/>
    <x v="1"/>
    <x v="1"/>
    <x v="2"/>
  </r>
  <r>
    <x v="310"/>
    <x v="0"/>
    <x v="661"/>
    <x v="44"/>
    <x v="1"/>
    <x v="5"/>
    <x v="644"/>
    <s v="E14"/>
    <x v="43"/>
    <x v="0"/>
    <x v="1"/>
    <x v="4"/>
  </r>
  <r>
    <x v="119"/>
    <x v="5"/>
    <x v="662"/>
    <x v="24"/>
    <x v="0"/>
    <x v="2"/>
    <x v="645"/>
    <s v="E9"/>
    <x v="30"/>
    <x v="2"/>
    <x v="1"/>
    <x v="4"/>
  </r>
  <r>
    <x v="184"/>
    <x v="10"/>
    <x v="663"/>
    <x v="9"/>
    <x v="1"/>
    <x v="5"/>
    <x v="646"/>
    <s v="E10"/>
    <x v="29"/>
    <x v="0"/>
    <x v="0"/>
    <x v="3"/>
  </r>
  <r>
    <x v="116"/>
    <x v="0"/>
    <x v="664"/>
    <x v="24"/>
    <x v="1"/>
    <x v="4"/>
    <x v="647"/>
    <s v="E11"/>
    <x v="32"/>
    <x v="2"/>
    <x v="0"/>
    <x v="0"/>
  </r>
  <r>
    <x v="43"/>
    <x v="4"/>
    <x v="665"/>
    <x v="0"/>
    <x v="1"/>
    <x v="4"/>
    <x v="648"/>
    <s v="E4"/>
    <x v="36"/>
    <x v="0"/>
    <x v="0"/>
    <x v="1"/>
  </r>
  <r>
    <x v="311"/>
    <x v="9"/>
    <x v="666"/>
    <x v="15"/>
    <x v="0"/>
    <x v="3"/>
    <x v="649"/>
    <s v="E14"/>
    <x v="39"/>
    <x v="0"/>
    <x v="1"/>
    <x v="4"/>
  </r>
  <r>
    <x v="226"/>
    <x v="7"/>
    <x v="667"/>
    <x v="36"/>
    <x v="0"/>
    <x v="0"/>
    <x v="650"/>
    <s v="E2"/>
    <x v="59"/>
    <x v="0"/>
    <x v="1"/>
    <x v="3"/>
  </r>
  <r>
    <x v="76"/>
    <x v="2"/>
    <x v="668"/>
    <x v="30"/>
    <x v="0"/>
    <x v="3"/>
    <x v="651"/>
    <s v="E11"/>
    <x v="25"/>
    <x v="1"/>
    <x v="0"/>
    <x v="1"/>
  </r>
  <r>
    <x v="312"/>
    <x v="3"/>
    <x v="669"/>
    <x v="39"/>
    <x v="1"/>
    <x v="4"/>
    <x v="652"/>
    <s v="E13"/>
    <x v="32"/>
    <x v="1"/>
    <x v="0"/>
    <x v="4"/>
  </r>
  <r>
    <x v="263"/>
    <x v="1"/>
    <x v="670"/>
    <x v="11"/>
    <x v="0"/>
    <x v="2"/>
    <x v="653"/>
    <s v="E14"/>
    <x v="60"/>
    <x v="3"/>
    <x v="0"/>
    <x v="2"/>
  </r>
  <r>
    <x v="313"/>
    <x v="10"/>
    <x v="671"/>
    <x v="35"/>
    <x v="0"/>
    <x v="1"/>
    <x v="654"/>
    <s v="E1"/>
    <x v="21"/>
    <x v="1"/>
    <x v="1"/>
    <x v="2"/>
  </r>
  <r>
    <x v="147"/>
    <x v="10"/>
    <x v="672"/>
    <x v="16"/>
    <x v="1"/>
    <x v="3"/>
    <x v="655"/>
    <s v="E4"/>
    <x v="84"/>
    <x v="2"/>
    <x v="0"/>
    <x v="1"/>
  </r>
  <r>
    <x v="122"/>
    <x v="2"/>
    <x v="673"/>
    <x v="36"/>
    <x v="1"/>
    <x v="3"/>
    <x v="258"/>
    <s v="E7"/>
    <x v="25"/>
    <x v="3"/>
    <x v="0"/>
    <x v="4"/>
  </r>
  <r>
    <x v="299"/>
    <x v="4"/>
    <x v="674"/>
    <x v="18"/>
    <x v="1"/>
    <x v="0"/>
    <x v="656"/>
    <s v="E12"/>
    <x v="88"/>
    <x v="0"/>
    <x v="0"/>
    <x v="3"/>
  </r>
  <r>
    <x v="121"/>
    <x v="3"/>
    <x v="675"/>
    <x v="19"/>
    <x v="1"/>
    <x v="0"/>
    <x v="657"/>
    <s v="E14"/>
    <x v="70"/>
    <x v="1"/>
    <x v="1"/>
    <x v="2"/>
  </r>
  <r>
    <x v="32"/>
    <x v="9"/>
    <x v="676"/>
    <x v="25"/>
    <x v="1"/>
    <x v="3"/>
    <x v="658"/>
    <s v="E8"/>
    <x v="87"/>
    <x v="3"/>
    <x v="0"/>
    <x v="1"/>
  </r>
  <r>
    <x v="171"/>
    <x v="8"/>
    <x v="677"/>
    <x v="35"/>
    <x v="1"/>
    <x v="1"/>
    <x v="659"/>
    <s v="E9"/>
    <x v="58"/>
    <x v="0"/>
    <x v="0"/>
    <x v="1"/>
  </r>
  <r>
    <x v="204"/>
    <x v="9"/>
    <x v="678"/>
    <x v="46"/>
    <x v="0"/>
    <x v="1"/>
    <x v="660"/>
    <s v="E13"/>
    <x v="8"/>
    <x v="3"/>
    <x v="0"/>
    <x v="2"/>
  </r>
  <r>
    <x v="171"/>
    <x v="8"/>
    <x v="679"/>
    <x v="25"/>
    <x v="1"/>
    <x v="3"/>
    <x v="661"/>
    <s v="E7"/>
    <x v="62"/>
    <x v="0"/>
    <x v="0"/>
    <x v="4"/>
  </r>
  <r>
    <x v="83"/>
    <x v="6"/>
    <x v="680"/>
    <x v="14"/>
    <x v="1"/>
    <x v="1"/>
    <x v="662"/>
    <s v="E14"/>
    <x v="20"/>
    <x v="2"/>
    <x v="1"/>
    <x v="2"/>
  </r>
  <r>
    <x v="314"/>
    <x v="6"/>
    <x v="681"/>
    <x v="47"/>
    <x v="0"/>
    <x v="4"/>
    <x v="663"/>
    <s v="E1"/>
    <x v="23"/>
    <x v="0"/>
    <x v="1"/>
    <x v="1"/>
  </r>
  <r>
    <x v="315"/>
    <x v="5"/>
    <x v="682"/>
    <x v="9"/>
    <x v="0"/>
    <x v="5"/>
    <x v="664"/>
    <s v="E8"/>
    <x v="19"/>
    <x v="1"/>
    <x v="0"/>
    <x v="0"/>
  </r>
  <r>
    <x v="316"/>
    <x v="0"/>
    <x v="683"/>
    <x v="10"/>
    <x v="0"/>
    <x v="0"/>
    <x v="665"/>
    <s v="E10"/>
    <x v="8"/>
    <x v="0"/>
    <x v="1"/>
    <x v="2"/>
  </r>
  <r>
    <x v="317"/>
    <x v="8"/>
    <x v="684"/>
    <x v="27"/>
    <x v="0"/>
    <x v="1"/>
    <x v="666"/>
    <s v="E9"/>
    <x v="31"/>
    <x v="3"/>
    <x v="1"/>
    <x v="1"/>
  </r>
  <r>
    <x v="318"/>
    <x v="8"/>
    <x v="685"/>
    <x v="20"/>
    <x v="1"/>
    <x v="3"/>
    <x v="667"/>
    <s v="E5"/>
    <x v="50"/>
    <x v="3"/>
    <x v="1"/>
    <x v="0"/>
  </r>
  <r>
    <x v="268"/>
    <x v="7"/>
    <x v="686"/>
    <x v="1"/>
    <x v="0"/>
    <x v="4"/>
    <x v="668"/>
    <s v="E15"/>
    <x v="29"/>
    <x v="2"/>
    <x v="0"/>
    <x v="1"/>
  </r>
  <r>
    <x v="187"/>
    <x v="0"/>
    <x v="687"/>
    <x v="10"/>
    <x v="0"/>
    <x v="4"/>
    <x v="669"/>
    <s v="E15"/>
    <x v="11"/>
    <x v="2"/>
    <x v="1"/>
    <x v="2"/>
  </r>
  <r>
    <x v="33"/>
    <x v="0"/>
    <x v="688"/>
    <x v="27"/>
    <x v="0"/>
    <x v="0"/>
    <x v="670"/>
    <s v="E10"/>
    <x v="72"/>
    <x v="1"/>
    <x v="0"/>
    <x v="0"/>
  </r>
  <r>
    <x v="55"/>
    <x v="0"/>
    <x v="689"/>
    <x v="11"/>
    <x v="0"/>
    <x v="3"/>
    <x v="671"/>
    <s v="E10"/>
    <x v="31"/>
    <x v="3"/>
    <x v="0"/>
    <x v="0"/>
  </r>
  <r>
    <x v="73"/>
    <x v="7"/>
    <x v="690"/>
    <x v="39"/>
    <x v="1"/>
    <x v="4"/>
    <x v="672"/>
    <s v="E14"/>
    <x v="37"/>
    <x v="0"/>
    <x v="1"/>
    <x v="4"/>
  </r>
  <r>
    <x v="253"/>
    <x v="4"/>
    <x v="691"/>
    <x v="4"/>
    <x v="0"/>
    <x v="4"/>
    <x v="673"/>
    <s v="E13"/>
    <x v="30"/>
    <x v="1"/>
    <x v="1"/>
    <x v="2"/>
  </r>
  <r>
    <x v="319"/>
    <x v="5"/>
    <x v="692"/>
    <x v="37"/>
    <x v="1"/>
    <x v="0"/>
    <x v="674"/>
    <s v="E3"/>
    <x v="51"/>
    <x v="0"/>
    <x v="0"/>
    <x v="0"/>
  </r>
  <r>
    <x v="31"/>
    <x v="1"/>
    <x v="693"/>
    <x v="35"/>
    <x v="1"/>
    <x v="0"/>
    <x v="675"/>
    <s v="E13"/>
    <x v="21"/>
    <x v="2"/>
    <x v="0"/>
    <x v="2"/>
  </r>
  <r>
    <x v="101"/>
    <x v="5"/>
    <x v="694"/>
    <x v="23"/>
    <x v="0"/>
    <x v="4"/>
    <x v="676"/>
    <s v="E13"/>
    <x v="54"/>
    <x v="3"/>
    <x v="1"/>
    <x v="4"/>
  </r>
  <r>
    <x v="223"/>
    <x v="8"/>
    <x v="695"/>
    <x v="4"/>
    <x v="1"/>
    <x v="0"/>
    <x v="677"/>
    <s v="E8"/>
    <x v="49"/>
    <x v="2"/>
    <x v="1"/>
    <x v="1"/>
  </r>
  <r>
    <x v="237"/>
    <x v="4"/>
    <x v="696"/>
    <x v="21"/>
    <x v="1"/>
    <x v="0"/>
    <x v="678"/>
    <s v="E14"/>
    <x v="77"/>
    <x v="1"/>
    <x v="1"/>
    <x v="1"/>
  </r>
  <r>
    <x v="159"/>
    <x v="5"/>
    <x v="697"/>
    <x v="33"/>
    <x v="1"/>
    <x v="1"/>
    <x v="679"/>
    <s v="E13"/>
    <x v="63"/>
    <x v="3"/>
    <x v="1"/>
    <x v="2"/>
  </r>
  <r>
    <x v="36"/>
    <x v="1"/>
    <x v="698"/>
    <x v="29"/>
    <x v="0"/>
    <x v="0"/>
    <x v="680"/>
    <s v="E11"/>
    <x v="70"/>
    <x v="1"/>
    <x v="0"/>
    <x v="3"/>
  </r>
  <r>
    <x v="23"/>
    <x v="0"/>
    <x v="699"/>
    <x v="33"/>
    <x v="0"/>
    <x v="1"/>
    <x v="681"/>
    <s v="E13"/>
    <x v="19"/>
    <x v="2"/>
    <x v="0"/>
    <x v="4"/>
  </r>
  <r>
    <x v="298"/>
    <x v="5"/>
    <x v="700"/>
    <x v="46"/>
    <x v="1"/>
    <x v="0"/>
    <x v="682"/>
    <s v="E10"/>
    <x v="0"/>
    <x v="2"/>
    <x v="1"/>
    <x v="2"/>
  </r>
  <r>
    <x v="150"/>
    <x v="7"/>
    <x v="701"/>
    <x v="41"/>
    <x v="0"/>
    <x v="1"/>
    <x v="683"/>
    <s v="E1"/>
    <x v="10"/>
    <x v="2"/>
    <x v="1"/>
    <x v="3"/>
  </r>
  <r>
    <x v="162"/>
    <x v="11"/>
    <x v="702"/>
    <x v="13"/>
    <x v="1"/>
    <x v="4"/>
    <x v="684"/>
    <s v="E15"/>
    <x v="12"/>
    <x v="1"/>
    <x v="0"/>
    <x v="3"/>
  </r>
  <r>
    <x v="99"/>
    <x v="1"/>
    <x v="703"/>
    <x v="34"/>
    <x v="1"/>
    <x v="5"/>
    <x v="685"/>
    <s v="E14"/>
    <x v="13"/>
    <x v="1"/>
    <x v="0"/>
    <x v="0"/>
  </r>
  <r>
    <x v="14"/>
    <x v="7"/>
    <x v="704"/>
    <x v="11"/>
    <x v="1"/>
    <x v="3"/>
    <x v="686"/>
    <s v="E13"/>
    <x v="55"/>
    <x v="1"/>
    <x v="1"/>
    <x v="1"/>
  </r>
  <r>
    <x v="134"/>
    <x v="6"/>
    <x v="705"/>
    <x v="26"/>
    <x v="1"/>
    <x v="3"/>
    <x v="687"/>
    <s v="E4"/>
    <x v="43"/>
    <x v="1"/>
    <x v="0"/>
    <x v="2"/>
  </r>
  <r>
    <x v="303"/>
    <x v="11"/>
    <x v="706"/>
    <x v="22"/>
    <x v="0"/>
    <x v="2"/>
    <x v="688"/>
    <s v="E1"/>
    <x v="14"/>
    <x v="1"/>
    <x v="1"/>
    <x v="3"/>
  </r>
  <r>
    <x v="11"/>
    <x v="6"/>
    <x v="707"/>
    <x v="37"/>
    <x v="1"/>
    <x v="2"/>
    <x v="689"/>
    <s v="E1"/>
    <x v="77"/>
    <x v="3"/>
    <x v="0"/>
    <x v="2"/>
  </r>
  <r>
    <x v="320"/>
    <x v="3"/>
    <x v="708"/>
    <x v="23"/>
    <x v="1"/>
    <x v="4"/>
    <x v="690"/>
    <s v="E1"/>
    <x v="29"/>
    <x v="2"/>
    <x v="1"/>
    <x v="4"/>
  </r>
  <r>
    <x v="115"/>
    <x v="10"/>
    <x v="709"/>
    <x v="43"/>
    <x v="1"/>
    <x v="3"/>
    <x v="691"/>
    <s v="E13"/>
    <x v="83"/>
    <x v="3"/>
    <x v="1"/>
    <x v="2"/>
  </r>
  <r>
    <x v="72"/>
    <x v="2"/>
    <x v="710"/>
    <x v="0"/>
    <x v="0"/>
    <x v="2"/>
    <x v="692"/>
    <s v="E9"/>
    <x v="72"/>
    <x v="2"/>
    <x v="1"/>
    <x v="1"/>
  </r>
  <r>
    <x v="117"/>
    <x v="10"/>
    <x v="711"/>
    <x v="27"/>
    <x v="1"/>
    <x v="2"/>
    <x v="693"/>
    <s v="E5"/>
    <x v="73"/>
    <x v="0"/>
    <x v="0"/>
    <x v="4"/>
  </r>
  <r>
    <x v="180"/>
    <x v="2"/>
    <x v="712"/>
    <x v="10"/>
    <x v="0"/>
    <x v="0"/>
    <x v="564"/>
    <s v="E2"/>
    <x v="70"/>
    <x v="3"/>
    <x v="0"/>
    <x v="0"/>
  </r>
  <r>
    <x v="214"/>
    <x v="11"/>
    <x v="713"/>
    <x v="2"/>
    <x v="0"/>
    <x v="2"/>
    <x v="694"/>
    <s v="E7"/>
    <x v="58"/>
    <x v="3"/>
    <x v="1"/>
    <x v="2"/>
  </r>
  <r>
    <x v="40"/>
    <x v="11"/>
    <x v="714"/>
    <x v="33"/>
    <x v="0"/>
    <x v="3"/>
    <x v="240"/>
    <s v="E4"/>
    <x v="54"/>
    <x v="3"/>
    <x v="0"/>
    <x v="1"/>
  </r>
  <r>
    <x v="294"/>
    <x v="5"/>
    <x v="715"/>
    <x v="5"/>
    <x v="0"/>
    <x v="5"/>
    <x v="259"/>
    <s v="E15"/>
    <x v="13"/>
    <x v="3"/>
    <x v="0"/>
    <x v="4"/>
  </r>
  <r>
    <x v="10"/>
    <x v="4"/>
    <x v="716"/>
    <x v="19"/>
    <x v="0"/>
    <x v="3"/>
    <x v="695"/>
    <s v="E4"/>
    <x v="78"/>
    <x v="0"/>
    <x v="1"/>
    <x v="0"/>
  </r>
  <r>
    <x v="99"/>
    <x v="1"/>
    <x v="717"/>
    <x v="40"/>
    <x v="1"/>
    <x v="2"/>
    <x v="696"/>
    <s v="E6"/>
    <x v="31"/>
    <x v="3"/>
    <x v="0"/>
    <x v="4"/>
  </r>
  <r>
    <x v="88"/>
    <x v="3"/>
    <x v="718"/>
    <x v="20"/>
    <x v="1"/>
    <x v="3"/>
    <x v="697"/>
    <s v="E12"/>
    <x v="31"/>
    <x v="1"/>
    <x v="0"/>
    <x v="4"/>
  </r>
  <r>
    <x v="203"/>
    <x v="1"/>
    <x v="719"/>
    <x v="9"/>
    <x v="1"/>
    <x v="0"/>
    <x v="698"/>
    <s v="E4"/>
    <x v="46"/>
    <x v="2"/>
    <x v="0"/>
    <x v="3"/>
  </r>
  <r>
    <x v="284"/>
    <x v="6"/>
    <x v="720"/>
    <x v="43"/>
    <x v="1"/>
    <x v="1"/>
    <x v="699"/>
    <s v="E5"/>
    <x v="81"/>
    <x v="3"/>
    <x v="0"/>
    <x v="2"/>
  </r>
  <r>
    <x v="88"/>
    <x v="3"/>
    <x v="721"/>
    <x v="42"/>
    <x v="1"/>
    <x v="0"/>
    <x v="700"/>
    <s v="E4"/>
    <x v="52"/>
    <x v="0"/>
    <x v="0"/>
    <x v="1"/>
  </r>
  <r>
    <x v="51"/>
    <x v="6"/>
    <x v="722"/>
    <x v="29"/>
    <x v="0"/>
    <x v="4"/>
    <x v="701"/>
    <s v="E1"/>
    <x v="54"/>
    <x v="0"/>
    <x v="1"/>
    <x v="2"/>
  </r>
  <r>
    <x v="236"/>
    <x v="6"/>
    <x v="723"/>
    <x v="22"/>
    <x v="0"/>
    <x v="4"/>
    <x v="702"/>
    <s v="E7"/>
    <x v="80"/>
    <x v="3"/>
    <x v="1"/>
    <x v="0"/>
  </r>
  <r>
    <x v="321"/>
    <x v="11"/>
    <x v="724"/>
    <x v="12"/>
    <x v="1"/>
    <x v="3"/>
    <x v="703"/>
    <s v="E8"/>
    <x v="40"/>
    <x v="0"/>
    <x v="1"/>
    <x v="3"/>
  </r>
  <r>
    <x v="233"/>
    <x v="11"/>
    <x v="725"/>
    <x v="5"/>
    <x v="0"/>
    <x v="0"/>
    <x v="704"/>
    <s v="E8"/>
    <x v="14"/>
    <x v="1"/>
    <x v="1"/>
    <x v="0"/>
  </r>
  <r>
    <x v="204"/>
    <x v="9"/>
    <x v="726"/>
    <x v="38"/>
    <x v="1"/>
    <x v="2"/>
    <x v="705"/>
    <s v="E7"/>
    <x v="10"/>
    <x v="1"/>
    <x v="1"/>
    <x v="2"/>
  </r>
  <r>
    <x v="120"/>
    <x v="2"/>
    <x v="727"/>
    <x v="20"/>
    <x v="0"/>
    <x v="3"/>
    <x v="706"/>
    <s v="E13"/>
    <x v="39"/>
    <x v="2"/>
    <x v="1"/>
    <x v="0"/>
  </r>
  <r>
    <x v="322"/>
    <x v="7"/>
    <x v="728"/>
    <x v="19"/>
    <x v="0"/>
    <x v="0"/>
    <x v="707"/>
    <s v="E3"/>
    <x v="69"/>
    <x v="0"/>
    <x v="1"/>
    <x v="0"/>
  </r>
  <r>
    <x v="323"/>
    <x v="11"/>
    <x v="729"/>
    <x v="19"/>
    <x v="1"/>
    <x v="5"/>
    <x v="708"/>
    <s v="E2"/>
    <x v="31"/>
    <x v="1"/>
    <x v="0"/>
    <x v="1"/>
  </r>
  <r>
    <x v="71"/>
    <x v="11"/>
    <x v="730"/>
    <x v="18"/>
    <x v="0"/>
    <x v="2"/>
    <x v="709"/>
    <s v="E13"/>
    <x v="83"/>
    <x v="2"/>
    <x v="0"/>
    <x v="1"/>
  </r>
  <r>
    <x v="21"/>
    <x v="3"/>
    <x v="731"/>
    <x v="3"/>
    <x v="1"/>
    <x v="2"/>
    <x v="710"/>
    <s v="E15"/>
    <x v="43"/>
    <x v="1"/>
    <x v="1"/>
    <x v="1"/>
  </r>
  <r>
    <x v="95"/>
    <x v="10"/>
    <x v="732"/>
    <x v="39"/>
    <x v="0"/>
    <x v="1"/>
    <x v="711"/>
    <s v="E15"/>
    <x v="84"/>
    <x v="3"/>
    <x v="1"/>
    <x v="4"/>
  </r>
  <r>
    <x v="257"/>
    <x v="11"/>
    <x v="733"/>
    <x v="33"/>
    <x v="1"/>
    <x v="5"/>
    <x v="609"/>
    <s v="E2"/>
    <x v="86"/>
    <x v="0"/>
    <x v="0"/>
    <x v="4"/>
  </r>
  <r>
    <x v="1"/>
    <x v="1"/>
    <x v="734"/>
    <x v="9"/>
    <x v="1"/>
    <x v="2"/>
    <x v="712"/>
    <s v="E15"/>
    <x v="20"/>
    <x v="1"/>
    <x v="0"/>
    <x v="4"/>
  </r>
  <r>
    <x v="117"/>
    <x v="10"/>
    <x v="735"/>
    <x v="33"/>
    <x v="1"/>
    <x v="0"/>
    <x v="713"/>
    <s v="E14"/>
    <x v="1"/>
    <x v="0"/>
    <x v="0"/>
    <x v="3"/>
  </r>
  <r>
    <x v="273"/>
    <x v="4"/>
    <x v="736"/>
    <x v="23"/>
    <x v="0"/>
    <x v="5"/>
    <x v="714"/>
    <s v="E15"/>
    <x v="31"/>
    <x v="0"/>
    <x v="1"/>
    <x v="1"/>
  </r>
  <r>
    <x v="287"/>
    <x v="10"/>
    <x v="737"/>
    <x v="47"/>
    <x v="0"/>
    <x v="2"/>
    <x v="715"/>
    <s v="E7"/>
    <x v="83"/>
    <x v="3"/>
    <x v="1"/>
    <x v="1"/>
  </r>
  <r>
    <x v="138"/>
    <x v="11"/>
    <x v="738"/>
    <x v="17"/>
    <x v="0"/>
    <x v="2"/>
    <x v="716"/>
    <s v="E7"/>
    <x v="67"/>
    <x v="3"/>
    <x v="1"/>
    <x v="3"/>
  </r>
  <r>
    <x v="245"/>
    <x v="1"/>
    <x v="739"/>
    <x v="38"/>
    <x v="1"/>
    <x v="5"/>
    <x v="717"/>
    <s v="E10"/>
    <x v="60"/>
    <x v="3"/>
    <x v="0"/>
    <x v="4"/>
  </r>
  <r>
    <x v="281"/>
    <x v="7"/>
    <x v="740"/>
    <x v="38"/>
    <x v="1"/>
    <x v="4"/>
    <x v="718"/>
    <s v="E12"/>
    <x v="63"/>
    <x v="0"/>
    <x v="1"/>
    <x v="3"/>
  </r>
  <r>
    <x v="263"/>
    <x v="1"/>
    <x v="741"/>
    <x v="7"/>
    <x v="0"/>
    <x v="0"/>
    <x v="719"/>
    <s v="E8"/>
    <x v="76"/>
    <x v="3"/>
    <x v="0"/>
    <x v="4"/>
  </r>
  <r>
    <x v="66"/>
    <x v="11"/>
    <x v="742"/>
    <x v="29"/>
    <x v="1"/>
    <x v="3"/>
    <x v="720"/>
    <s v="E10"/>
    <x v="74"/>
    <x v="1"/>
    <x v="1"/>
    <x v="4"/>
  </r>
  <r>
    <x v="117"/>
    <x v="10"/>
    <x v="743"/>
    <x v="11"/>
    <x v="0"/>
    <x v="1"/>
    <x v="721"/>
    <s v="E13"/>
    <x v="42"/>
    <x v="1"/>
    <x v="0"/>
    <x v="4"/>
  </r>
  <r>
    <x v="324"/>
    <x v="7"/>
    <x v="744"/>
    <x v="13"/>
    <x v="1"/>
    <x v="1"/>
    <x v="722"/>
    <s v="E2"/>
    <x v="3"/>
    <x v="2"/>
    <x v="1"/>
    <x v="0"/>
  </r>
  <r>
    <x v="168"/>
    <x v="2"/>
    <x v="745"/>
    <x v="41"/>
    <x v="0"/>
    <x v="2"/>
    <x v="723"/>
    <s v="E2"/>
    <x v="73"/>
    <x v="1"/>
    <x v="1"/>
    <x v="4"/>
  </r>
  <r>
    <x v="56"/>
    <x v="5"/>
    <x v="746"/>
    <x v="29"/>
    <x v="1"/>
    <x v="1"/>
    <x v="724"/>
    <s v="E10"/>
    <x v="59"/>
    <x v="2"/>
    <x v="1"/>
    <x v="4"/>
  </r>
  <r>
    <x v="239"/>
    <x v="9"/>
    <x v="747"/>
    <x v="27"/>
    <x v="1"/>
    <x v="0"/>
    <x v="725"/>
    <s v="E5"/>
    <x v="22"/>
    <x v="2"/>
    <x v="1"/>
    <x v="0"/>
  </r>
  <r>
    <x v="325"/>
    <x v="7"/>
    <x v="748"/>
    <x v="21"/>
    <x v="1"/>
    <x v="3"/>
    <x v="726"/>
    <s v="E11"/>
    <x v="54"/>
    <x v="2"/>
    <x v="1"/>
    <x v="4"/>
  </r>
  <r>
    <x v="285"/>
    <x v="9"/>
    <x v="749"/>
    <x v="21"/>
    <x v="0"/>
    <x v="2"/>
    <x v="727"/>
    <s v="E1"/>
    <x v="68"/>
    <x v="2"/>
    <x v="0"/>
    <x v="4"/>
  </r>
  <r>
    <x v="214"/>
    <x v="11"/>
    <x v="750"/>
    <x v="29"/>
    <x v="0"/>
    <x v="2"/>
    <x v="728"/>
    <s v="E12"/>
    <x v="25"/>
    <x v="0"/>
    <x v="1"/>
    <x v="1"/>
  </r>
  <r>
    <x v="276"/>
    <x v="2"/>
    <x v="751"/>
    <x v="7"/>
    <x v="0"/>
    <x v="3"/>
    <x v="546"/>
    <s v="E15"/>
    <x v="40"/>
    <x v="2"/>
    <x v="1"/>
    <x v="2"/>
  </r>
  <r>
    <x v="181"/>
    <x v="1"/>
    <x v="752"/>
    <x v="21"/>
    <x v="0"/>
    <x v="4"/>
    <x v="729"/>
    <s v="E4"/>
    <x v="7"/>
    <x v="1"/>
    <x v="0"/>
    <x v="1"/>
  </r>
  <r>
    <x v="148"/>
    <x v="2"/>
    <x v="753"/>
    <x v="22"/>
    <x v="1"/>
    <x v="2"/>
    <x v="730"/>
    <s v="E8"/>
    <x v="42"/>
    <x v="3"/>
    <x v="1"/>
    <x v="0"/>
  </r>
  <r>
    <x v="261"/>
    <x v="10"/>
    <x v="754"/>
    <x v="20"/>
    <x v="1"/>
    <x v="0"/>
    <x v="731"/>
    <s v="E4"/>
    <x v="13"/>
    <x v="1"/>
    <x v="1"/>
    <x v="2"/>
  </r>
  <r>
    <x v="24"/>
    <x v="3"/>
    <x v="755"/>
    <x v="27"/>
    <x v="1"/>
    <x v="1"/>
    <x v="732"/>
    <s v="E10"/>
    <x v="53"/>
    <x v="0"/>
    <x v="0"/>
    <x v="1"/>
  </r>
  <r>
    <x v="326"/>
    <x v="3"/>
    <x v="756"/>
    <x v="19"/>
    <x v="1"/>
    <x v="5"/>
    <x v="733"/>
    <s v="E5"/>
    <x v="82"/>
    <x v="2"/>
    <x v="0"/>
    <x v="4"/>
  </r>
  <r>
    <x v="126"/>
    <x v="3"/>
    <x v="757"/>
    <x v="4"/>
    <x v="1"/>
    <x v="4"/>
    <x v="734"/>
    <s v="E8"/>
    <x v="38"/>
    <x v="1"/>
    <x v="0"/>
    <x v="1"/>
  </r>
  <r>
    <x v="59"/>
    <x v="5"/>
    <x v="758"/>
    <x v="10"/>
    <x v="1"/>
    <x v="3"/>
    <x v="468"/>
    <s v="E9"/>
    <x v="5"/>
    <x v="0"/>
    <x v="1"/>
    <x v="0"/>
  </r>
  <r>
    <x v="182"/>
    <x v="7"/>
    <x v="759"/>
    <x v="47"/>
    <x v="1"/>
    <x v="4"/>
    <x v="735"/>
    <s v="E14"/>
    <x v="22"/>
    <x v="3"/>
    <x v="0"/>
    <x v="2"/>
  </r>
  <r>
    <x v="323"/>
    <x v="11"/>
    <x v="760"/>
    <x v="8"/>
    <x v="1"/>
    <x v="5"/>
    <x v="736"/>
    <s v="E1"/>
    <x v="41"/>
    <x v="2"/>
    <x v="1"/>
    <x v="0"/>
  </r>
  <r>
    <x v="129"/>
    <x v="1"/>
    <x v="761"/>
    <x v="41"/>
    <x v="1"/>
    <x v="2"/>
    <x v="737"/>
    <s v="E10"/>
    <x v="43"/>
    <x v="2"/>
    <x v="1"/>
    <x v="3"/>
  </r>
  <r>
    <x v="211"/>
    <x v="6"/>
    <x v="762"/>
    <x v="28"/>
    <x v="1"/>
    <x v="5"/>
    <x v="738"/>
    <s v="E12"/>
    <x v="27"/>
    <x v="1"/>
    <x v="1"/>
    <x v="3"/>
  </r>
  <r>
    <x v="148"/>
    <x v="2"/>
    <x v="763"/>
    <x v="34"/>
    <x v="1"/>
    <x v="4"/>
    <x v="739"/>
    <s v="E8"/>
    <x v="7"/>
    <x v="3"/>
    <x v="1"/>
    <x v="1"/>
  </r>
  <r>
    <x v="327"/>
    <x v="4"/>
    <x v="764"/>
    <x v="3"/>
    <x v="0"/>
    <x v="2"/>
    <x v="740"/>
    <s v="E2"/>
    <x v="1"/>
    <x v="1"/>
    <x v="0"/>
    <x v="2"/>
  </r>
  <r>
    <x v="208"/>
    <x v="3"/>
    <x v="765"/>
    <x v="27"/>
    <x v="0"/>
    <x v="5"/>
    <x v="741"/>
    <s v="E8"/>
    <x v="77"/>
    <x v="3"/>
    <x v="1"/>
    <x v="0"/>
  </r>
  <r>
    <x v="291"/>
    <x v="7"/>
    <x v="766"/>
    <x v="26"/>
    <x v="1"/>
    <x v="4"/>
    <x v="742"/>
    <s v="E12"/>
    <x v="31"/>
    <x v="2"/>
    <x v="0"/>
    <x v="2"/>
  </r>
  <r>
    <x v="143"/>
    <x v="3"/>
    <x v="767"/>
    <x v="17"/>
    <x v="1"/>
    <x v="0"/>
    <x v="743"/>
    <s v="E3"/>
    <x v="71"/>
    <x v="3"/>
    <x v="0"/>
    <x v="4"/>
  </r>
  <r>
    <x v="301"/>
    <x v="7"/>
    <x v="768"/>
    <x v="3"/>
    <x v="1"/>
    <x v="0"/>
    <x v="744"/>
    <s v="E8"/>
    <x v="10"/>
    <x v="0"/>
    <x v="0"/>
    <x v="1"/>
  </r>
  <r>
    <x v="1"/>
    <x v="1"/>
    <x v="769"/>
    <x v="39"/>
    <x v="1"/>
    <x v="1"/>
    <x v="745"/>
    <s v="E6"/>
    <x v="54"/>
    <x v="1"/>
    <x v="0"/>
    <x v="3"/>
  </r>
  <r>
    <x v="163"/>
    <x v="0"/>
    <x v="770"/>
    <x v="10"/>
    <x v="0"/>
    <x v="5"/>
    <x v="746"/>
    <s v="E12"/>
    <x v="84"/>
    <x v="0"/>
    <x v="0"/>
    <x v="3"/>
  </r>
  <r>
    <x v="120"/>
    <x v="2"/>
    <x v="771"/>
    <x v="31"/>
    <x v="0"/>
    <x v="2"/>
    <x v="747"/>
    <s v="E14"/>
    <x v="38"/>
    <x v="0"/>
    <x v="0"/>
    <x v="0"/>
  </r>
  <r>
    <x v="91"/>
    <x v="8"/>
    <x v="772"/>
    <x v="30"/>
    <x v="1"/>
    <x v="5"/>
    <x v="748"/>
    <s v="E2"/>
    <x v="10"/>
    <x v="1"/>
    <x v="0"/>
    <x v="1"/>
  </r>
  <r>
    <x v="97"/>
    <x v="3"/>
    <x v="773"/>
    <x v="20"/>
    <x v="0"/>
    <x v="3"/>
    <x v="749"/>
    <s v="E5"/>
    <x v="43"/>
    <x v="3"/>
    <x v="1"/>
    <x v="2"/>
  </r>
  <r>
    <x v="308"/>
    <x v="8"/>
    <x v="774"/>
    <x v="13"/>
    <x v="0"/>
    <x v="3"/>
    <x v="750"/>
    <s v="E9"/>
    <x v="40"/>
    <x v="3"/>
    <x v="1"/>
    <x v="3"/>
  </r>
  <r>
    <x v="273"/>
    <x v="4"/>
    <x v="775"/>
    <x v="19"/>
    <x v="0"/>
    <x v="1"/>
    <x v="751"/>
    <s v="E11"/>
    <x v="26"/>
    <x v="3"/>
    <x v="1"/>
    <x v="3"/>
  </r>
  <r>
    <x v="236"/>
    <x v="6"/>
    <x v="776"/>
    <x v="0"/>
    <x v="0"/>
    <x v="5"/>
    <x v="752"/>
    <s v="E13"/>
    <x v="24"/>
    <x v="3"/>
    <x v="1"/>
    <x v="2"/>
  </r>
  <r>
    <x v="218"/>
    <x v="9"/>
    <x v="777"/>
    <x v="28"/>
    <x v="0"/>
    <x v="4"/>
    <x v="753"/>
    <s v="E10"/>
    <x v="60"/>
    <x v="1"/>
    <x v="1"/>
    <x v="1"/>
  </r>
  <r>
    <x v="143"/>
    <x v="3"/>
    <x v="778"/>
    <x v="29"/>
    <x v="1"/>
    <x v="0"/>
    <x v="754"/>
    <s v="E6"/>
    <x v="70"/>
    <x v="2"/>
    <x v="1"/>
    <x v="1"/>
  </r>
  <r>
    <x v="263"/>
    <x v="1"/>
    <x v="779"/>
    <x v="37"/>
    <x v="1"/>
    <x v="4"/>
    <x v="755"/>
    <s v="E14"/>
    <x v="11"/>
    <x v="1"/>
    <x v="1"/>
    <x v="4"/>
  </r>
  <r>
    <x v="328"/>
    <x v="11"/>
    <x v="780"/>
    <x v="41"/>
    <x v="1"/>
    <x v="5"/>
    <x v="756"/>
    <s v="E1"/>
    <x v="30"/>
    <x v="1"/>
    <x v="0"/>
    <x v="1"/>
  </r>
  <r>
    <x v="300"/>
    <x v="4"/>
    <x v="781"/>
    <x v="34"/>
    <x v="1"/>
    <x v="2"/>
    <x v="757"/>
    <s v="E7"/>
    <x v="43"/>
    <x v="3"/>
    <x v="0"/>
    <x v="2"/>
  </r>
  <r>
    <x v="16"/>
    <x v="2"/>
    <x v="782"/>
    <x v="37"/>
    <x v="1"/>
    <x v="5"/>
    <x v="758"/>
    <s v="E2"/>
    <x v="37"/>
    <x v="1"/>
    <x v="0"/>
    <x v="0"/>
  </r>
  <r>
    <x v="329"/>
    <x v="0"/>
    <x v="783"/>
    <x v="10"/>
    <x v="1"/>
    <x v="2"/>
    <x v="759"/>
    <s v="E12"/>
    <x v="8"/>
    <x v="1"/>
    <x v="1"/>
    <x v="1"/>
  </r>
  <r>
    <x v="178"/>
    <x v="2"/>
    <x v="784"/>
    <x v="3"/>
    <x v="0"/>
    <x v="0"/>
    <x v="760"/>
    <s v="E3"/>
    <x v="36"/>
    <x v="1"/>
    <x v="0"/>
    <x v="2"/>
  </r>
  <r>
    <x v="330"/>
    <x v="0"/>
    <x v="785"/>
    <x v="45"/>
    <x v="1"/>
    <x v="0"/>
    <x v="761"/>
    <s v="E14"/>
    <x v="47"/>
    <x v="3"/>
    <x v="1"/>
    <x v="1"/>
  </r>
  <r>
    <x v="331"/>
    <x v="4"/>
    <x v="786"/>
    <x v="40"/>
    <x v="0"/>
    <x v="2"/>
    <x v="762"/>
    <s v="E3"/>
    <x v="45"/>
    <x v="0"/>
    <x v="0"/>
    <x v="3"/>
  </r>
  <r>
    <x v="137"/>
    <x v="0"/>
    <x v="787"/>
    <x v="12"/>
    <x v="1"/>
    <x v="3"/>
    <x v="763"/>
    <s v="E4"/>
    <x v="78"/>
    <x v="1"/>
    <x v="1"/>
    <x v="0"/>
  </r>
  <r>
    <x v="198"/>
    <x v="10"/>
    <x v="788"/>
    <x v="13"/>
    <x v="1"/>
    <x v="1"/>
    <x v="764"/>
    <s v="E3"/>
    <x v="41"/>
    <x v="0"/>
    <x v="1"/>
    <x v="4"/>
  </r>
  <r>
    <x v="248"/>
    <x v="4"/>
    <x v="789"/>
    <x v="16"/>
    <x v="0"/>
    <x v="1"/>
    <x v="765"/>
    <s v="E10"/>
    <x v="6"/>
    <x v="2"/>
    <x v="0"/>
    <x v="1"/>
  </r>
  <r>
    <x v="260"/>
    <x v="6"/>
    <x v="790"/>
    <x v="25"/>
    <x v="0"/>
    <x v="4"/>
    <x v="766"/>
    <s v="E13"/>
    <x v="52"/>
    <x v="3"/>
    <x v="1"/>
    <x v="2"/>
  </r>
  <r>
    <x v="158"/>
    <x v="1"/>
    <x v="791"/>
    <x v="18"/>
    <x v="0"/>
    <x v="0"/>
    <x v="767"/>
    <s v="E15"/>
    <x v="2"/>
    <x v="3"/>
    <x v="0"/>
    <x v="1"/>
  </r>
  <r>
    <x v="20"/>
    <x v="0"/>
    <x v="792"/>
    <x v="20"/>
    <x v="1"/>
    <x v="3"/>
    <x v="768"/>
    <s v="E11"/>
    <x v="39"/>
    <x v="1"/>
    <x v="0"/>
    <x v="4"/>
  </r>
  <r>
    <x v="264"/>
    <x v="11"/>
    <x v="793"/>
    <x v="13"/>
    <x v="0"/>
    <x v="0"/>
    <x v="769"/>
    <s v="E9"/>
    <x v="13"/>
    <x v="3"/>
    <x v="1"/>
    <x v="0"/>
  </r>
  <r>
    <x v="332"/>
    <x v="11"/>
    <x v="794"/>
    <x v="13"/>
    <x v="0"/>
    <x v="2"/>
    <x v="770"/>
    <s v="E5"/>
    <x v="43"/>
    <x v="3"/>
    <x v="1"/>
    <x v="1"/>
  </r>
  <r>
    <x v="156"/>
    <x v="6"/>
    <x v="795"/>
    <x v="38"/>
    <x v="1"/>
    <x v="3"/>
    <x v="521"/>
    <s v="E8"/>
    <x v="52"/>
    <x v="3"/>
    <x v="0"/>
    <x v="2"/>
  </r>
  <r>
    <x v="49"/>
    <x v="0"/>
    <x v="796"/>
    <x v="0"/>
    <x v="1"/>
    <x v="2"/>
    <x v="771"/>
    <s v="E2"/>
    <x v="9"/>
    <x v="3"/>
    <x v="1"/>
    <x v="1"/>
  </r>
  <r>
    <x v="44"/>
    <x v="0"/>
    <x v="797"/>
    <x v="44"/>
    <x v="1"/>
    <x v="5"/>
    <x v="772"/>
    <s v="E2"/>
    <x v="28"/>
    <x v="2"/>
    <x v="1"/>
    <x v="0"/>
  </r>
  <r>
    <x v="215"/>
    <x v="5"/>
    <x v="798"/>
    <x v="21"/>
    <x v="1"/>
    <x v="0"/>
    <x v="773"/>
    <s v="E1"/>
    <x v="14"/>
    <x v="2"/>
    <x v="1"/>
    <x v="4"/>
  </r>
  <r>
    <x v="163"/>
    <x v="0"/>
    <x v="799"/>
    <x v="33"/>
    <x v="0"/>
    <x v="4"/>
    <x v="774"/>
    <s v="E2"/>
    <x v="0"/>
    <x v="2"/>
    <x v="1"/>
    <x v="3"/>
  </r>
  <r>
    <x v="30"/>
    <x v="0"/>
    <x v="800"/>
    <x v="40"/>
    <x v="1"/>
    <x v="4"/>
    <x v="775"/>
    <s v="E4"/>
    <x v="74"/>
    <x v="3"/>
    <x v="1"/>
    <x v="2"/>
  </r>
  <r>
    <x v="19"/>
    <x v="2"/>
    <x v="801"/>
    <x v="24"/>
    <x v="1"/>
    <x v="4"/>
    <x v="776"/>
    <s v="E10"/>
    <x v="81"/>
    <x v="1"/>
    <x v="0"/>
    <x v="1"/>
  </r>
  <r>
    <x v="333"/>
    <x v="3"/>
    <x v="802"/>
    <x v="23"/>
    <x v="0"/>
    <x v="2"/>
    <x v="777"/>
    <s v="E9"/>
    <x v="65"/>
    <x v="3"/>
    <x v="1"/>
    <x v="4"/>
  </r>
  <r>
    <x v="109"/>
    <x v="10"/>
    <x v="803"/>
    <x v="9"/>
    <x v="0"/>
    <x v="0"/>
    <x v="778"/>
    <s v="E5"/>
    <x v="84"/>
    <x v="1"/>
    <x v="1"/>
    <x v="2"/>
  </r>
  <r>
    <x v="264"/>
    <x v="11"/>
    <x v="804"/>
    <x v="7"/>
    <x v="0"/>
    <x v="1"/>
    <x v="779"/>
    <s v="E1"/>
    <x v="81"/>
    <x v="1"/>
    <x v="1"/>
    <x v="2"/>
  </r>
  <r>
    <x v="286"/>
    <x v="5"/>
    <x v="805"/>
    <x v="42"/>
    <x v="1"/>
    <x v="4"/>
    <x v="241"/>
    <s v="E10"/>
    <x v="88"/>
    <x v="0"/>
    <x v="0"/>
    <x v="1"/>
  </r>
  <r>
    <x v="170"/>
    <x v="10"/>
    <x v="806"/>
    <x v="39"/>
    <x v="1"/>
    <x v="1"/>
    <x v="780"/>
    <s v="E15"/>
    <x v="18"/>
    <x v="2"/>
    <x v="0"/>
    <x v="3"/>
  </r>
  <r>
    <x v="204"/>
    <x v="9"/>
    <x v="807"/>
    <x v="5"/>
    <x v="1"/>
    <x v="2"/>
    <x v="781"/>
    <s v="E13"/>
    <x v="58"/>
    <x v="3"/>
    <x v="1"/>
    <x v="0"/>
  </r>
  <r>
    <x v="81"/>
    <x v="2"/>
    <x v="808"/>
    <x v="34"/>
    <x v="0"/>
    <x v="5"/>
    <x v="782"/>
    <s v="E7"/>
    <x v="6"/>
    <x v="0"/>
    <x v="0"/>
    <x v="0"/>
  </r>
  <r>
    <x v="245"/>
    <x v="1"/>
    <x v="809"/>
    <x v="23"/>
    <x v="0"/>
    <x v="4"/>
    <x v="783"/>
    <s v="E10"/>
    <x v="68"/>
    <x v="2"/>
    <x v="1"/>
    <x v="0"/>
  </r>
  <r>
    <x v="205"/>
    <x v="6"/>
    <x v="810"/>
    <x v="29"/>
    <x v="0"/>
    <x v="5"/>
    <x v="457"/>
    <s v="E13"/>
    <x v="48"/>
    <x v="0"/>
    <x v="1"/>
    <x v="4"/>
  </r>
  <r>
    <x v="13"/>
    <x v="6"/>
    <x v="811"/>
    <x v="7"/>
    <x v="0"/>
    <x v="5"/>
    <x v="784"/>
    <s v="E13"/>
    <x v="15"/>
    <x v="3"/>
    <x v="0"/>
    <x v="0"/>
  </r>
  <r>
    <x v="30"/>
    <x v="0"/>
    <x v="812"/>
    <x v="26"/>
    <x v="0"/>
    <x v="4"/>
    <x v="785"/>
    <s v="E14"/>
    <x v="52"/>
    <x v="3"/>
    <x v="1"/>
    <x v="1"/>
  </r>
  <r>
    <x v="299"/>
    <x v="4"/>
    <x v="813"/>
    <x v="18"/>
    <x v="0"/>
    <x v="1"/>
    <x v="786"/>
    <s v="E2"/>
    <x v="86"/>
    <x v="0"/>
    <x v="1"/>
    <x v="4"/>
  </r>
  <r>
    <x v="170"/>
    <x v="10"/>
    <x v="814"/>
    <x v="17"/>
    <x v="1"/>
    <x v="3"/>
    <x v="787"/>
    <s v="E14"/>
    <x v="51"/>
    <x v="3"/>
    <x v="0"/>
    <x v="2"/>
  </r>
  <r>
    <x v="231"/>
    <x v="11"/>
    <x v="815"/>
    <x v="40"/>
    <x v="0"/>
    <x v="4"/>
    <x v="788"/>
    <s v="E14"/>
    <x v="31"/>
    <x v="0"/>
    <x v="1"/>
    <x v="0"/>
  </r>
  <r>
    <x v="87"/>
    <x v="7"/>
    <x v="816"/>
    <x v="10"/>
    <x v="0"/>
    <x v="4"/>
    <x v="789"/>
    <s v="E6"/>
    <x v="78"/>
    <x v="1"/>
    <x v="1"/>
    <x v="4"/>
  </r>
  <r>
    <x v="52"/>
    <x v="1"/>
    <x v="817"/>
    <x v="46"/>
    <x v="0"/>
    <x v="3"/>
    <x v="790"/>
    <s v="E6"/>
    <x v="5"/>
    <x v="0"/>
    <x v="1"/>
    <x v="3"/>
  </r>
  <r>
    <x v="331"/>
    <x v="4"/>
    <x v="818"/>
    <x v="4"/>
    <x v="1"/>
    <x v="2"/>
    <x v="524"/>
    <s v="E15"/>
    <x v="6"/>
    <x v="1"/>
    <x v="1"/>
    <x v="2"/>
  </r>
  <r>
    <x v="238"/>
    <x v="10"/>
    <x v="819"/>
    <x v="5"/>
    <x v="1"/>
    <x v="1"/>
    <x v="791"/>
    <s v="E3"/>
    <x v="71"/>
    <x v="2"/>
    <x v="0"/>
    <x v="3"/>
  </r>
  <r>
    <x v="124"/>
    <x v="9"/>
    <x v="820"/>
    <x v="2"/>
    <x v="0"/>
    <x v="3"/>
    <x v="792"/>
    <s v="E4"/>
    <x v="17"/>
    <x v="1"/>
    <x v="1"/>
    <x v="2"/>
  </r>
  <r>
    <x v="301"/>
    <x v="7"/>
    <x v="821"/>
    <x v="7"/>
    <x v="1"/>
    <x v="3"/>
    <x v="793"/>
    <s v="E6"/>
    <x v="1"/>
    <x v="3"/>
    <x v="1"/>
    <x v="1"/>
  </r>
  <r>
    <x v="117"/>
    <x v="10"/>
    <x v="822"/>
    <x v="8"/>
    <x v="1"/>
    <x v="1"/>
    <x v="794"/>
    <s v="E10"/>
    <x v="15"/>
    <x v="1"/>
    <x v="1"/>
    <x v="3"/>
  </r>
  <r>
    <x v="328"/>
    <x v="11"/>
    <x v="823"/>
    <x v="12"/>
    <x v="0"/>
    <x v="2"/>
    <x v="795"/>
    <s v="E4"/>
    <x v="71"/>
    <x v="3"/>
    <x v="0"/>
    <x v="2"/>
  </r>
  <r>
    <x v="69"/>
    <x v="9"/>
    <x v="824"/>
    <x v="1"/>
    <x v="1"/>
    <x v="2"/>
    <x v="796"/>
    <s v="E6"/>
    <x v="22"/>
    <x v="1"/>
    <x v="0"/>
    <x v="2"/>
  </r>
  <r>
    <x v="11"/>
    <x v="6"/>
    <x v="825"/>
    <x v="2"/>
    <x v="0"/>
    <x v="0"/>
    <x v="797"/>
    <s v="E11"/>
    <x v="86"/>
    <x v="2"/>
    <x v="1"/>
    <x v="1"/>
  </r>
  <r>
    <x v="249"/>
    <x v="6"/>
    <x v="826"/>
    <x v="6"/>
    <x v="1"/>
    <x v="4"/>
    <x v="798"/>
    <s v="E5"/>
    <x v="31"/>
    <x v="3"/>
    <x v="0"/>
    <x v="4"/>
  </r>
  <r>
    <x v="204"/>
    <x v="9"/>
    <x v="827"/>
    <x v="42"/>
    <x v="0"/>
    <x v="2"/>
    <x v="799"/>
    <s v="E7"/>
    <x v="85"/>
    <x v="3"/>
    <x v="0"/>
    <x v="2"/>
  </r>
  <r>
    <x v="258"/>
    <x v="9"/>
    <x v="828"/>
    <x v="22"/>
    <x v="0"/>
    <x v="4"/>
    <x v="800"/>
    <s v="E3"/>
    <x v="71"/>
    <x v="1"/>
    <x v="0"/>
    <x v="1"/>
  </r>
  <r>
    <x v="280"/>
    <x v="4"/>
    <x v="829"/>
    <x v="29"/>
    <x v="0"/>
    <x v="5"/>
    <x v="801"/>
    <s v="E1"/>
    <x v="44"/>
    <x v="1"/>
    <x v="0"/>
    <x v="0"/>
  </r>
  <r>
    <x v="12"/>
    <x v="3"/>
    <x v="830"/>
    <x v="25"/>
    <x v="1"/>
    <x v="4"/>
    <x v="802"/>
    <s v="E1"/>
    <x v="84"/>
    <x v="1"/>
    <x v="0"/>
    <x v="4"/>
  </r>
  <r>
    <x v="100"/>
    <x v="10"/>
    <x v="831"/>
    <x v="34"/>
    <x v="1"/>
    <x v="4"/>
    <x v="803"/>
    <s v="E11"/>
    <x v="82"/>
    <x v="1"/>
    <x v="0"/>
    <x v="0"/>
  </r>
  <r>
    <x v="119"/>
    <x v="5"/>
    <x v="832"/>
    <x v="8"/>
    <x v="1"/>
    <x v="2"/>
    <x v="804"/>
    <s v="E15"/>
    <x v="60"/>
    <x v="0"/>
    <x v="0"/>
    <x v="4"/>
  </r>
  <r>
    <x v="21"/>
    <x v="3"/>
    <x v="833"/>
    <x v="41"/>
    <x v="1"/>
    <x v="0"/>
    <x v="805"/>
    <s v="E4"/>
    <x v="48"/>
    <x v="1"/>
    <x v="0"/>
    <x v="1"/>
  </r>
  <r>
    <x v="169"/>
    <x v="2"/>
    <x v="834"/>
    <x v="45"/>
    <x v="0"/>
    <x v="5"/>
    <x v="806"/>
    <s v="E1"/>
    <x v="15"/>
    <x v="1"/>
    <x v="0"/>
    <x v="2"/>
  </r>
  <r>
    <x v="30"/>
    <x v="0"/>
    <x v="835"/>
    <x v="42"/>
    <x v="0"/>
    <x v="3"/>
    <x v="807"/>
    <s v="E10"/>
    <x v="2"/>
    <x v="2"/>
    <x v="1"/>
    <x v="4"/>
  </r>
  <r>
    <x v="222"/>
    <x v="1"/>
    <x v="836"/>
    <x v="39"/>
    <x v="0"/>
    <x v="1"/>
    <x v="808"/>
    <s v="E10"/>
    <x v="25"/>
    <x v="0"/>
    <x v="0"/>
    <x v="1"/>
  </r>
  <r>
    <x v="122"/>
    <x v="2"/>
    <x v="837"/>
    <x v="40"/>
    <x v="0"/>
    <x v="3"/>
    <x v="809"/>
    <s v="E6"/>
    <x v="76"/>
    <x v="0"/>
    <x v="1"/>
    <x v="2"/>
  </r>
  <r>
    <x v="73"/>
    <x v="7"/>
    <x v="838"/>
    <x v="18"/>
    <x v="1"/>
    <x v="1"/>
    <x v="810"/>
    <s v="E11"/>
    <x v="63"/>
    <x v="3"/>
    <x v="0"/>
    <x v="3"/>
  </r>
  <r>
    <x v="232"/>
    <x v="6"/>
    <x v="839"/>
    <x v="11"/>
    <x v="1"/>
    <x v="5"/>
    <x v="811"/>
    <s v="E2"/>
    <x v="63"/>
    <x v="3"/>
    <x v="1"/>
    <x v="2"/>
  </r>
  <r>
    <x v="240"/>
    <x v="8"/>
    <x v="840"/>
    <x v="26"/>
    <x v="1"/>
    <x v="1"/>
    <x v="812"/>
    <s v="E2"/>
    <x v="54"/>
    <x v="1"/>
    <x v="1"/>
    <x v="2"/>
  </r>
  <r>
    <x v="19"/>
    <x v="2"/>
    <x v="841"/>
    <x v="3"/>
    <x v="1"/>
    <x v="3"/>
    <x v="813"/>
    <s v="E2"/>
    <x v="18"/>
    <x v="2"/>
    <x v="0"/>
    <x v="3"/>
  </r>
  <r>
    <x v="205"/>
    <x v="6"/>
    <x v="842"/>
    <x v="15"/>
    <x v="1"/>
    <x v="4"/>
    <x v="814"/>
    <s v="E5"/>
    <x v="40"/>
    <x v="0"/>
    <x v="0"/>
    <x v="3"/>
  </r>
  <r>
    <x v="61"/>
    <x v="9"/>
    <x v="843"/>
    <x v="27"/>
    <x v="1"/>
    <x v="0"/>
    <x v="815"/>
    <s v="E10"/>
    <x v="48"/>
    <x v="3"/>
    <x v="0"/>
    <x v="2"/>
  </r>
  <r>
    <x v="127"/>
    <x v="8"/>
    <x v="844"/>
    <x v="21"/>
    <x v="0"/>
    <x v="3"/>
    <x v="816"/>
    <s v="E9"/>
    <x v="41"/>
    <x v="0"/>
    <x v="0"/>
    <x v="4"/>
  </r>
  <r>
    <x v="100"/>
    <x v="10"/>
    <x v="845"/>
    <x v="30"/>
    <x v="0"/>
    <x v="0"/>
    <x v="646"/>
    <s v="E10"/>
    <x v="6"/>
    <x v="0"/>
    <x v="0"/>
    <x v="2"/>
  </r>
  <r>
    <x v="204"/>
    <x v="9"/>
    <x v="846"/>
    <x v="39"/>
    <x v="1"/>
    <x v="0"/>
    <x v="817"/>
    <s v="E2"/>
    <x v="89"/>
    <x v="3"/>
    <x v="1"/>
    <x v="1"/>
  </r>
  <r>
    <x v="165"/>
    <x v="3"/>
    <x v="847"/>
    <x v="31"/>
    <x v="0"/>
    <x v="0"/>
    <x v="818"/>
    <s v="E9"/>
    <x v="76"/>
    <x v="1"/>
    <x v="1"/>
    <x v="2"/>
  </r>
  <r>
    <x v="259"/>
    <x v="9"/>
    <x v="848"/>
    <x v="0"/>
    <x v="0"/>
    <x v="3"/>
    <x v="819"/>
    <s v="E12"/>
    <x v="90"/>
    <x v="0"/>
    <x v="1"/>
    <x v="2"/>
  </r>
  <r>
    <x v="298"/>
    <x v="5"/>
    <x v="849"/>
    <x v="14"/>
    <x v="0"/>
    <x v="1"/>
    <x v="820"/>
    <s v="E3"/>
    <x v="69"/>
    <x v="3"/>
    <x v="1"/>
    <x v="1"/>
  </r>
  <r>
    <x v="326"/>
    <x v="3"/>
    <x v="850"/>
    <x v="32"/>
    <x v="0"/>
    <x v="1"/>
    <x v="821"/>
    <s v="E6"/>
    <x v="44"/>
    <x v="1"/>
    <x v="0"/>
    <x v="1"/>
  </r>
  <r>
    <x v="211"/>
    <x v="6"/>
    <x v="851"/>
    <x v="33"/>
    <x v="1"/>
    <x v="2"/>
    <x v="822"/>
    <s v="E11"/>
    <x v="71"/>
    <x v="1"/>
    <x v="1"/>
    <x v="4"/>
  </r>
  <r>
    <x v="238"/>
    <x v="10"/>
    <x v="852"/>
    <x v="40"/>
    <x v="1"/>
    <x v="4"/>
    <x v="823"/>
    <s v="E5"/>
    <x v="26"/>
    <x v="0"/>
    <x v="0"/>
    <x v="2"/>
  </r>
  <r>
    <x v="58"/>
    <x v="11"/>
    <x v="853"/>
    <x v="41"/>
    <x v="0"/>
    <x v="1"/>
    <x v="824"/>
    <s v="E14"/>
    <x v="11"/>
    <x v="2"/>
    <x v="0"/>
    <x v="1"/>
  </r>
  <r>
    <x v="243"/>
    <x v="9"/>
    <x v="854"/>
    <x v="42"/>
    <x v="1"/>
    <x v="2"/>
    <x v="825"/>
    <s v="E2"/>
    <x v="12"/>
    <x v="0"/>
    <x v="0"/>
    <x v="0"/>
  </r>
  <r>
    <x v="226"/>
    <x v="7"/>
    <x v="855"/>
    <x v="7"/>
    <x v="1"/>
    <x v="1"/>
    <x v="826"/>
    <s v="E14"/>
    <x v="15"/>
    <x v="1"/>
    <x v="1"/>
    <x v="4"/>
  </r>
  <r>
    <x v="241"/>
    <x v="9"/>
    <x v="856"/>
    <x v="22"/>
    <x v="1"/>
    <x v="0"/>
    <x v="827"/>
    <s v="E2"/>
    <x v="63"/>
    <x v="0"/>
    <x v="1"/>
    <x v="0"/>
  </r>
  <r>
    <x v="204"/>
    <x v="9"/>
    <x v="857"/>
    <x v="19"/>
    <x v="1"/>
    <x v="5"/>
    <x v="828"/>
    <s v="E10"/>
    <x v="43"/>
    <x v="0"/>
    <x v="1"/>
    <x v="1"/>
  </r>
  <r>
    <x v="170"/>
    <x v="10"/>
    <x v="858"/>
    <x v="35"/>
    <x v="0"/>
    <x v="4"/>
    <x v="829"/>
    <s v="E4"/>
    <x v="55"/>
    <x v="0"/>
    <x v="1"/>
    <x v="3"/>
  </r>
  <r>
    <x v="149"/>
    <x v="2"/>
    <x v="859"/>
    <x v="4"/>
    <x v="1"/>
    <x v="2"/>
    <x v="830"/>
    <s v="E9"/>
    <x v="10"/>
    <x v="1"/>
    <x v="0"/>
    <x v="0"/>
  </r>
  <r>
    <x v="203"/>
    <x v="1"/>
    <x v="860"/>
    <x v="12"/>
    <x v="1"/>
    <x v="2"/>
    <x v="831"/>
    <s v="E13"/>
    <x v="10"/>
    <x v="0"/>
    <x v="0"/>
    <x v="2"/>
  </r>
  <r>
    <x v="156"/>
    <x v="6"/>
    <x v="861"/>
    <x v="12"/>
    <x v="1"/>
    <x v="1"/>
    <x v="832"/>
    <s v="E8"/>
    <x v="10"/>
    <x v="0"/>
    <x v="0"/>
    <x v="0"/>
  </r>
  <r>
    <x v="130"/>
    <x v="3"/>
    <x v="862"/>
    <x v="5"/>
    <x v="0"/>
    <x v="1"/>
    <x v="213"/>
    <s v="E2"/>
    <x v="26"/>
    <x v="1"/>
    <x v="0"/>
    <x v="2"/>
  </r>
  <r>
    <x v="324"/>
    <x v="7"/>
    <x v="863"/>
    <x v="4"/>
    <x v="1"/>
    <x v="3"/>
    <x v="833"/>
    <s v="E12"/>
    <x v="19"/>
    <x v="2"/>
    <x v="0"/>
    <x v="4"/>
  </r>
  <r>
    <x v="190"/>
    <x v="4"/>
    <x v="864"/>
    <x v="2"/>
    <x v="1"/>
    <x v="0"/>
    <x v="834"/>
    <s v="E7"/>
    <x v="61"/>
    <x v="2"/>
    <x v="0"/>
    <x v="3"/>
  </r>
  <r>
    <x v="184"/>
    <x v="10"/>
    <x v="865"/>
    <x v="3"/>
    <x v="0"/>
    <x v="4"/>
    <x v="835"/>
    <s v="E13"/>
    <x v="70"/>
    <x v="0"/>
    <x v="1"/>
    <x v="2"/>
  </r>
  <r>
    <x v="178"/>
    <x v="2"/>
    <x v="866"/>
    <x v="9"/>
    <x v="0"/>
    <x v="4"/>
    <x v="836"/>
    <s v="E8"/>
    <x v="13"/>
    <x v="1"/>
    <x v="1"/>
    <x v="1"/>
  </r>
  <r>
    <x v="256"/>
    <x v="8"/>
    <x v="867"/>
    <x v="9"/>
    <x v="1"/>
    <x v="4"/>
    <x v="837"/>
    <s v="E10"/>
    <x v="85"/>
    <x v="1"/>
    <x v="1"/>
    <x v="4"/>
  </r>
  <r>
    <x v="200"/>
    <x v="5"/>
    <x v="868"/>
    <x v="26"/>
    <x v="1"/>
    <x v="1"/>
    <x v="838"/>
    <s v="E5"/>
    <x v="7"/>
    <x v="1"/>
    <x v="0"/>
    <x v="2"/>
  </r>
  <r>
    <x v="97"/>
    <x v="3"/>
    <x v="869"/>
    <x v="8"/>
    <x v="1"/>
    <x v="5"/>
    <x v="839"/>
    <s v="E1"/>
    <x v="79"/>
    <x v="0"/>
    <x v="0"/>
    <x v="0"/>
  </r>
  <r>
    <x v="247"/>
    <x v="4"/>
    <x v="870"/>
    <x v="17"/>
    <x v="0"/>
    <x v="3"/>
    <x v="840"/>
    <s v="E8"/>
    <x v="28"/>
    <x v="2"/>
    <x v="1"/>
    <x v="2"/>
  </r>
  <r>
    <x v="192"/>
    <x v="0"/>
    <x v="871"/>
    <x v="20"/>
    <x v="1"/>
    <x v="4"/>
    <x v="841"/>
    <s v="E11"/>
    <x v="86"/>
    <x v="2"/>
    <x v="1"/>
    <x v="3"/>
  </r>
  <r>
    <x v="294"/>
    <x v="5"/>
    <x v="872"/>
    <x v="29"/>
    <x v="1"/>
    <x v="4"/>
    <x v="842"/>
    <s v="E3"/>
    <x v="6"/>
    <x v="3"/>
    <x v="0"/>
    <x v="2"/>
  </r>
  <r>
    <x v="334"/>
    <x v="1"/>
    <x v="873"/>
    <x v="18"/>
    <x v="0"/>
    <x v="4"/>
    <x v="843"/>
    <s v="E11"/>
    <x v="2"/>
    <x v="1"/>
    <x v="0"/>
    <x v="3"/>
  </r>
  <r>
    <x v="38"/>
    <x v="2"/>
    <x v="874"/>
    <x v="22"/>
    <x v="0"/>
    <x v="3"/>
    <x v="844"/>
    <s v="E4"/>
    <x v="48"/>
    <x v="0"/>
    <x v="0"/>
    <x v="2"/>
  </r>
  <r>
    <x v="51"/>
    <x v="6"/>
    <x v="875"/>
    <x v="41"/>
    <x v="0"/>
    <x v="4"/>
    <x v="845"/>
    <s v="E11"/>
    <x v="49"/>
    <x v="1"/>
    <x v="1"/>
    <x v="3"/>
  </r>
  <r>
    <x v="259"/>
    <x v="9"/>
    <x v="876"/>
    <x v="27"/>
    <x v="1"/>
    <x v="5"/>
    <x v="132"/>
    <s v="E1"/>
    <x v="79"/>
    <x v="1"/>
    <x v="1"/>
    <x v="4"/>
  </r>
  <r>
    <x v="257"/>
    <x v="11"/>
    <x v="877"/>
    <x v="20"/>
    <x v="1"/>
    <x v="0"/>
    <x v="846"/>
    <s v="E4"/>
    <x v="61"/>
    <x v="1"/>
    <x v="0"/>
    <x v="2"/>
  </r>
  <r>
    <x v="70"/>
    <x v="2"/>
    <x v="878"/>
    <x v="39"/>
    <x v="1"/>
    <x v="4"/>
    <x v="847"/>
    <s v="E1"/>
    <x v="51"/>
    <x v="0"/>
    <x v="0"/>
    <x v="1"/>
  </r>
  <r>
    <x v="311"/>
    <x v="9"/>
    <x v="879"/>
    <x v="40"/>
    <x v="1"/>
    <x v="1"/>
    <x v="848"/>
    <s v="E15"/>
    <x v="31"/>
    <x v="2"/>
    <x v="0"/>
    <x v="0"/>
  </r>
  <r>
    <x v="335"/>
    <x v="9"/>
    <x v="880"/>
    <x v="30"/>
    <x v="0"/>
    <x v="1"/>
    <x v="849"/>
    <s v="E1"/>
    <x v="89"/>
    <x v="3"/>
    <x v="1"/>
    <x v="4"/>
  </r>
  <r>
    <x v="280"/>
    <x v="4"/>
    <x v="881"/>
    <x v="16"/>
    <x v="0"/>
    <x v="1"/>
    <x v="850"/>
    <s v="E10"/>
    <x v="80"/>
    <x v="0"/>
    <x v="1"/>
    <x v="3"/>
  </r>
  <r>
    <x v="75"/>
    <x v="10"/>
    <x v="882"/>
    <x v="16"/>
    <x v="0"/>
    <x v="0"/>
    <x v="851"/>
    <s v="E11"/>
    <x v="4"/>
    <x v="1"/>
    <x v="1"/>
    <x v="4"/>
  </r>
  <r>
    <x v="260"/>
    <x v="6"/>
    <x v="883"/>
    <x v="40"/>
    <x v="1"/>
    <x v="1"/>
    <x v="852"/>
    <s v="E11"/>
    <x v="46"/>
    <x v="2"/>
    <x v="0"/>
    <x v="3"/>
  </r>
  <r>
    <x v="294"/>
    <x v="5"/>
    <x v="884"/>
    <x v="6"/>
    <x v="0"/>
    <x v="3"/>
    <x v="853"/>
    <s v="E6"/>
    <x v="88"/>
    <x v="3"/>
    <x v="0"/>
    <x v="1"/>
  </r>
  <r>
    <x v="177"/>
    <x v="5"/>
    <x v="885"/>
    <x v="4"/>
    <x v="1"/>
    <x v="4"/>
    <x v="854"/>
    <s v="E7"/>
    <x v="69"/>
    <x v="3"/>
    <x v="1"/>
    <x v="2"/>
  </r>
  <r>
    <x v="166"/>
    <x v="1"/>
    <x v="886"/>
    <x v="14"/>
    <x v="0"/>
    <x v="1"/>
    <x v="855"/>
    <s v="E7"/>
    <x v="60"/>
    <x v="1"/>
    <x v="0"/>
    <x v="4"/>
  </r>
  <r>
    <x v="293"/>
    <x v="11"/>
    <x v="887"/>
    <x v="38"/>
    <x v="0"/>
    <x v="4"/>
    <x v="689"/>
    <s v="E14"/>
    <x v="83"/>
    <x v="3"/>
    <x v="1"/>
    <x v="0"/>
  </r>
  <r>
    <x v="17"/>
    <x v="5"/>
    <x v="888"/>
    <x v="14"/>
    <x v="0"/>
    <x v="3"/>
    <x v="856"/>
    <s v="E4"/>
    <x v="34"/>
    <x v="0"/>
    <x v="0"/>
    <x v="3"/>
  </r>
  <r>
    <x v="336"/>
    <x v="0"/>
    <x v="889"/>
    <x v="3"/>
    <x v="0"/>
    <x v="4"/>
    <x v="857"/>
    <s v="E9"/>
    <x v="76"/>
    <x v="2"/>
    <x v="1"/>
    <x v="3"/>
  </r>
  <r>
    <x v="92"/>
    <x v="4"/>
    <x v="890"/>
    <x v="22"/>
    <x v="0"/>
    <x v="5"/>
    <x v="858"/>
    <s v="E14"/>
    <x v="84"/>
    <x v="2"/>
    <x v="1"/>
    <x v="4"/>
  </r>
  <r>
    <x v="319"/>
    <x v="5"/>
    <x v="891"/>
    <x v="36"/>
    <x v="0"/>
    <x v="3"/>
    <x v="859"/>
    <s v="E12"/>
    <x v="6"/>
    <x v="2"/>
    <x v="0"/>
    <x v="1"/>
  </r>
  <r>
    <x v="337"/>
    <x v="8"/>
    <x v="892"/>
    <x v="38"/>
    <x v="1"/>
    <x v="1"/>
    <x v="860"/>
    <s v="E8"/>
    <x v="69"/>
    <x v="0"/>
    <x v="0"/>
    <x v="0"/>
  </r>
  <r>
    <x v="338"/>
    <x v="8"/>
    <x v="893"/>
    <x v="11"/>
    <x v="0"/>
    <x v="3"/>
    <x v="558"/>
    <s v="E1"/>
    <x v="42"/>
    <x v="1"/>
    <x v="0"/>
    <x v="0"/>
  </r>
  <r>
    <x v="56"/>
    <x v="5"/>
    <x v="894"/>
    <x v="24"/>
    <x v="1"/>
    <x v="0"/>
    <x v="861"/>
    <s v="E13"/>
    <x v="33"/>
    <x v="1"/>
    <x v="0"/>
    <x v="1"/>
  </r>
  <r>
    <x v="315"/>
    <x v="5"/>
    <x v="895"/>
    <x v="10"/>
    <x v="1"/>
    <x v="1"/>
    <x v="862"/>
    <s v="E15"/>
    <x v="7"/>
    <x v="0"/>
    <x v="0"/>
    <x v="1"/>
  </r>
  <r>
    <x v="37"/>
    <x v="1"/>
    <x v="896"/>
    <x v="47"/>
    <x v="1"/>
    <x v="1"/>
    <x v="261"/>
    <s v="E2"/>
    <x v="27"/>
    <x v="1"/>
    <x v="1"/>
    <x v="4"/>
  </r>
  <r>
    <x v="48"/>
    <x v="1"/>
    <x v="897"/>
    <x v="32"/>
    <x v="0"/>
    <x v="2"/>
    <x v="863"/>
    <s v="E15"/>
    <x v="45"/>
    <x v="0"/>
    <x v="1"/>
    <x v="4"/>
  </r>
  <r>
    <x v="237"/>
    <x v="4"/>
    <x v="898"/>
    <x v="4"/>
    <x v="0"/>
    <x v="5"/>
    <x v="864"/>
    <s v="E6"/>
    <x v="88"/>
    <x v="0"/>
    <x v="0"/>
    <x v="1"/>
  </r>
  <r>
    <x v="195"/>
    <x v="11"/>
    <x v="899"/>
    <x v="43"/>
    <x v="0"/>
    <x v="1"/>
    <x v="865"/>
    <s v="E3"/>
    <x v="88"/>
    <x v="2"/>
    <x v="1"/>
    <x v="0"/>
  </r>
  <r>
    <x v="20"/>
    <x v="0"/>
    <x v="900"/>
    <x v="25"/>
    <x v="1"/>
    <x v="1"/>
    <x v="866"/>
    <s v="E13"/>
    <x v="83"/>
    <x v="3"/>
    <x v="1"/>
    <x v="0"/>
  </r>
  <r>
    <x v="173"/>
    <x v="4"/>
    <x v="901"/>
    <x v="25"/>
    <x v="0"/>
    <x v="0"/>
    <x v="867"/>
    <s v="E12"/>
    <x v="43"/>
    <x v="3"/>
    <x v="0"/>
    <x v="2"/>
  </r>
  <r>
    <x v="173"/>
    <x v="4"/>
    <x v="902"/>
    <x v="43"/>
    <x v="0"/>
    <x v="1"/>
    <x v="868"/>
    <s v="E3"/>
    <x v="36"/>
    <x v="1"/>
    <x v="1"/>
    <x v="3"/>
  </r>
  <r>
    <x v="109"/>
    <x v="10"/>
    <x v="903"/>
    <x v="0"/>
    <x v="0"/>
    <x v="0"/>
    <x v="306"/>
    <s v="E13"/>
    <x v="32"/>
    <x v="1"/>
    <x v="1"/>
    <x v="3"/>
  </r>
  <r>
    <x v="303"/>
    <x v="11"/>
    <x v="904"/>
    <x v="13"/>
    <x v="1"/>
    <x v="1"/>
    <x v="869"/>
    <s v="E13"/>
    <x v="8"/>
    <x v="3"/>
    <x v="0"/>
    <x v="4"/>
  </r>
  <r>
    <x v="174"/>
    <x v="1"/>
    <x v="905"/>
    <x v="0"/>
    <x v="1"/>
    <x v="1"/>
    <x v="870"/>
    <s v="E12"/>
    <x v="20"/>
    <x v="3"/>
    <x v="1"/>
    <x v="0"/>
  </r>
  <r>
    <x v="154"/>
    <x v="7"/>
    <x v="906"/>
    <x v="30"/>
    <x v="1"/>
    <x v="1"/>
    <x v="871"/>
    <s v="E3"/>
    <x v="13"/>
    <x v="1"/>
    <x v="1"/>
    <x v="2"/>
  </r>
  <r>
    <x v="184"/>
    <x v="10"/>
    <x v="907"/>
    <x v="29"/>
    <x v="1"/>
    <x v="0"/>
    <x v="872"/>
    <s v="E13"/>
    <x v="39"/>
    <x v="3"/>
    <x v="1"/>
    <x v="3"/>
  </r>
  <r>
    <x v="313"/>
    <x v="10"/>
    <x v="908"/>
    <x v="18"/>
    <x v="0"/>
    <x v="0"/>
    <x v="873"/>
    <s v="E4"/>
    <x v="60"/>
    <x v="1"/>
    <x v="0"/>
    <x v="2"/>
  </r>
  <r>
    <x v="339"/>
    <x v="2"/>
    <x v="909"/>
    <x v="35"/>
    <x v="0"/>
    <x v="5"/>
    <x v="874"/>
    <s v="E7"/>
    <x v="27"/>
    <x v="0"/>
    <x v="1"/>
    <x v="1"/>
  </r>
  <r>
    <x v="18"/>
    <x v="6"/>
    <x v="910"/>
    <x v="44"/>
    <x v="1"/>
    <x v="1"/>
    <x v="875"/>
    <s v="E10"/>
    <x v="53"/>
    <x v="2"/>
    <x v="0"/>
    <x v="4"/>
  </r>
  <r>
    <x v="114"/>
    <x v="8"/>
    <x v="911"/>
    <x v="20"/>
    <x v="0"/>
    <x v="5"/>
    <x v="876"/>
    <s v="E3"/>
    <x v="34"/>
    <x v="0"/>
    <x v="0"/>
    <x v="2"/>
  </r>
  <r>
    <x v="238"/>
    <x v="10"/>
    <x v="912"/>
    <x v="23"/>
    <x v="1"/>
    <x v="0"/>
    <x v="877"/>
    <s v="E12"/>
    <x v="14"/>
    <x v="2"/>
    <x v="1"/>
    <x v="4"/>
  </r>
  <r>
    <x v="65"/>
    <x v="0"/>
    <x v="913"/>
    <x v="0"/>
    <x v="0"/>
    <x v="5"/>
    <x v="878"/>
    <s v="E5"/>
    <x v="0"/>
    <x v="0"/>
    <x v="0"/>
    <x v="1"/>
  </r>
  <r>
    <x v="340"/>
    <x v="7"/>
    <x v="914"/>
    <x v="20"/>
    <x v="1"/>
    <x v="3"/>
    <x v="879"/>
    <s v="E6"/>
    <x v="82"/>
    <x v="3"/>
    <x v="0"/>
    <x v="3"/>
  </r>
  <r>
    <x v="0"/>
    <x v="0"/>
    <x v="915"/>
    <x v="44"/>
    <x v="1"/>
    <x v="1"/>
    <x v="880"/>
    <s v="E10"/>
    <x v="69"/>
    <x v="3"/>
    <x v="0"/>
    <x v="3"/>
  </r>
  <r>
    <x v="30"/>
    <x v="0"/>
    <x v="916"/>
    <x v="41"/>
    <x v="0"/>
    <x v="5"/>
    <x v="881"/>
    <s v="E4"/>
    <x v="70"/>
    <x v="1"/>
    <x v="0"/>
    <x v="1"/>
  </r>
  <r>
    <x v="47"/>
    <x v="10"/>
    <x v="917"/>
    <x v="16"/>
    <x v="1"/>
    <x v="5"/>
    <x v="882"/>
    <s v="E6"/>
    <x v="41"/>
    <x v="3"/>
    <x v="0"/>
    <x v="1"/>
  </r>
  <r>
    <x v="48"/>
    <x v="1"/>
    <x v="918"/>
    <x v="38"/>
    <x v="1"/>
    <x v="0"/>
    <x v="883"/>
    <s v="E2"/>
    <x v="72"/>
    <x v="2"/>
    <x v="1"/>
    <x v="0"/>
  </r>
  <r>
    <x v="5"/>
    <x v="1"/>
    <x v="919"/>
    <x v="25"/>
    <x v="0"/>
    <x v="4"/>
    <x v="884"/>
    <s v="E8"/>
    <x v="26"/>
    <x v="0"/>
    <x v="1"/>
    <x v="3"/>
  </r>
  <r>
    <x v="325"/>
    <x v="7"/>
    <x v="920"/>
    <x v="18"/>
    <x v="1"/>
    <x v="1"/>
    <x v="885"/>
    <s v="E12"/>
    <x v="55"/>
    <x v="1"/>
    <x v="1"/>
    <x v="2"/>
  </r>
  <r>
    <x v="115"/>
    <x v="10"/>
    <x v="921"/>
    <x v="42"/>
    <x v="1"/>
    <x v="4"/>
    <x v="886"/>
    <s v="E5"/>
    <x v="35"/>
    <x v="0"/>
    <x v="0"/>
    <x v="4"/>
  </r>
  <r>
    <x v="321"/>
    <x v="11"/>
    <x v="922"/>
    <x v="13"/>
    <x v="0"/>
    <x v="3"/>
    <x v="887"/>
    <s v="E11"/>
    <x v="85"/>
    <x v="1"/>
    <x v="0"/>
    <x v="0"/>
  </r>
  <r>
    <x v="17"/>
    <x v="5"/>
    <x v="923"/>
    <x v="16"/>
    <x v="1"/>
    <x v="2"/>
    <x v="888"/>
    <s v="E11"/>
    <x v="47"/>
    <x v="2"/>
    <x v="1"/>
    <x v="1"/>
  </r>
  <r>
    <x v="306"/>
    <x v="11"/>
    <x v="924"/>
    <x v="27"/>
    <x v="0"/>
    <x v="4"/>
    <x v="889"/>
    <s v="E3"/>
    <x v="64"/>
    <x v="3"/>
    <x v="1"/>
    <x v="4"/>
  </r>
  <r>
    <x v="150"/>
    <x v="7"/>
    <x v="925"/>
    <x v="24"/>
    <x v="1"/>
    <x v="1"/>
    <x v="890"/>
    <s v="E1"/>
    <x v="13"/>
    <x v="2"/>
    <x v="0"/>
    <x v="3"/>
  </r>
  <r>
    <x v="271"/>
    <x v="9"/>
    <x v="926"/>
    <x v="31"/>
    <x v="1"/>
    <x v="3"/>
    <x v="891"/>
    <s v="E5"/>
    <x v="79"/>
    <x v="0"/>
    <x v="1"/>
    <x v="2"/>
  </r>
  <r>
    <x v="166"/>
    <x v="1"/>
    <x v="927"/>
    <x v="17"/>
    <x v="1"/>
    <x v="5"/>
    <x v="892"/>
    <s v="E11"/>
    <x v="50"/>
    <x v="3"/>
    <x v="1"/>
    <x v="3"/>
  </r>
  <r>
    <x v="123"/>
    <x v="4"/>
    <x v="928"/>
    <x v="46"/>
    <x v="0"/>
    <x v="2"/>
    <x v="893"/>
    <s v="E12"/>
    <x v="85"/>
    <x v="3"/>
    <x v="0"/>
    <x v="0"/>
  </r>
  <r>
    <x v="7"/>
    <x v="4"/>
    <x v="929"/>
    <x v="5"/>
    <x v="1"/>
    <x v="2"/>
    <x v="894"/>
    <s v="E15"/>
    <x v="70"/>
    <x v="1"/>
    <x v="1"/>
    <x v="3"/>
  </r>
  <r>
    <x v="57"/>
    <x v="10"/>
    <x v="930"/>
    <x v="27"/>
    <x v="1"/>
    <x v="4"/>
    <x v="895"/>
    <s v="E7"/>
    <x v="6"/>
    <x v="1"/>
    <x v="0"/>
    <x v="2"/>
  </r>
  <r>
    <x v="147"/>
    <x v="10"/>
    <x v="931"/>
    <x v="20"/>
    <x v="0"/>
    <x v="4"/>
    <x v="896"/>
    <s v="E7"/>
    <x v="5"/>
    <x v="2"/>
    <x v="1"/>
    <x v="0"/>
  </r>
  <r>
    <x v="341"/>
    <x v="2"/>
    <x v="932"/>
    <x v="42"/>
    <x v="0"/>
    <x v="2"/>
    <x v="897"/>
    <s v="E13"/>
    <x v="33"/>
    <x v="0"/>
    <x v="0"/>
    <x v="0"/>
  </r>
  <r>
    <x v="59"/>
    <x v="5"/>
    <x v="933"/>
    <x v="3"/>
    <x v="1"/>
    <x v="5"/>
    <x v="898"/>
    <s v="E3"/>
    <x v="59"/>
    <x v="1"/>
    <x v="0"/>
    <x v="3"/>
  </r>
  <r>
    <x v="90"/>
    <x v="6"/>
    <x v="934"/>
    <x v="42"/>
    <x v="0"/>
    <x v="2"/>
    <x v="899"/>
    <s v="E5"/>
    <x v="62"/>
    <x v="2"/>
    <x v="0"/>
    <x v="4"/>
  </r>
  <r>
    <x v="172"/>
    <x v="0"/>
    <x v="935"/>
    <x v="40"/>
    <x v="1"/>
    <x v="4"/>
    <x v="900"/>
    <s v="E2"/>
    <x v="59"/>
    <x v="1"/>
    <x v="1"/>
    <x v="2"/>
  </r>
  <r>
    <x v="166"/>
    <x v="1"/>
    <x v="936"/>
    <x v="32"/>
    <x v="1"/>
    <x v="2"/>
    <x v="901"/>
    <s v="E7"/>
    <x v="66"/>
    <x v="0"/>
    <x v="0"/>
    <x v="1"/>
  </r>
  <r>
    <x v="342"/>
    <x v="7"/>
    <x v="937"/>
    <x v="30"/>
    <x v="0"/>
    <x v="3"/>
    <x v="902"/>
    <s v="E11"/>
    <x v="74"/>
    <x v="1"/>
    <x v="1"/>
    <x v="4"/>
  </r>
  <r>
    <x v="142"/>
    <x v="3"/>
    <x v="938"/>
    <x v="14"/>
    <x v="0"/>
    <x v="4"/>
    <x v="903"/>
    <s v="E11"/>
    <x v="53"/>
    <x v="1"/>
    <x v="0"/>
    <x v="4"/>
  </r>
  <r>
    <x v="132"/>
    <x v="8"/>
    <x v="939"/>
    <x v="27"/>
    <x v="0"/>
    <x v="5"/>
    <x v="904"/>
    <s v="E8"/>
    <x v="27"/>
    <x v="0"/>
    <x v="1"/>
    <x v="0"/>
  </r>
  <r>
    <x v="128"/>
    <x v="4"/>
    <x v="940"/>
    <x v="33"/>
    <x v="0"/>
    <x v="3"/>
    <x v="905"/>
    <s v="E15"/>
    <x v="27"/>
    <x v="1"/>
    <x v="0"/>
    <x v="1"/>
  </r>
  <r>
    <x v="238"/>
    <x v="10"/>
    <x v="941"/>
    <x v="41"/>
    <x v="1"/>
    <x v="4"/>
    <x v="906"/>
    <s v="E9"/>
    <x v="9"/>
    <x v="1"/>
    <x v="1"/>
    <x v="2"/>
  </r>
  <r>
    <x v="28"/>
    <x v="9"/>
    <x v="942"/>
    <x v="4"/>
    <x v="0"/>
    <x v="1"/>
    <x v="907"/>
    <s v="E8"/>
    <x v="41"/>
    <x v="2"/>
    <x v="0"/>
    <x v="3"/>
  </r>
  <r>
    <x v="138"/>
    <x v="11"/>
    <x v="943"/>
    <x v="38"/>
    <x v="0"/>
    <x v="4"/>
    <x v="908"/>
    <s v="E7"/>
    <x v="73"/>
    <x v="2"/>
    <x v="0"/>
    <x v="2"/>
  </r>
  <r>
    <x v="24"/>
    <x v="3"/>
    <x v="944"/>
    <x v="12"/>
    <x v="1"/>
    <x v="0"/>
    <x v="909"/>
    <s v="E11"/>
    <x v="76"/>
    <x v="2"/>
    <x v="1"/>
    <x v="4"/>
  </r>
  <r>
    <x v="198"/>
    <x v="10"/>
    <x v="945"/>
    <x v="10"/>
    <x v="0"/>
    <x v="2"/>
    <x v="232"/>
    <s v="E3"/>
    <x v="25"/>
    <x v="2"/>
    <x v="1"/>
    <x v="4"/>
  </r>
  <r>
    <x v="37"/>
    <x v="1"/>
    <x v="946"/>
    <x v="44"/>
    <x v="1"/>
    <x v="3"/>
    <x v="910"/>
    <s v="E14"/>
    <x v="35"/>
    <x v="2"/>
    <x v="1"/>
    <x v="4"/>
  </r>
  <r>
    <x v="47"/>
    <x v="10"/>
    <x v="947"/>
    <x v="15"/>
    <x v="1"/>
    <x v="4"/>
    <x v="911"/>
    <s v="E11"/>
    <x v="21"/>
    <x v="3"/>
    <x v="0"/>
    <x v="0"/>
  </r>
  <r>
    <x v="71"/>
    <x v="11"/>
    <x v="948"/>
    <x v="10"/>
    <x v="1"/>
    <x v="2"/>
    <x v="912"/>
    <s v="E15"/>
    <x v="12"/>
    <x v="3"/>
    <x v="0"/>
    <x v="1"/>
  </r>
  <r>
    <x v="94"/>
    <x v="1"/>
    <x v="949"/>
    <x v="45"/>
    <x v="1"/>
    <x v="1"/>
    <x v="913"/>
    <s v="E14"/>
    <x v="10"/>
    <x v="3"/>
    <x v="1"/>
    <x v="1"/>
  </r>
  <r>
    <x v="90"/>
    <x v="6"/>
    <x v="950"/>
    <x v="3"/>
    <x v="1"/>
    <x v="5"/>
    <x v="914"/>
    <s v="E3"/>
    <x v="33"/>
    <x v="3"/>
    <x v="1"/>
    <x v="4"/>
  </r>
  <r>
    <x v="87"/>
    <x v="7"/>
    <x v="951"/>
    <x v="46"/>
    <x v="0"/>
    <x v="0"/>
    <x v="915"/>
    <s v="E7"/>
    <x v="46"/>
    <x v="2"/>
    <x v="1"/>
    <x v="1"/>
  </r>
  <r>
    <x v="221"/>
    <x v="1"/>
    <x v="952"/>
    <x v="2"/>
    <x v="0"/>
    <x v="1"/>
    <x v="916"/>
    <s v="E12"/>
    <x v="62"/>
    <x v="3"/>
    <x v="0"/>
    <x v="0"/>
  </r>
  <r>
    <x v="316"/>
    <x v="0"/>
    <x v="953"/>
    <x v="23"/>
    <x v="0"/>
    <x v="5"/>
    <x v="917"/>
    <s v="E10"/>
    <x v="74"/>
    <x v="0"/>
    <x v="0"/>
    <x v="0"/>
  </r>
  <r>
    <x v="281"/>
    <x v="7"/>
    <x v="954"/>
    <x v="19"/>
    <x v="0"/>
    <x v="2"/>
    <x v="660"/>
    <s v="E11"/>
    <x v="30"/>
    <x v="0"/>
    <x v="0"/>
    <x v="4"/>
  </r>
  <r>
    <x v="208"/>
    <x v="3"/>
    <x v="955"/>
    <x v="6"/>
    <x v="0"/>
    <x v="2"/>
    <x v="918"/>
    <s v="E10"/>
    <x v="41"/>
    <x v="2"/>
    <x v="0"/>
    <x v="3"/>
  </r>
  <r>
    <x v="140"/>
    <x v="1"/>
    <x v="956"/>
    <x v="39"/>
    <x v="0"/>
    <x v="0"/>
    <x v="919"/>
    <s v="E13"/>
    <x v="15"/>
    <x v="1"/>
    <x v="1"/>
    <x v="0"/>
  </r>
  <r>
    <x v="302"/>
    <x v="1"/>
    <x v="957"/>
    <x v="46"/>
    <x v="0"/>
    <x v="0"/>
    <x v="920"/>
    <s v="E7"/>
    <x v="15"/>
    <x v="1"/>
    <x v="0"/>
    <x v="3"/>
  </r>
  <r>
    <x v="301"/>
    <x v="7"/>
    <x v="958"/>
    <x v="46"/>
    <x v="1"/>
    <x v="3"/>
    <x v="921"/>
    <s v="E3"/>
    <x v="30"/>
    <x v="2"/>
    <x v="1"/>
    <x v="0"/>
  </r>
  <r>
    <x v="66"/>
    <x v="11"/>
    <x v="959"/>
    <x v="29"/>
    <x v="1"/>
    <x v="3"/>
    <x v="922"/>
    <s v="E1"/>
    <x v="35"/>
    <x v="3"/>
    <x v="1"/>
    <x v="4"/>
  </r>
  <r>
    <x v="120"/>
    <x v="2"/>
    <x v="960"/>
    <x v="15"/>
    <x v="0"/>
    <x v="1"/>
    <x v="768"/>
    <s v="E14"/>
    <x v="73"/>
    <x v="2"/>
    <x v="1"/>
    <x v="2"/>
  </r>
  <r>
    <x v="167"/>
    <x v="11"/>
    <x v="961"/>
    <x v="45"/>
    <x v="1"/>
    <x v="3"/>
    <x v="923"/>
    <s v="E3"/>
    <x v="67"/>
    <x v="1"/>
    <x v="1"/>
    <x v="0"/>
  </r>
  <r>
    <x v="160"/>
    <x v="6"/>
    <x v="962"/>
    <x v="26"/>
    <x v="1"/>
    <x v="0"/>
    <x v="924"/>
    <s v="E10"/>
    <x v="11"/>
    <x v="2"/>
    <x v="0"/>
    <x v="0"/>
  </r>
  <r>
    <x v="35"/>
    <x v="10"/>
    <x v="963"/>
    <x v="32"/>
    <x v="1"/>
    <x v="5"/>
    <x v="925"/>
    <s v="E13"/>
    <x v="14"/>
    <x v="3"/>
    <x v="1"/>
    <x v="4"/>
  </r>
  <r>
    <x v="101"/>
    <x v="5"/>
    <x v="964"/>
    <x v="21"/>
    <x v="0"/>
    <x v="3"/>
    <x v="926"/>
    <s v="E15"/>
    <x v="42"/>
    <x v="1"/>
    <x v="1"/>
    <x v="2"/>
  </r>
  <r>
    <x v="179"/>
    <x v="7"/>
    <x v="965"/>
    <x v="25"/>
    <x v="1"/>
    <x v="5"/>
    <x v="927"/>
    <s v="E2"/>
    <x v="88"/>
    <x v="2"/>
    <x v="0"/>
    <x v="2"/>
  </r>
  <r>
    <x v="160"/>
    <x v="6"/>
    <x v="966"/>
    <x v="17"/>
    <x v="1"/>
    <x v="5"/>
    <x v="928"/>
    <s v="E11"/>
    <x v="14"/>
    <x v="0"/>
    <x v="1"/>
    <x v="3"/>
  </r>
  <r>
    <x v="35"/>
    <x v="10"/>
    <x v="967"/>
    <x v="43"/>
    <x v="1"/>
    <x v="0"/>
    <x v="929"/>
    <s v="E4"/>
    <x v="34"/>
    <x v="2"/>
    <x v="0"/>
    <x v="4"/>
  </r>
  <r>
    <x v="341"/>
    <x v="2"/>
    <x v="968"/>
    <x v="36"/>
    <x v="0"/>
    <x v="4"/>
    <x v="930"/>
    <s v="E6"/>
    <x v="50"/>
    <x v="3"/>
    <x v="0"/>
    <x v="4"/>
  </r>
  <r>
    <x v="261"/>
    <x v="10"/>
    <x v="969"/>
    <x v="40"/>
    <x v="1"/>
    <x v="5"/>
    <x v="931"/>
    <s v="E2"/>
    <x v="81"/>
    <x v="0"/>
    <x v="1"/>
    <x v="3"/>
  </r>
  <r>
    <x v="235"/>
    <x v="9"/>
    <x v="970"/>
    <x v="13"/>
    <x v="1"/>
    <x v="4"/>
    <x v="932"/>
    <s v="E13"/>
    <x v="13"/>
    <x v="1"/>
    <x v="0"/>
    <x v="3"/>
  </r>
  <r>
    <x v="80"/>
    <x v="7"/>
    <x v="971"/>
    <x v="0"/>
    <x v="0"/>
    <x v="3"/>
    <x v="933"/>
    <s v="E3"/>
    <x v="65"/>
    <x v="1"/>
    <x v="1"/>
    <x v="3"/>
  </r>
  <r>
    <x v="126"/>
    <x v="3"/>
    <x v="972"/>
    <x v="31"/>
    <x v="1"/>
    <x v="4"/>
    <x v="934"/>
    <s v="E6"/>
    <x v="39"/>
    <x v="1"/>
    <x v="1"/>
    <x v="3"/>
  </r>
  <r>
    <x v="71"/>
    <x v="11"/>
    <x v="973"/>
    <x v="3"/>
    <x v="0"/>
    <x v="0"/>
    <x v="935"/>
    <s v="E10"/>
    <x v="19"/>
    <x v="1"/>
    <x v="0"/>
    <x v="3"/>
  </r>
  <r>
    <x v="343"/>
    <x v="6"/>
    <x v="974"/>
    <x v="22"/>
    <x v="0"/>
    <x v="5"/>
    <x v="936"/>
    <s v="E14"/>
    <x v="69"/>
    <x v="0"/>
    <x v="0"/>
    <x v="0"/>
  </r>
  <r>
    <x v="344"/>
    <x v="11"/>
    <x v="975"/>
    <x v="15"/>
    <x v="0"/>
    <x v="2"/>
    <x v="937"/>
    <s v="E4"/>
    <x v="26"/>
    <x v="1"/>
    <x v="0"/>
    <x v="0"/>
  </r>
  <r>
    <x v="101"/>
    <x v="5"/>
    <x v="976"/>
    <x v="15"/>
    <x v="1"/>
    <x v="2"/>
    <x v="938"/>
    <s v="E15"/>
    <x v="33"/>
    <x v="2"/>
    <x v="1"/>
    <x v="0"/>
  </r>
  <r>
    <x v="142"/>
    <x v="3"/>
    <x v="977"/>
    <x v="36"/>
    <x v="1"/>
    <x v="1"/>
    <x v="939"/>
    <s v="E6"/>
    <x v="45"/>
    <x v="3"/>
    <x v="0"/>
    <x v="2"/>
  </r>
  <r>
    <x v="213"/>
    <x v="6"/>
    <x v="978"/>
    <x v="2"/>
    <x v="1"/>
    <x v="3"/>
    <x v="940"/>
    <s v="E6"/>
    <x v="0"/>
    <x v="1"/>
    <x v="1"/>
    <x v="1"/>
  </r>
  <r>
    <x v="6"/>
    <x v="4"/>
    <x v="979"/>
    <x v="13"/>
    <x v="0"/>
    <x v="1"/>
    <x v="941"/>
    <s v="E4"/>
    <x v="48"/>
    <x v="0"/>
    <x v="1"/>
    <x v="4"/>
  </r>
  <r>
    <x v="40"/>
    <x v="11"/>
    <x v="980"/>
    <x v="21"/>
    <x v="1"/>
    <x v="2"/>
    <x v="942"/>
    <s v="E15"/>
    <x v="65"/>
    <x v="1"/>
    <x v="1"/>
    <x v="2"/>
  </r>
  <r>
    <x v="90"/>
    <x v="6"/>
    <x v="981"/>
    <x v="18"/>
    <x v="1"/>
    <x v="2"/>
    <x v="943"/>
    <s v="E13"/>
    <x v="33"/>
    <x v="3"/>
    <x v="1"/>
    <x v="0"/>
  </r>
  <r>
    <x v="185"/>
    <x v="2"/>
    <x v="982"/>
    <x v="12"/>
    <x v="1"/>
    <x v="4"/>
    <x v="944"/>
    <s v="E6"/>
    <x v="59"/>
    <x v="1"/>
    <x v="0"/>
    <x v="3"/>
  </r>
  <r>
    <x v="218"/>
    <x v="9"/>
    <x v="983"/>
    <x v="19"/>
    <x v="1"/>
    <x v="4"/>
    <x v="945"/>
    <s v="E14"/>
    <x v="31"/>
    <x v="0"/>
    <x v="1"/>
    <x v="0"/>
  </r>
  <r>
    <x v="221"/>
    <x v="1"/>
    <x v="984"/>
    <x v="30"/>
    <x v="0"/>
    <x v="2"/>
    <x v="946"/>
    <s v="E11"/>
    <x v="27"/>
    <x v="0"/>
    <x v="1"/>
    <x v="1"/>
  </r>
  <r>
    <x v="240"/>
    <x v="8"/>
    <x v="985"/>
    <x v="1"/>
    <x v="0"/>
    <x v="5"/>
    <x v="947"/>
    <s v="E12"/>
    <x v="68"/>
    <x v="2"/>
    <x v="1"/>
    <x v="4"/>
  </r>
  <r>
    <x v="343"/>
    <x v="6"/>
    <x v="986"/>
    <x v="1"/>
    <x v="1"/>
    <x v="4"/>
    <x v="667"/>
    <s v="E11"/>
    <x v="72"/>
    <x v="3"/>
    <x v="1"/>
    <x v="3"/>
  </r>
  <r>
    <x v="317"/>
    <x v="8"/>
    <x v="987"/>
    <x v="3"/>
    <x v="0"/>
    <x v="2"/>
    <x v="948"/>
    <s v="E5"/>
    <x v="7"/>
    <x v="0"/>
    <x v="1"/>
    <x v="1"/>
  </r>
  <r>
    <x v="182"/>
    <x v="7"/>
    <x v="988"/>
    <x v="43"/>
    <x v="1"/>
    <x v="2"/>
    <x v="949"/>
    <s v="E10"/>
    <x v="78"/>
    <x v="2"/>
    <x v="1"/>
    <x v="0"/>
  </r>
  <r>
    <x v="19"/>
    <x v="2"/>
    <x v="989"/>
    <x v="31"/>
    <x v="1"/>
    <x v="1"/>
    <x v="950"/>
    <s v="E9"/>
    <x v="42"/>
    <x v="2"/>
    <x v="1"/>
    <x v="0"/>
  </r>
  <r>
    <x v="162"/>
    <x v="11"/>
    <x v="990"/>
    <x v="46"/>
    <x v="1"/>
    <x v="5"/>
    <x v="951"/>
    <s v="E7"/>
    <x v="76"/>
    <x v="1"/>
    <x v="1"/>
    <x v="3"/>
  </r>
  <r>
    <x v="109"/>
    <x v="10"/>
    <x v="991"/>
    <x v="2"/>
    <x v="0"/>
    <x v="1"/>
    <x v="564"/>
    <s v="E6"/>
    <x v="15"/>
    <x v="2"/>
    <x v="0"/>
    <x v="3"/>
  </r>
  <r>
    <x v="258"/>
    <x v="9"/>
    <x v="992"/>
    <x v="20"/>
    <x v="1"/>
    <x v="4"/>
    <x v="952"/>
    <s v="E1"/>
    <x v="82"/>
    <x v="1"/>
    <x v="1"/>
    <x v="0"/>
  </r>
  <r>
    <x v="3"/>
    <x v="3"/>
    <x v="993"/>
    <x v="47"/>
    <x v="0"/>
    <x v="2"/>
    <x v="953"/>
    <s v="E6"/>
    <x v="14"/>
    <x v="3"/>
    <x v="1"/>
    <x v="4"/>
  </r>
  <r>
    <x v="226"/>
    <x v="7"/>
    <x v="994"/>
    <x v="7"/>
    <x v="1"/>
    <x v="4"/>
    <x v="954"/>
    <s v="E10"/>
    <x v="79"/>
    <x v="3"/>
    <x v="0"/>
    <x v="4"/>
  </r>
  <r>
    <x v="296"/>
    <x v="4"/>
    <x v="995"/>
    <x v="1"/>
    <x v="0"/>
    <x v="3"/>
    <x v="955"/>
    <s v="E6"/>
    <x v="16"/>
    <x v="1"/>
    <x v="1"/>
    <x v="0"/>
  </r>
  <r>
    <x v="64"/>
    <x v="4"/>
    <x v="996"/>
    <x v="33"/>
    <x v="1"/>
    <x v="3"/>
    <x v="956"/>
    <s v="E11"/>
    <x v="38"/>
    <x v="3"/>
    <x v="0"/>
    <x v="1"/>
  </r>
  <r>
    <x v="345"/>
    <x v="0"/>
    <x v="997"/>
    <x v="47"/>
    <x v="0"/>
    <x v="3"/>
    <x v="957"/>
    <s v="E10"/>
    <x v="6"/>
    <x v="0"/>
    <x v="0"/>
    <x v="2"/>
  </r>
  <r>
    <x v="43"/>
    <x v="4"/>
    <x v="998"/>
    <x v="35"/>
    <x v="0"/>
    <x v="0"/>
    <x v="958"/>
    <s v="E3"/>
    <x v="39"/>
    <x v="2"/>
    <x v="0"/>
    <x v="3"/>
  </r>
  <r>
    <x v="187"/>
    <x v="0"/>
    <x v="999"/>
    <x v="1"/>
    <x v="1"/>
    <x v="2"/>
    <x v="959"/>
    <s v="E5"/>
    <x v="0"/>
    <x v="3"/>
    <x v="1"/>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2">
  <r>
    <d v="2023-07-17T00:00:00"/>
    <s v="Jul"/>
    <s v="C953"/>
    <x v="0"/>
    <x v="0"/>
  </r>
  <r>
    <d v="2023-06-17T00:00:00"/>
    <s v="Jun"/>
    <s v="C317"/>
    <x v="1"/>
    <x v="1"/>
  </r>
  <r>
    <d v="2023-07-27T00:00:00"/>
    <s v="Jul"/>
    <s v="C626"/>
    <x v="2"/>
    <x v="2"/>
  </r>
  <r>
    <d v="2023-11-10T00:00:00"/>
    <s v="Nov"/>
    <s v="C734"/>
    <x v="3"/>
    <x v="3"/>
  </r>
  <r>
    <d v="2023-01-18T00:00:00"/>
    <s v="Jan"/>
    <s v="C88"/>
    <x v="4"/>
    <x v="2"/>
  </r>
  <r>
    <d v="2023-08-23T00:00:00"/>
    <s v="Aug"/>
    <s v="C727"/>
    <x v="5"/>
    <x v="4"/>
  </r>
  <r>
    <d v="2023-01-31T00:00:00"/>
    <s v="Jan"/>
    <s v="C20"/>
    <x v="6"/>
    <x v="0"/>
  </r>
  <r>
    <d v="2023-04-22T00:00:00"/>
    <s v="Apr"/>
    <s v="C643"/>
    <x v="7"/>
    <x v="0"/>
  </r>
  <r>
    <d v="2023-03-15T00:00:00"/>
    <s v="Mar"/>
    <s v="C44"/>
    <x v="7"/>
    <x v="0"/>
  </r>
  <r>
    <d v="2023-07-16T00:00:00"/>
    <s v="Jul"/>
    <s v="C624"/>
    <x v="8"/>
    <x v="3"/>
  </r>
  <r>
    <d v="2023-07-03T00:00:00"/>
    <s v="Jul"/>
    <s v="C289"/>
    <x v="9"/>
    <x v="2"/>
  </r>
  <r>
    <d v="2023-02-14T00:00:00"/>
    <s v="Feb"/>
    <s v="C405"/>
    <x v="0"/>
    <x v="0"/>
  </r>
  <r>
    <d v="2023-03-21T00:00:00"/>
    <s v="Mar"/>
    <s v="C148"/>
    <x v="10"/>
    <x v="4"/>
  </r>
  <r>
    <d v="2023-08-15T00:00:00"/>
    <s v="Aug"/>
    <s v="C880"/>
    <x v="11"/>
    <x v="3"/>
  </r>
  <r>
    <d v="2023-09-02T00:00:00"/>
    <s v="Sep"/>
    <s v="C697"/>
    <x v="12"/>
    <x v="4"/>
  </r>
  <r>
    <d v="2023-02-05T00:00:00"/>
    <s v="Feb"/>
    <s v="C721"/>
    <x v="13"/>
    <x v="4"/>
  </r>
  <r>
    <d v="2023-04-12T00:00:00"/>
    <s v="Apr"/>
    <s v="C520"/>
    <x v="11"/>
    <x v="3"/>
  </r>
  <r>
    <d v="2023-10-17T00:00:00"/>
    <s v="Oct"/>
    <s v="C49"/>
    <x v="14"/>
    <x v="4"/>
  </r>
  <r>
    <d v="2023-01-31T00:00:00"/>
    <s v="Jan"/>
    <s v="C445"/>
    <x v="15"/>
    <x v="1"/>
  </r>
  <r>
    <d v="2023-02-21T00:00:00"/>
    <s v="Feb"/>
    <s v="C681"/>
    <x v="16"/>
    <x v="1"/>
  </r>
  <r>
    <d v="2023-12-06T00:00:00"/>
    <s v="Dec"/>
    <s v="C291"/>
    <x v="6"/>
    <x v="0"/>
  </r>
  <r>
    <d v="2023-08-25T00:00:00"/>
    <s v="Aug"/>
    <s v="C943"/>
    <x v="17"/>
    <x v="1"/>
  </r>
  <r>
    <d v="2023-07-20T00:00:00"/>
    <s v="Jul"/>
    <s v="C247"/>
    <x v="18"/>
    <x v="1"/>
  </r>
  <r>
    <d v="2023-08-22T00:00:00"/>
    <s v="Aug"/>
    <s v="C446"/>
    <x v="19"/>
    <x v="5"/>
  </r>
  <r>
    <d v="2023-01-04T00:00:00"/>
    <s v="Jan"/>
    <s v="C277"/>
    <x v="20"/>
    <x v="2"/>
  </r>
  <r>
    <d v="2023-01-31T00:00:00"/>
    <s v="Jan"/>
    <s v="C802"/>
    <x v="1"/>
    <x v="1"/>
  </r>
  <r>
    <d v="2023-12-16T00:00:00"/>
    <s v="Dec"/>
    <s v="C412"/>
    <x v="18"/>
    <x v="1"/>
  </r>
  <r>
    <d v="2023-02-15T00:00:00"/>
    <s v="Feb"/>
    <s v="C366"/>
    <x v="21"/>
    <x v="4"/>
  </r>
  <r>
    <d v="2023-03-15T00:00:00"/>
    <s v="Mar"/>
    <s v="C526"/>
    <x v="19"/>
    <x v="5"/>
  </r>
  <r>
    <d v="2023-01-14T00:00:00"/>
    <s v="Jan"/>
    <s v="C499"/>
    <x v="11"/>
    <x v="3"/>
  </r>
  <r>
    <d v="2023-05-11T00:00:00"/>
    <s v="May"/>
    <s v="C326"/>
    <x v="22"/>
    <x v="0"/>
  </r>
  <r>
    <d v="2023-12-28T00:00:00"/>
    <s v="Dec"/>
    <s v="C738"/>
    <x v="23"/>
    <x v="0"/>
  </r>
  <r>
    <d v="2023-05-16T00:00:00"/>
    <s v="May"/>
    <s v="C467"/>
    <x v="14"/>
    <x v="4"/>
  </r>
  <r>
    <d v="2023-08-31T00:00:00"/>
    <s v="Aug"/>
    <s v="C491"/>
    <x v="10"/>
    <x v="4"/>
  </r>
  <r>
    <d v="2023-03-12T00:00:00"/>
    <s v="Mar"/>
    <s v="C339"/>
    <x v="24"/>
    <x v="4"/>
  </r>
  <r>
    <d v="2023-12-11T00:00:00"/>
    <s v="Dec"/>
    <s v="C176"/>
    <x v="4"/>
    <x v="2"/>
  </r>
  <r>
    <d v="2023-12-17T00:00:00"/>
    <s v="Dec"/>
    <s v="C712"/>
    <x v="10"/>
    <x v="4"/>
  </r>
  <r>
    <d v="2023-11-01T00:00:00"/>
    <s v="Nov"/>
    <s v="C794"/>
    <x v="25"/>
    <x v="2"/>
  </r>
  <r>
    <d v="2023-09-27T00:00:00"/>
    <s v="Sep"/>
    <s v="C368"/>
    <x v="26"/>
    <x v="4"/>
  </r>
  <r>
    <d v="2023-04-10T00:00:00"/>
    <s v="Apr"/>
    <s v="C525"/>
    <x v="14"/>
    <x v="4"/>
  </r>
  <r>
    <d v="2023-11-08T00:00:00"/>
    <s v="Nov"/>
    <s v="C781"/>
    <x v="20"/>
    <x v="2"/>
  </r>
  <r>
    <d v="2023-10-05T00:00:00"/>
    <s v="Oct"/>
    <s v="C264"/>
    <x v="21"/>
    <x v="4"/>
  </r>
  <r>
    <d v="2023-07-24T00:00:00"/>
    <s v="Jul"/>
    <s v="C897"/>
    <x v="23"/>
    <x v="0"/>
  </r>
  <r>
    <d v="2023-11-29T00:00:00"/>
    <s v="Nov"/>
    <s v="C616"/>
    <x v="6"/>
    <x v="0"/>
  </r>
  <r>
    <d v="2023-07-18T00:00:00"/>
    <s v="Jul"/>
    <s v="C792"/>
    <x v="2"/>
    <x v="2"/>
  </r>
  <r>
    <d v="2023-10-10T00:00:00"/>
    <s v="Oct"/>
    <s v="C406"/>
    <x v="18"/>
    <x v="1"/>
  </r>
  <r>
    <d v="2023-01-15T00:00:00"/>
    <s v="Jan"/>
    <s v="C240"/>
    <x v="26"/>
    <x v="4"/>
  </r>
  <r>
    <d v="2023-07-07T00:00:00"/>
    <s v="Jul"/>
    <s v="C129"/>
    <x v="8"/>
    <x v="3"/>
  </r>
  <r>
    <d v="2023-07-17T00:00:00"/>
    <s v="Jul"/>
    <s v="C985"/>
    <x v="27"/>
    <x v="3"/>
  </r>
  <r>
    <d v="2023-11-27T00:00:00"/>
    <s v="Nov"/>
    <s v="C265"/>
    <x v="22"/>
    <x v="0"/>
  </r>
  <r>
    <d v="2023-10-26T00:00:00"/>
    <s v="Oct"/>
    <s v="C598"/>
    <x v="28"/>
    <x v="3"/>
  </r>
  <r>
    <d v="2023-11-07T00:00:00"/>
    <s v="Nov"/>
    <s v="C500"/>
    <x v="29"/>
    <x v="1"/>
  </r>
  <r>
    <d v="2023-10-24T00:00:00"/>
    <s v="Oct"/>
    <s v="C327"/>
    <x v="30"/>
    <x v="1"/>
  </r>
  <r>
    <d v="2023-10-15T00:00:00"/>
    <s v="Oct"/>
    <s v="C623"/>
    <x v="17"/>
    <x v="1"/>
  </r>
  <r>
    <d v="2023-03-22T00:00:00"/>
    <s v="Mar"/>
    <s v="C813"/>
    <x v="21"/>
    <x v="4"/>
  </r>
  <r>
    <d v="2023-01-06T00:00:00"/>
    <s v="Jan"/>
    <s v="C270"/>
    <x v="31"/>
    <x v="2"/>
  </r>
  <r>
    <d v="2023-10-01T00:00:00"/>
    <s v="Oct"/>
    <s v="C938"/>
    <x v="27"/>
    <x v="3"/>
  </r>
  <r>
    <d v="2023-04-21T00:00:00"/>
    <s v="Apr"/>
    <s v="C165"/>
    <x v="26"/>
    <x v="4"/>
  </r>
  <r>
    <d v="2023-07-02T00:00:00"/>
    <s v="Jul"/>
    <s v="C553"/>
    <x v="25"/>
    <x v="2"/>
  </r>
  <r>
    <d v="2023-03-21T00:00:00"/>
    <s v="Mar"/>
    <s v="C126"/>
    <x v="32"/>
    <x v="3"/>
  </r>
  <r>
    <d v="2023-11-13T00:00:00"/>
    <s v="Nov"/>
    <s v="C584"/>
    <x v="33"/>
    <x v="3"/>
  </r>
  <r>
    <d v="2023-01-29T00:00:00"/>
    <s v="Jan"/>
    <s v="C86"/>
    <x v="34"/>
    <x v="1"/>
  </r>
  <r>
    <d v="2023-07-30T00:00:00"/>
    <s v="Jul"/>
    <s v="C837"/>
    <x v="35"/>
    <x v="3"/>
  </r>
  <r>
    <d v="2023-07-11T00:00:00"/>
    <s v="Jul"/>
    <s v="C574"/>
    <x v="28"/>
    <x v="3"/>
  </r>
  <r>
    <d v="2023-08-21T00:00:00"/>
    <s v="Aug"/>
    <s v="C155"/>
    <x v="36"/>
    <x v="4"/>
  </r>
  <r>
    <d v="2023-07-06T00:00:00"/>
    <s v="Jul"/>
    <s v="C362"/>
    <x v="1"/>
    <x v="1"/>
  </r>
  <r>
    <d v="2023-08-12T00:00:00"/>
    <s v="Aug"/>
    <s v="C379"/>
    <x v="10"/>
    <x v="4"/>
  </r>
  <r>
    <d v="2023-05-21T00:00:00"/>
    <s v="May"/>
    <s v="C332"/>
    <x v="11"/>
    <x v="3"/>
  </r>
  <r>
    <d v="2023-06-04T00:00:00"/>
    <s v="Jun"/>
    <s v="C535"/>
    <x v="34"/>
    <x v="1"/>
  </r>
  <r>
    <d v="2023-07-02T00:00:00"/>
    <s v="Jul"/>
    <s v="C287"/>
    <x v="37"/>
    <x v="2"/>
  </r>
  <r>
    <d v="2023-03-20T00:00:00"/>
    <s v="Mar"/>
    <s v="C77"/>
    <x v="35"/>
    <x v="3"/>
  </r>
  <r>
    <d v="2023-09-10T00:00:00"/>
    <s v="Sep"/>
    <s v="C830"/>
    <x v="14"/>
    <x v="4"/>
  </r>
  <r>
    <d v="2023-11-08T00:00:00"/>
    <s v="Nov"/>
    <s v="C824"/>
    <x v="9"/>
    <x v="2"/>
  </r>
  <r>
    <d v="2023-11-10T00:00:00"/>
    <s v="Nov"/>
    <s v="C593"/>
    <x v="7"/>
    <x v="0"/>
  </r>
  <r>
    <d v="2023-11-03T00:00:00"/>
    <s v="Nov"/>
    <s v="C730"/>
    <x v="19"/>
    <x v="5"/>
  </r>
  <r>
    <d v="2023-04-30T00:00:00"/>
    <s v="Apr"/>
    <s v="C23"/>
    <x v="19"/>
    <x v="5"/>
  </r>
  <r>
    <d v="2023-04-09T00:00:00"/>
    <s v="Apr"/>
    <s v="C428"/>
    <x v="9"/>
    <x v="2"/>
  </r>
  <r>
    <d v="2023-08-13T00:00:00"/>
    <s v="Aug"/>
    <s v="C400"/>
    <x v="2"/>
    <x v="2"/>
  </r>
  <r>
    <d v="2023-03-03T00:00:00"/>
    <s v="Mar"/>
    <s v="C345"/>
    <x v="15"/>
    <x v="1"/>
  </r>
  <r>
    <d v="2023-10-20T00:00:00"/>
    <s v="Oct"/>
    <s v="C275"/>
    <x v="35"/>
    <x v="3"/>
  </r>
  <r>
    <d v="2023-12-09T00:00:00"/>
    <s v="Dec"/>
    <s v="C539"/>
    <x v="9"/>
    <x v="2"/>
  </r>
  <r>
    <d v="2023-11-20T00:00:00"/>
    <s v="Nov"/>
    <s v="C510"/>
    <x v="13"/>
    <x v="4"/>
  </r>
  <r>
    <d v="2023-05-12T00:00:00"/>
    <s v="May"/>
    <s v="C695"/>
    <x v="38"/>
    <x v="1"/>
  </r>
  <r>
    <d v="2023-08-30T00:00:00"/>
    <s v="Aug"/>
    <s v="C522"/>
    <x v="38"/>
    <x v="1"/>
  </r>
  <r>
    <d v="2023-10-29T00:00:00"/>
    <s v="Oct"/>
    <s v="C45"/>
    <x v="10"/>
    <x v="4"/>
  </r>
  <r>
    <d v="2023-07-27T00:00:00"/>
    <s v="Jul"/>
    <s v="C244"/>
    <x v="34"/>
    <x v="1"/>
  </r>
  <r>
    <d v="2023-05-31T00:00:00"/>
    <s v="May"/>
    <s v="C806"/>
    <x v="24"/>
    <x v="4"/>
  </r>
  <r>
    <d v="2023-05-03T00:00:00"/>
    <s v="May"/>
    <s v="C546"/>
    <x v="27"/>
    <x v="3"/>
  </r>
  <r>
    <d v="2023-03-13T00:00:00"/>
    <s v="Mar"/>
    <s v="C559"/>
    <x v="17"/>
    <x v="1"/>
  </r>
  <r>
    <d v="2023-06-11T00:00:00"/>
    <s v="Jun"/>
    <s v="C945"/>
    <x v="9"/>
    <x v="2"/>
  </r>
  <r>
    <d v="2023-11-30T00:00:00"/>
    <s v="Nov"/>
    <s v="C976"/>
    <x v="39"/>
    <x v="1"/>
  </r>
  <r>
    <d v="2023-01-29T00:00:00"/>
    <s v="Jan"/>
    <s v="C711"/>
    <x v="36"/>
    <x v="4"/>
  </r>
  <r>
    <d v="2023-08-12T00:00:00"/>
    <s v="Aug"/>
    <s v="C392"/>
    <x v="25"/>
    <x v="2"/>
  </r>
  <r>
    <d v="2023-01-03T00:00:00"/>
    <s v="Jan"/>
    <s v="C772"/>
    <x v="26"/>
    <x v="4"/>
  </r>
  <r>
    <d v="2023-03-15T00:00:00"/>
    <s v="Mar"/>
    <s v="C441"/>
    <x v="5"/>
    <x v="4"/>
  </r>
  <r>
    <d v="2023-12-11T00:00:00"/>
    <s v="Dec"/>
    <s v="C51"/>
    <x v="14"/>
    <x v="4"/>
  </r>
  <r>
    <d v="2023-12-19T00:00:00"/>
    <s v="Dec"/>
    <s v="C378"/>
    <x v="12"/>
    <x v="4"/>
  </r>
  <r>
    <d v="2023-09-12T00:00:00"/>
    <s v="Sep"/>
    <s v="C941"/>
    <x v="3"/>
    <x v="3"/>
  </r>
  <r>
    <d v="2023-10-31T00:00:00"/>
    <s v="Oct"/>
    <s v="C215"/>
    <x v="38"/>
    <x v="1"/>
  </r>
  <r>
    <d v="2023-06-27T00:00:00"/>
    <s v="Jun"/>
    <s v="C863"/>
    <x v="40"/>
    <x v="0"/>
  </r>
  <r>
    <d v="2023-05-08T00:00:00"/>
    <s v="May"/>
    <s v="C429"/>
    <x v="32"/>
    <x v="3"/>
  </r>
  <r>
    <d v="2023-02-18T00:00:00"/>
    <s v="Feb"/>
    <s v="C376"/>
    <x v="0"/>
    <x v="0"/>
  </r>
  <r>
    <d v="2023-08-15T00:00:00"/>
    <s v="Aug"/>
    <s v="C667"/>
    <x v="39"/>
    <x v="1"/>
  </r>
  <r>
    <d v="2023-07-08T00:00:00"/>
    <s v="Jul"/>
    <s v="C233"/>
    <x v="27"/>
    <x v="3"/>
  </r>
  <r>
    <d v="2023-04-17T00:00:00"/>
    <s v="Apr"/>
    <s v="C868"/>
    <x v="30"/>
    <x v="1"/>
  </r>
  <r>
    <d v="2023-06-15T00:00:00"/>
    <s v="Jun"/>
    <s v="C329"/>
    <x v="32"/>
    <x v="3"/>
  </r>
  <r>
    <d v="2023-12-28T00:00:00"/>
    <s v="Dec"/>
    <s v="C547"/>
    <x v="20"/>
    <x v="2"/>
  </r>
  <r>
    <d v="2023-09-29T00:00:00"/>
    <s v="Sep"/>
    <s v="C891"/>
    <x v="8"/>
    <x v="3"/>
  </r>
  <r>
    <d v="2023-03-08T00:00:00"/>
    <s v="Mar"/>
    <s v="C954"/>
    <x v="38"/>
    <x v="1"/>
  </r>
  <r>
    <d v="2023-09-29T00:00:00"/>
    <s v="Sep"/>
    <s v="C232"/>
    <x v="41"/>
    <x v="3"/>
  </r>
  <r>
    <d v="2023-12-07T00:00:00"/>
    <s v="Dec"/>
    <s v="C178"/>
    <x v="42"/>
    <x v="2"/>
  </r>
  <r>
    <d v="2023-01-15T00:00:00"/>
    <s v="Jan"/>
    <s v="C835"/>
    <x v="43"/>
    <x v="0"/>
  </r>
  <r>
    <d v="2023-12-04T00:00:00"/>
    <s v="Dec"/>
    <s v="C490"/>
    <x v="19"/>
    <x v="5"/>
  </r>
  <r>
    <d v="2023-08-02T00:00:00"/>
    <s v="Aug"/>
    <s v="C450"/>
    <x v="31"/>
    <x v="2"/>
  </r>
  <r>
    <d v="2023-05-14T00:00:00"/>
    <s v="May"/>
    <s v="C266"/>
    <x v="37"/>
    <x v="2"/>
  </r>
  <r>
    <d v="2023-11-13T00:00:00"/>
    <s v="Nov"/>
    <s v="C78"/>
    <x v="28"/>
    <x v="3"/>
  </r>
  <r>
    <d v="2023-07-29T00:00:00"/>
    <s v="Jul"/>
    <s v="C94"/>
    <x v="2"/>
    <x v="2"/>
  </r>
  <r>
    <d v="2023-04-14T00:00:00"/>
    <s v="Apr"/>
    <s v="C678"/>
    <x v="31"/>
    <x v="2"/>
  </r>
  <r>
    <d v="2023-03-06T00:00:00"/>
    <s v="Mar"/>
    <s v="C175"/>
    <x v="6"/>
    <x v="0"/>
  </r>
  <r>
    <d v="2023-06-01T00:00:00"/>
    <s v="Jun"/>
    <s v="C541"/>
    <x v="24"/>
    <x v="4"/>
  </r>
  <r>
    <d v="2023-08-12T00:00:00"/>
    <s v="Aug"/>
    <s v="C748"/>
    <x v="10"/>
    <x v="4"/>
  </r>
  <r>
    <d v="2023-06-14T00:00:00"/>
    <s v="Jun"/>
    <s v="C394"/>
    <x v="31"/>
    <x v="2"/>
  </r>
  <r>
    <d v="2023-02-25T00:00:00"/>
    <s v="Feb"/>
    <s v="C876"/>
    <x v="20"/>
    <x v="2"/>
  </r>
  <r>
    <d v="2023-04-18T00:00:00"/>
    <s v="Apr"/>
    <s v="C220"/>
    <x v="35"/>
    <x v="3"/>
  </r>
  <r>
    <d v="2023-08-11T00:00:00"/>
    <s v="Aug"/>
    <s v="C564"/>
    <x v="30"/>
    <x v="1"/>
  </r>
  <r>
    <d v="2023-12-14T00:00:00"/>
    <s v="Dec"/>
    <s v="C459"/>
    <x v="22"/>
    <x v="0"/>
  </r>
  <r>
    <d v="2023-07-03T00:00:00"/>
    <s v="Jul"/>
    <s v="C369"/>
    <x v="11"/>
    <x v="3"/>
  </r>
  <r>
    <d v="2023-03-23T00:00:00"/>
    <s v="Mar"/>
    <s v="C916"/>
    <x v="32"/>
    <x v="3"/>
  </r>
  <r>
    <d v="2023-07-20T00:00:00"/>
    <s v="Jul"/>
    <s v="C470"/>
    <x v="4"/>
    <x v="2"/>
  </r>
  <r>
    <d v="2023-10-31T00:00:00"/>
    <s v="Oct"/>
    <s v="C521"/>
    <x v="13"/>
    <x v="4"/>
  </r>
  <r>
    <d v="2023-08-04T00:00:00"/>
    <s v="Aug"/>
    <s v="C677"/>
    <x v="44"/>
    <x v="4"/>
  </r>
  <r>
    <d v="2023-04-16T00:00:00"/>
    <s v="Apr"/>
    <s v="C354"/>
    <x v="0"/>
    <x v="0"/>
  </r>
  <r>
    <d v="2023-06-25T00:00:00"/>
    <s v="Jun"/>
    <s v="C370"/>
    <x v="33"/>
    <x v="3"/>
  </r>
  <r>
    <d v="2023-05-02T00:00:00"/>
    <s v="May"/>
    <s v="C191"/>
    <x v="0"/>
    <x v="0"/>
  </r>
  <r>
    <d v="2023-11-12T00:00:00"/>
    <s v="Nov"/>
    <s v="C925"/>
    <x v="10"/>
    <x v="4"/>
  </r>
  <r>
    <d v="2023-11-18T00:00:00"/>
    <s v="Nov"/>
    <s v="C739"/>
    <x v="34"/>
    <x v="1"/>
  </r>
  <r>
    <d v="2023-08-24T00:00:00"/>
    <s v="Aug"/>
    <s v="C171"/>
    <x v="23"/>
    <x v="0"/>
  </r>
  <r>
    <d v="2023-02-19T00:00:00"/>
    <s v="Feb"/>
    <s v="C19"/>
    <x v="30"/>
    <x v="1"/>
  </r>
  <r>
    <d v="2023-06-23T00:00:00"/>
    <s v="Jun"/>
    <s v="C555"/>
    <x v="27"/>
    <x v="3"/>
  </r>
  <r>
    <d v="2023-06-02T00:00:00"/>
    <s v="Jun"/>
    <s v="C174"/>
    <x v="43"/>
    <x v="0"/>
  </r>
  <r>
    <d v="2023-07-06T00:00:00"/>
    <s v="Jul"/>
    <s v="C260"/>
    <x v="29"/>
    <x v="1"/>
  </r>
  <r>
    <d v="2023-10-23T00:00:00"/>
    <s v="Oct"/>
    <s v="C749"/>
    <x v="12"/>
    <x v="4"/>
  </r>
  <r>
    <d v="2023-10-27T00:00:00"/>
    <s v="Oct"/>
    <s v="C856"/>
    <x v="45"/>
    <x v="3"/>
  </r>
  <r>
    <d v="2023-10-12T00:00:00"/>
    <s v="Oct"/>
    <s v="C427"/>
    <x v="7"/>
    <x v="0"/>
  </r>
  <r>
    <d v="2023-12-04T00:00:00"/>
    <s v="Dec"/>
    <s v="C552"/>
    <x v="17"/>
    <x v="1"/>
  </r>
  <r>
    <d v="2023-04-26T00:00:00"/>
    <s v="Apr"/>
    <s v="C685"/>
    <x v="10"/>
    <x v="4"/>
  </r>
  <r>
    <d v="2023-03-03T00:00:00"/>
    <s v="Mar"/>
    <s v="C793"/>
    <x v="37"/>
    <x v="2"/>
  </r>
  <r>
    <d v="2023-01-03T00:00:00"/>
    <s v="Jan"/>
    <s v="C961"/>
    <x v="39"/>
    <x v="1"/>
  </r>
  <r>
    <d v="2023-06-09T00:00:00"/>
    <s v="Jun"/>
    <s v="C382"/>
    <x v="38"/>
    <x v="1"/>
  </r>
  <r>
    <d v="2023-12-09T00:00:00"/>
    <s v="Dec"/>
    <s v="C59"/>
    <x v="26"/>
    <x v="4"/>
  </r>
  <r>
    <d v="2023-06-25T00:00:00"/>
    <s v="Jun"/>
    <s v="C973"/>
    <x v="26"/>
    <x v="4"/>
  </r>
  <r>
    <d v="2023-04-12T00:00:00"/>
    <s v="Apr"/>
    <s v="C223"/>
    <x v="10"/>
    <x v="4"/>
  </r>
  <r>
    <d v="2023-04-21T00:00:00"/>
    <s v="Apr"/>
    <s v="C845"/>
    <x v="12"/>
    <x v="4"/>
  </r>
  <r>
    <d v="2023-03-20T00:00:00"/>
    <s v="Mar"/>
    <s v="C914"/>
    <x v="36"/>
    <x v="4"/>
  </r>
  <r>
    <d v="2023-08-30T00:00:00"/>
    <s v="Aug"/>
    <s v="C71"/>
    <x v="41"/>
    <x v="3"/>
  </r>
  <r>
    <d v="2023-03-31T00:00:00"/>
    <s v="Mar"/>
    <s v="C432"/>
    <x v="38"/>
    <x v="1"/>
  </r>
  <r>
    <d v="2023-05-10T00:00:00"/>
    <s v="May"/>
    <s v="C833"/>
    <x v="33"/>
    <x v="3"/>
  </r>
  <r>
    <d v="2023-01-20T00:00:00"/>
    <s v="Jan"/>
    <s v="C783"/>
    <x v="41"/>
    <x v="3"/>
  </r>
  <r>
    <d v="2023-05-27T00:00:00"/>
    <s v="May"/>
    <s v="C356"/>
    <x v="19"/>
    <x v="5"/>
  </r>
  <r>
    <d v="2023-08-05T00:00:00"/>
    <s v="Aug"/>
    <s v="C82"/>
    <x v="10"/>
    <x v="4"/>
  </r>
  <r>
    <d v="2023-07-09T00:00:00"/>
    <s v="Jul"/>
    <s v="C704"/>
    <x v="18"/>
    <x v="1"/>
  </r>
  <r>
    <d v="2023-03-26T00:00:00"/>
    <s v="Mar"/>
    <s v="C798"/>
    <x v="32"/>
    <x v="3"/>
  </r>
  <r>
    <d v="2023-07-24T00:00:00"/>
    <s v="Jul"/>
    <s v="C947"/>
    <x v="32"/>
    <x v="3"/>
  </r>
  <r>
    <d v="2023-06-13T00:00:00"/>
    <s v="Jun"/>
    <s v="C365"/>
    <x v="18"/>
    <x v="1"/>
  </r>
  <r>
    <d v="2023-09-22T00:00:00"/>
    <s v="Sep"/>
    <s v="C996"/>
    <x v="29"/>
    <x v="1"/>
  </r>
  <r>
    <d v="2023-07-12T00:00:00"/>
    <s v="Jul"/>
    <s v="C72"/>
    <x v="30"/>
    <x v="1"/>
  </r>
  <r>
    <d v="2023-07-13T00:00:00"/>
    <s v="Jul"/>
    <s v="C32"/>
    <x v="4"/>
    <x v="2"/>
  </r>
  <r>
    <d v="2023-10-06T00:00:00"/>
    <s v="Oct"/>
    <s v="C568"/>
    <x v="10"/>
    <x v="4"/>
  </r>
  <r>
    <d v="2023-01-19T00:00:00"/>
    <s v="Jan"/>
    <s v="C103"/>
    <x v="2"/>
    <x v="2"/>
  </r>
  <r>
    <d v="2023-07-28T00:00:00"/>
    <s v="Jul"/>
    <s v="C334"/>
    <x v="25"/>
    <x v="2"/>
  </r>
  <r>
    <d v="2023-01-17T00:00:00"/>
    <s v="Jan"/>
    <s v="C969"/>
    <x v="22"/>
    <x v="0"/>
  </r>
  <r>
    <d v="2023-08-16T00:00:00"/>
    <s v="Aug"/>
    <s v="C401"/>
    <x v="12"/>
    <x v="4"/>
  </r>
  <r>
    <d v="2023-09-17T00:00:00"/>
    <s v="Sep"/>
    <s v="C407"/>
    <x v="3"/>
    <x v="3"/>
  </r>
  <r>
    <d v="2023-09-14T00:00:00"/>
    <s v="Sep"/>
    <s v="C930"/>
    <x v="40"/>
    <x v="0"/>
  </r>
  <r>
    <d v="2023-11-17T00:00:00"/>
    <s v="Nov"/>
    <s v="C361"/>
    <x v="8"/>
    <x v="3"/>
  </r>
  <r>
    <d v="2023-04-17T00:00:00"/>
    <s v="Apr"/>
    <s v="C439"/>
    <x v="17"/>
    <x v="1"/>
  </r>
  <r>
    <d v="2023-10-25T00:00:00"/>
    <s v="Oct"/>
    <s v="C421"/>
    <x v="23"/>
    <x v="0"/>
  </r>
  <r>
    <d v="2023-09-24T00:00:00"/>
    <s v="Sep"/>
    <s v="C262"/>
    <x v="9"/>
    <x v="2"/>
  </r>
  <r>
    <d v="2023-05-15T00:00:00"/>
    <s v="May"/>
    <s v="C716"/>
    <x v="40"/>
    <x v="0"/>
  </r>
  <r>
    <d v="2023-01-25T00:00:00"/>
    <s v="Jan"/>
    <s v="C27"/>
    <x v="8"/>
    <x v="3"/>
  </r>
  <r>
    <d v="2023-09-14T00:00:00"/>
    <s v="Sep"/>
    <s v="C46"/>
    <x v="45"/>
    <x v="3"/>
  </r>
  <r>
    <d v="2023-10-13T00:00:00"/>
    <s v="Oct"/>
    <s v="C211"/>
    <x v="7"/>
    <x v="0"/>
  </r>
  <r>
    <d v="2023-12-26T00:00:00"/>
    <s v="Dec"/>
    <s v="C733"/>
    <x v="35"/>
    <x v="3"/>
  </r>
  <r>
    <d v="2023-03-19T00:00:00"/>
    <s v="Mar"/>
    <s v="C786"/>
    <x v="43"/>
    <x v="0"/>
  </r>
  <r>
    <d v="2023-04-12T00:00:00"/>
    <s v="Apr"/>
    <s v="C110"/>
    <x v="12"/>
    <x v="4"/>
  </r>
  <r>
    <d v="2023-02-06T00:00:00"/>
    <s v="Feb"/>
    <s v="C557"/>
    <x v="7"/>
    <x v="0"/>
  </r>
  <r>
    <d v="2023-07-07T00:00:00"/>
    <s v="Jul"/>
    <s v="C641"/>
    <x v="18"/>
    <x v="1"/>
  </r>
  <r>
    <d v="2023-06-09T00:00:00"/>
    <s v="Jun"/>
    <s v="C312"/>
    <x v="6"/>
    <x v="0"/>
  </r>
  <r>
    <d v="2023-11-09T00:00:00"/>
    <s v="Nov"/>
    <s v="C321"/>
    <x v="29"/>
    <x v="1"/>
  </r>
  <r>
    <d v="2023-07-20T00:00:00"/>
    <s v="Jul"/>
    <s v="C322"/>
    <x v="0"/>
    <x v="0"/>
  </r>
  <r>
    <d v="2023-12-13T00:00:00"/>
    <s v="Dec"/>
    <s v="C859"/>
    <x v="31"/>
    <x v="2"/>
  </r>
  <r>
    <d v="2023-02-24T00:00:00"/>
    <s v="Feb"/>
    <s v="C791"/>
    <x v="44"/>
    <x v="4"/>
  </r>
  <r>
    <d v="2023-05-03T00:00:00"/>
    <s v="May"/>
    <s v="C16"/>
    <x v="25"/>
    <x v="2"/>
  </r>
  <r>
    <d v="2023-03-29T00:00:00"/>
    <s v="Mar"/>
    <s v="C142"/>
    <x v="39"/>
    <x v="1"/>
  </r>
  <r>
    <d v="2023-04-12T00:00:00"/>
    <s v="Apr"/>
    <s v="C773"/>
    <x v="27"/>
    <x v="3"/>
  </r>
  <r>
    <d v="2023-03-01T00:00:00"/>
    <s v="Mar"/>
    <s v="C800"/>
    <x v="3"/>
    <x v="3"/>
  </r>
  <r>
    <d v="2023-07-24T00:00:00"/>
    <s v="Jul"/>
    <s v="C328"/>
    <x v="33"/>
    <x v="3"/>
  </r>
  <r>
    <d v="2023-04-23T00:00:00"/>
    <s v="Apr"/>
    <s v="C218"/>
    <x v="9"/>
    <x v="2"/>
  </r>
  <r>
    <d v="2023-03-16T00:00:00"/>
    <s v="Mar"/>
    <s v="C54"/>
    <x v="26"/>
    <x v="4"/>
  </r>
  <r>
    <d v="2023-09-23T00:00:00"/>
    <s v="Sep"/>
    <s v="C246"/>
    <x v="23"/>
    <x v="0"/>
  </r>
  <r>
    <d v="2023-06-01T00:00:00"/>
    <s v="Jun"/>
    <s v="C567"/>
    <x v="42"/>
    <x v="2"/>
  </r>
  <r>
    <d v="2023-02-01T00:00:00"/>
    <s v="Feb"/>
    <s v="C682"/>
    <x v="23"/>
    <x v="0"/>
  </r>
  <r>
    <d v="2023-02-21T00:00:00"/>
    <s v="Feb"/>
    <s v="C99"/>
    <x v="5"/>
    <x v="4"/>
  </r>
  <r>
    <d v="2023-09-01T00:00:00"/>
    <s v="Sep"/>
    <s v="C108"/>
    <x v="45"/>
    <x v="3"/>
  </r>
  <r>
    <d v="2023-08-08T00:00:00"/>
    <s v="Aug"/>
    <s v="C153"/>
    <x v="25"/>
    <x v="2"/>
  </r>
  <r>
    <d v="2023-04-22T00:00:00"/>
    <s v="Apr"/>
    <s v="C986"/>
    <x v="29"/>
    <x v="1"/>
  </r>
  <r>
    <d v="2023-08-04T00:00:00"/>
    <s v="Aug"/>
    <s v="C81"/>
    <x v="11"/>
    <x v="3"/>
  </r>
  <r>
    <d v="2023-05-17T00:00:00"/>
    <s v="May"/>
    <s v="C889"/>
    <x v="16"/>
    <x v="1"/>
  </r>
  <r>
    <d v="2023-01-13T00:00:00"/>
    <s v="Jan"/>
    <s v="C860"/>
    <x v="17"/>
    <x v="1"/>
  </r>
  <r>
    <d v="2023-09-10T00:00:00"/>
    <s v="Sep"/>
    <s v="C517"/>
    <x v="2"/>
    <x v="2"/>
  </r>
  <r>
    <d v="2023-11-19T00:00:00"/>
    <s v="Nov"/>
    <s v="C582"/>
    <x v="36"/>
    <x v="4"/>
  </r>
  <r>
    <d v="2023-05-14T00:00:00"/>
    <s v="May"/>
    <s v="C648"/>
    <x v="25"/>
    <x v="2"/>
  </r>
  <r>
    <d v="2023-07-04T00:00:00"/>
    <s v="Jul"/>
    <s v="C114"/>
    <x v="31"/>
    <x v="2"/>
  </r>
  <r>
    <d v="2023-12-05T00:00:00"/>
    <s v="Dec"/>
    <s v="C137"/>
    <x v="14"/>
    <x v="4"/>
  </r>
  <r>
    <d v="2023-10-14T00:00:00"/>
    <s v="Oct"/>
    <s v="C101"/>
    <x v="28"/>
    <x v="3"/>
  </r>
  <r>
    <d v="2023-02-19T00:00:00"/>
    <s v="Feb"/>
    <s v="C911"/>
    <x v="32"/>
    <x v="3"/>
  </r>
  <r>
    <d v="2023-06-04T00:00:00"/>
    <s v="Jun"/>
    <s v="C625"/>
    <x v="15"/>
    <x v="1"/>
  </r>
  <r>
    <d v="2023-10-26T00:00:00"/>
    <s v="Oct"/>
    <s v="C504"/>
    <x v="4"/>
    <x v="2"/>
  </r>
  <r>
    <d v="2023-11-22T00:00:00"/>
    <s v="Nov"/>
    <s v="C703"/>
    <x v="25"/>
    <x v="2"/>
  </r>
  <r>
    <d v="2023-10-14T00:00:00"/>
    <s v="Oct"/>
    <s v="C422"/>
    <x v="11"/>
    <x v="3"/>
  </r>
  <r>
    <d v="2023-09-03T00:00:00"/>
    <s v="Sep"/>
    <s v="C98"/>
    <x v="20"/>
    <x v="2"/>
  </r>
  <r>
    <d v="2023-02-10T00:00:00"/>
    <s v="Feb"/>
    <s v="C480"/>
    <x v="26"/>
    <x v="4"/>
  </r>
  <r>
    <d v="2023-01-16T00:00:00"/>
    <s v="Jan"/>
    <s v="C838"/>
    <x v="11"/>
    <x v="3"/>
  </r>
  <r>
    <d v="2023-12-14T00:00:00"/>
    <s v="Dec"/>
    <s v="C922"/>
    <x v="24"/>
    <x v="4"/>
  </r>
  <r>
    <d v="2023-06-09T00:00:00"/>
    <s v="Jun"/>
    <s v="C766"/>
    <x v="10"/>
    <x v="4"/>
  </r>
  <r>
    <d v="2023-03-03T00:00:00"/>
    <s v="Mar"/>
    <s v="C618"/>
    <x v="6"/>
    <x v="0"/>
  </r>
  <r>
    <d v="2023-06-16T00:00:00"/>
    <s v="Jun"/>
    <s v="C768"/>
    <x v="34"/>
    <x v="1"/>
  </r>
  <r>
    <d v="2023-12-26T00:00:00"/>
    <s v="Dec"/>
    <s v="C293"/>
    <x v="26"/>
    <x v="4"/>
  </r>
  <r>
    <d v="2023-07-24T00:00:00"/>
    <s v="Jul"/>
    <s v="C38"/>
    <x v="25"/>
    <x v="2"/>
  </r>
  <r>
    <d v="2023-06-17T00:00:00"/>
    <s v="Jun"/>
    <s v="C13"/>
    <x v="46"/>
    <x v="2"/>
  </r>
  <r>
    <d v="2023-06-13T00:00:00"/>
    <s v="Jun"/>
    <s v="C195"/>
    <x v="8"/>
    <x v="3"/>
  </r>
  <r>
    <d v="2023-06-11T00:00:00"/>
    <s v="Jun"/>
    <s v="C25"/>
    <x v="37"/>
    <x v="2"/>
  </r>
  <r>
    <d v="2023-04-21T00:00:00"/>
    <s v="Apr"/>
    <s v="C157"/>
    <x v="7"/>
    <x v="0"/>
  </r>
  <r>
    <d v="2023-06-09T00:00:00"/>
    <s v="Jun"/>
    <s v="C501"/>
    <x v="41"/>
    <x v="3"/>
  </r>
  <r>
    <d v="2023-07-26T00:00:00"/>
    <s v="Jul"/>
    <s v="C26"/>
    <x v="12"/>
    <x v="4"/>
  </r>
  <r>
    <d v="2023-08-28T00:00:00"/>
    <s v="Aug"/>
    <s v="C650"/>
    <x v="6"/>
    <x v="0"/>
  </r>
  <r>
    <d v="2023-12-10T00:00:00"/>
    <s v="Dec"/>
    <s v="C832"/>
    <x v="18"/>
    <x v="1"/>
  </r>
  <r>
    <d v="2023-09-18T00:00:00"/>
    <s v="Sep"/>
    <s v="C666"/>
    <x v="36"/>
    <x v="4"/>
  </r>
  <r>
    <d v="2023-07-02T00:00:00"/>
    <s v="Jul"/>
    <s v="C424"/>
    <x v="6"/>
    <x v="0"/>
  </r>
  <r>
    <d v="2023-05-17T00:00:00"/>
    <s v="May"/>
    <s v="C477"/>
    <x v="22"/>
    <x v="0"/>
  </r>
  <r>
    <d v="2023-05-08T00:00:00"/>
    <s v="May"/>
    <s v="C759"/>
    <x v="46"/>
    <x v="2"/>
  </r>
  <r>
    <d v="2023-07-18T00:00:00"/>
    <s v="Jul"/>
    <s v="C217"/>
    <x v="47"/>
    <x v="2"/>
  </r>
  <r>
    <d v="2023-06-06T00:00:00"/>
    <s v="Jun"/>
    <s v="C144"/>
    <x v="43"/>
    <x v="0"/>
  </r>
  <r>
    <d v="2023-04-27T00:00:00"/>
    <s v="Apr"/>
    <s v="C775"/>
    <x v="25"/>
    <x v="2"/>
  </r>
  <r>
    <d v="2023-05-25T00:00:00"/>
    <s v="May"/>
    <s v="C850"/>
    <x v="16"/>
    <x v="1"/>
  </r>
  <r>
    <d v="2023-09-14T00:00:00"/>
    <s v="Sep"/>
    <s v="C8"/>
    <x v="29"/>
    <x v="1"/>
  </r>
  <r>
    <d v="2023-12-31T00:00:00"/>
    <s v="Dec"/>
    <s v="C269"/>
    <x v="33"/>
    <x v="3"/>
  </r>
  <r>
    <d v="2023-06-20T00:00:00"/>
    <s v="Jun"/>
    <s v="C182"/>
    <x v="2"/>
    <x v="2"/>
  </r>
  <r>
    <d v="2023-09-24T00:00:00"/>
    <s v="Sep"/>
    <s v="C7"/>
    <x v="15"/>
    <x v="1"/>
  </r>
  <r>
    <d v="2023-05-30T00:00:00"/>
    <s v="May"/>
    <s v="C295"/>
    <x v="43"/>
    <x v="0"/>
  </r>
  <r>
    <d v="2023-01-30T00:00:00"/>
    <s v="Jan"/>
    <s v="C40"/>
    <x v="0"/>
    <x v="0"/>
  </r>
  <r>
    <d v="2023-03-27T00:00:00"/>
    <s v="Mar"/>
    <s v="C890"/>
    <x v="28"/>
    <x v="3"/>
  </r>
  <r>
    <d v="2023-05-12T00:00:00"/>
    <s v="May"/>
    <s v="C124"/>
    <x v="26"/>
    <x v="4"/>
  </r>
  <r>
    <d v="2023-03-26T00:00:00"/>
    <s v="Mar"/>
    <s v="C234"/>
    <x v="26"/>
    <x v="4"/>
  </r>
  <r>
    <d v="2023-12-06T00:00:00"/>
    <s v="Dec"/>
    <s v="C946"/>
    <x v="46"/>
    <x v="2"/>
  </r>
  <r>
    <d v="2023-10-14T00:00:00"/>
    <s v="Oct"/>
    <s v="C74"/>
    <x v="15"/>
    <x v="1"/>
  </r>
  <r>
    <d v="2023-10-30T00:00:00"/>
    <s v="Oct"/>
    <s v="C729"/>
    <x v="19"/>
    <x v="5"/>
  </r>
  <r>
    <d v="2023-08-06T00:00:00"/>
    <s v="Aug"/>
    <s v="C393"/>
    <x v="41"/>
    <x v="3"/>
  </r>
  <r>
    <d v="2023-10-07T00:00:00"/>
    <s v="Oct"/>
    <s v="C822"/>
    <x v="45"/>
    <x v="3"/>
  </r>
  <r>
    <d v="2023-02-28T00:00:00"/>
    <s v="Feb"/>
    <s v="C862"/>
    <x v="9"/>
    <x v="2"/>
  </r>
  <r>
    <d v="2023-05-18T00:00:00"/>
    <s v="May"/>
    <s v="C131"/>
    <x v="25"/>
    <x v="2"/>
  </r>
  <r>
    <d v="2023-07-12T00:00:00"/>
    <s v="Jul"/>
    <s v="C95"/>
    <x v="18"/>
    <x v="1"/>
  </r>
  <r>
    <d v="2023-07-09T00:00:00"/>
    <s v="Jul"/>
    <s v="C121"/>
    <x v="44"/>
    <x v="4"/>
  </r>
  <r>
    <d v="2023-08-29T00:00:00"/>
    <s v="Aug"/>
    <s v="C395"/>
    <x v="38"/>
    <x v="1"/>
  </r>
  <r>
    <d v="2023-12-13T00:00:00"/>
    <s v="Dec"/>
    <s v="C807"/>
    <x v="35"/>
    <x v="3"/>
  </r>
  <r>
    <d v="2023-04-27T00:00:00"/>
    <s v="Apr"/>
    <s v="C657"/>
    <x v="41"/>
    <x v="3"/>
  </r>
  <r>
    <d v="2023-05-10T00:00:00"/>
    <s v="May"/>
    <s v="C147"/>
    <x v="15"/>
    <x v="1"/>
  </r>
  <r>
    <d v="2023-08-09T00:00:00"/>
    <s v="Aug"/>
    <s v="C543"/>
    <x v="29"/>
    <x v="1"/>
  </r>
  <r>
    <d v="2023-11-06T00:00:00"/>
    <s v="Nov"/>
    <s v="C168"/>
    <x v="47"/>
    <x v="2"/>
  </r>
  <r>
    <d v="2023-11-14T00:00:00"/>
    <s v="Nov"/>
    <s v="C288"/>
    <x v="31"/>
    <x v="2"/>
  </r>
  <r>
    <d v="2023-05-14T00:00:00"/>
    <s v="May"/>
    <s v="C113"/>
    <x v="24"/>
    <x v="4"/>
  </r>
  <r>
    <d v="2023-06-06T00:00:00"/>
    <s v="Jun"/>
    <s v="C620"/>
    <x v="27"/>
    <x v="3"/>
  </r>
  <r>
    <d v="2023-01-09T00:00:00"/>
    <s v="Jan"/>
    <s v="C84"/>
    <x v="33"/>
    <x v="3"/>
  </r>
  <r>
    <d v="2023-12-13T00:00:00"/>
    <s v="Dec"/>
    <s v="C815"/>
    <x v="34"/>
    <x v="1"/>
  </r>
  <r>
    <d v="2023-02-02T00:00:00"/>
    <s v="Feb"/>
    <s v="C28"/>
    <x v="38"/>
    <x v="1"/>
  </r>
  <r>
    <d v="2023-12-19T00:00:00"/>
    <s v="Dec"/>
    <s v="C389"/>
    <x v="8"/>
    <x v="3"/>
  </r>
  <r>
    <d v="2023-12-15T00:00:00"/>
    <s v="Dec"/>
    <s v="C209"/>
    <x v="43"/>
    <x v="0"/>
  </r>
  <r>
    <d v="2023-01-25T00:00:00"/>
    <s v="Jan"/>
    <s v="C164"/>
    <x v="5"/>
    <x v="4"/>
  </r>
  <r>
    <d v="2023-12-19T00:00:00"/>
    <s v="Dec"/>
    <s v="C913"/>
    <x v="38"/>
    <x v="1"/>
  </r>
  <r>
    <d v="2023-08-29T00:00:00"/>
    <s v="Aug"/>
    <s v="C984"/>
    <x v="19"/>
    <x v="5"/>
  </r>
  <r>
    <d v="2023-06-03T00:00:00"/>
    <s v="Jun"/>
    <s v="C229"/>
    <x v="7"/>
    <x v="0"/>
  </r>
  <r>
    <d v="2023-07-27T00:00:00"/>
    <s v="Jul"/>
    <s v="C2"/>
    <x v="29"/>
    <x v="1"/>
  </r>
  <r>
    <d v="2023-04-18T00:00:00"/>
    <s v="Apr"/>
    <s v="C912"/>
    <x v="37"/>
    <x v="2"/>
  </r>
  <r>
    <d v="2023-10-23T00:00:00"/>
    <s v="Oct"/>
    <s v="C921"/>
    <x v="2"/>
    <x v="2"/>
  </r>
  <r>
    <d v="2023-05-24T00:00:00"/>
    <s v="May"/>
    <s v="C886"/>
    <x v="17"/>
    <x v="1"/>
  </r>
  <r>
    <d v="2023-08-05T00:00:00"/>
    <s v="Aug"/>
    <s v="C825"/>
    <x v="29"/>
    <x v="1"/>
  </r>
  <r>
    <d v="2023-11-29T00:00:00"/>
    <s v="Nov"/>
    <s v="C707"/>
    <x v="8"/>
    <x v="3"/>
  </r>
  <r>
    <d v="2023-09-02T00:00:00"/>
    <s v="Sep"/>
    <s v="C377"/>
    <x v="20"/>
    <x v="2"/>
  </r>
  <r>
    <d v="2023-02-12T00:00:00"/>
    <s v="Feb"/>
    <s v="C169"/>
    <x v="17"/>
    <x v="1"/>
  </r>
  <r>
    <d v="2023-11-07T00:00:00"/>
    <s v="Nov"/>
    <s v="C341"/>
    <x v="34"/>
    <x v="1"/>
  </r>
  <r>
    <d v="2023-07-09T00:00:00"/>
    <s v="Jul"/>
    <s v="C718"/>
    <x v="11"/>
    <x v="3"/>
  </r>
  <r>
    <d v="2023-11-20T00:00:00"/>
    <s v="Nov"/>
    <s v="C563"/>
    <x v="40"/>
    <x v="0"/>
  </r>
  <r>
    <d v="2023-05-15T00:00:00"/>
    <s v="May"/>
    <s v="C583"/>
    <x v="21"/>
    <x v="4"/>
  </r>
  <r>
    <d v="2023-02-19T00:00:00"/>
    <s v="Feb"/>
    <s v="C419"/>
    <x v="28"/>
    <x v="3"/>
  </r>
  <r>
    <d v="2023-06-19T00:00:00"/>
    <s v="Jun"/>
    <s v="C185"/>
    <x v="10"/>
    <x v="4"/>
  </r>
  <r>
    <d v="2023-10-11T00:00:00"/>
    <s v="Oct"/>
    <s v="C483"/>
    <x v="37"/>
    <x v="2"/>
  </r>
  <r>
    <d v="2023-08-14T00:00:00"/>
    <s v="Aug"/>
    <s v="C849"/>
    <x v="36"/>
    <x v="4"/>
  </r>
  <r>
    <d v="2023-06-22T00:00:00"/>
    <s v="Jun"/>
    <s v="C150"/>
    <x v="8"/>
    <x v="3"/>
  </r>
  <r>
    <d v="2023-09-30T00:00:00"/>
    <s v="Sep"/>
    <s v="C675"/>
    <x v="2"/>
    <x v="2"/>
  </r>
  <r>
    <d v="2023-02-16T00:00:00"/>
    <s v="Feb"/>
    <s v="C531"/>
    <x v="6"/>
    <x v="0"/>
  </r>
  <r>
    <d v="2023-03-28T00:00:00"/>
    <s v="Mar"/>
    <s v="C688"/>
    <x v="46"/>
    <x v="2"/>
  </r>
  <r>
    <d v="2023-06-29T00:00:00"/>
    <s v="Jun"/>
    <s v="C238"/>
    <x v="44"/>
    <x v="4"/>
  </r>
  <r>
    <d v="2023-12-31T00:00:00"/>
    <s v="Dec"/>
    <s v="C664"/>
    <x v="30"/>
    <x v="1"/>
  </r>
  <r>
    <d v="2023-12-10T00:00:00"/>
    <s v="Dec"/>
    <s v="C846"/>
    <x v="27"/>
    <x v="3"/>
  </r>
  <r>
    <d v="2023-05-16T00:00:00"/>
    <s v="May"/>
    <s v="C647"/>
    <x v="3"/>
    <x v="3"/>
  </r>
  <r>
    <d v="2023-01-19T00:00:00"/>
    <s v="Jan"/>
    <s v="C154"/>
    <x v="15"/>
    <x v="1"/>
  </r>
  <r>
    <d v="2023-12-30T00:00:00"/>
    <s v="Dec"/>
    <s v="C452"/>
    <x v="2"/>
    <x v="2"/>
  </r>
  <r>
    <d v="2023-01-31T00:00:00"/>
    <s v="Jan"/>
    <s v="C990"/>
    <x v="26"/>
    <x v="4"/>
  </r>
  <r>
    <d v="2023-02-04T00:00:00"/>
    <s v="Feb"/>
    <s v="C359"/>
    <x v="20"/>
    <x v="2"/>
  </r>
  <r>
    <d v="2023-08-04T00:00:00"/>
    <s v="Aug"/>
    <s v="C33"/>
    <x v="9"/>
    <x v="2"/>
  </r>
  <r>
    <d v="2023-02-14T00:00:00"/>
    <s v="Feb"/>
    <s v="C338"/>
    <x v="41"/>
    <x v="3"/>
  </r>
  <r>
    <d v="2023-10-26T00:00:00"/>
    <s v="Oct"/>
    <s v="C337"/>
    <x v="0"/>
    <x v="0"/>
  </r>
  <r>
    <d v="2023-10-07T00:00:00"/>
    <s v="Oct"/>
    <s v="C611"/>
    <x v="10"/>
    <x v="4"/>
  </r>
  <r>
    <d v="2023-05-03T00:00:00"/>
    <s v="May"/>
    <s v="C431"/>
    <x v="29"/>
    <x v="1"/>
  </r>
  <r>
    <d v="2023-01-01T00:00:00"/>
    <s v="Jan"/>
    <s v="C867"/>
    <x v="30"/>
    <x v="1"/>
  </r>
  <r>
    <d v="2023-06-29T00:00:00"/>
    <s v="Jun"/>
    <s v="C106"/>
    <x v="47"/>
    <x v="2"/>
  </r>
  <r>
    <d v="2023-02-11T00:00:00"/>
    <s v="Feb"/>
    <s v="C306"/>
    <x v="2"/>
    <x v="2"/>
  </r>
  <r>
    <d v="2023-06-04T00:00:00"/>
    <s v="Jun"/>
    <s v="C347"/>
    <x v="7"/>
    <x v="0"/>
  </r>
  <r>
    <d v="2023-12-17T00:00:00"/>
    <s v="Dec"/>
    <s v="C143"/>
    <x v="19"/>
    <x v="5"/>
  </r>
  <r>
    <d v="2023-02-24T00:00:00"/>
    <s v="Feb"/>
    <s v="C451"/>
    <x v="44"/>
    <x v="4"/>
  </r>
  <r>
    <d v="2023-07-22T00:00:00"/>
    <s v="Jul"/>
    <s v="C630"/>
    <x v="43"/>
    <x v="0"/>
  </r>
  <r>
    <d v="2023-09-05T00:00:00"/>
    <s v="Sep"/>
    <s v="C737"/>
    <x v="38"/>
    <x v="1"/>
  </r>
  <r>
    <d v="2023-04-05T00:00:00"/>
    <s v="Apr"/>
    <s v="C686"/>
    <x v="37"/>
    <x v="2"/>
  </r>
  <r>
    <d v="2023-02-22T00:00:00"/>
    <s v="Feb"/>
    <s v="C987"/>
    <x v="29"/>
    <x v="1"/>
  </r>
  <r>
    <d v="2023-01-06T00:00:00"/>
    <s v="Jan"/>
    <s v="C983"/>
    <x v="9"/>
    <x v="2"/>
  </r>
  <r>
    <d v="2023-07-30T00:00:00"/>
    <s v="Jul"/>
    <s v="C346"/>
    <x v="7"/>
    <x v="0"/>
  </r>
  <r>
    <d v="2023-02-07T00:00:00"/>
    <s v="Feb"/>
    <s v="C109"/>
    <x v="45"/>
    <x v="3"/>
  </r>
  <r>
    <d v="2023-12-22T00:00:00"/>
    <s v="Dec"/>
    <s v="C478"/>
    <x v="18"/>
    <x v="1"/>
  </r>
  <r>
    <d v="2023-11-13T00:00:00"/>
    <s v="Nov"/>
    <s v="C743"/>
    <x v="14"/>
    <x v="4"/>
  </r>
  <r>
    <d v="2023-06-24T00:00:00"/>
    <s v="Jun"/>
    <s v="C204"/>
    <x v="29"/>
    <x v="1"/>
  </r>
  <r>
    <d v="2023-01-20T00:00:00"/>
    <s v="Jan"/>
    <s v="C268"/>
    <x v="43"/>
    <x v="0"/>
  </r>
  <r>
    <d v="2023-07-02T00:00:00"/>
    <s v="Jul"/>
    <s v="C301"/>
    <x v="0"/>
    <x v="0"/>
  </r>
  <r>
    <d v="2023-01-05T00:00:00"/>
    <s v="Jan"/>
    <s v="C403"/>
    <x v="30"/>
    <x v="1"/>
  </r>
  <r>
    <d v="2023-06-19T00:00:00"/>
    <s v="Jun"/>
    <s v="C732"/>
    <x v="28"/>
    <x v="3"/>
  </r>
  <r>
    <d v="2023-04-19T00:00:00"/>
    <s v="Apr"/>
    <s v="C696"/>
    <x v="17"/>
    <x v="1"/>
  </r>
  <r>
    <d v="2023-07-14T00:00:00"/>
    <s v="Jul"/>
    <s v="C920"/>
    <x v="44"/>
    <x v="4"/>
  </r>
  <r>
    <d v="2023-05-01T00:00:00"/>
    <s v="May"/>
    <s v="C139"/>
    <x v="28"/>
    <x v="3"/>
  </r>
  <r>
    <d v="2023-12-22T00:00:00"/>
    <s v="Dec"/>
    <s v="C236"/>
    <x v="4"/>
    <x v="2"/>
  </r>
  <r>
    <d v="2023-12-11T00:00:00"/>
    <s v="Dec"/>
    <s v="C918"/>
    <x v="6"/>
    <x v="0"/>
  </r>
  <r>
    <d v="2023-10-16T00:00:00"/>
    <s v="Oct"/>
    <s v="C497"/>
    <x v="9"/>
    <x v="2"/>
  </r>
  <r>
    <d v="2023-08-06T00:00:00"/>
    <s v="Aug"/>
    <s v="C855"/>
    <x v="24"/>
    <x v="4"/>
  </r>
  <r>
    <d v="2023-12-08T00:00:00"/>
    <s v="Dec"/>
    <s v="C350"/>
    <x v="19"/>
    <x v="5"/>
  </r>
  <r>
    <d v="2023-07-01T00:00:00"/>
    <s v="Jul"/>
    <s v="C742"/>
    <x v="45"/>
    <x v="3"/>
  </r>
  <r>
    <d v="2023-06-12T00:00:00"/>
    <s v="Jun"/>
    <s v="C128"/>
    <x v="41"/>
    <x v="3"/>
  </r>
  <r>
    <d v="2023-02-10T00:00:00"/>
    <s v="Feb"/>
    <s v="C351"/>
    <x v="2"/>
    <x v="2"/>
  </r>
  <r>
    <d v="2023-08-17T00:00:00"/>
    <s v="Aug"/>
    <s v="C515"/>
    <x v="34"/>
    <x v="1"/>
  </r>
  <r>
    <d v="2023-01-31T00:00:00"/>
    <s v="Jan"/>
    <s v="C842"/>
    <x v="28"/>
    <x v="3"/>
  </r>
  <r>
    <d v="2023-02-24T00:00:00"/>
    <s v="Feb"/>
    <s v="C884"/>
    <x v="11"/>
    <x v="3"/>
  </r>
  <r>
    <d v="2023-01-05T00:00:00"/>
    <s v="Jan"/>
    <s v="C39"/>
    <x v="39"/>
    <x v="1"/>
  </r>
  <r>
    <d v="2023-02-12T00:00:00"/>
    <s v="Feb"/>
    <s v="C706"/>
    <x v="21"/>
    <x v="4"/>
  </r>
  <r>
    <d v="2023-02-06T00:00:00"/>
    <s v="Feb"/>
    <s v="C461"/>
    <x v="1"/>
    <x v="1"/>
  </r>
  <r>
    <d v="2023-12-03T00:00:00"/>
    <s v="Dec"/>
    <s v="C595"/>
    <x v="12"/>
    <x v="4"/>
  </r>
  <r>
    <d v="2023-03-22T00:00:00"/>
    <s v="Mar"/>
    <s v="C836"/>
    <x v="24"/>
    <x v="4"/>
  </r>
  <r>
    <d v="2023-10-12T00:00:00"/>
    <s v="Oct"/>
    <s v="C35"/>
    <x v="21"/>
    <x v="4"/>
  </r>
  <r>
    <d v="2023-01-05T00:00:00"/>
    <s v="Jan"/>
    <s v="C556"/>
    <x v="47"/>
    <x v="2"/>
  </r>
  <r>
    <d v="2023-05-24T00:00:00"/>
    <s v="May"/>
    <s v="C253"/>
    <x v="35"/>
    <x v="3"/>
  </r>
  <r>
    <d v="2023-11-20T00:00:00"/>
    <s v="Nov"/>
    <s v="C85"/>
    <x v="38"/>
    <x v="1"/>
  </r>
  <r>
    <d v="2023-05-05T00:00:00"/>
    <s v="May"/>
    <s v="C9"/>
    <x v="45"/>
    <x v="3"/>
  </r>
  <r>
    <d v="2023-02-06T00:00:00"/>
    <s v="Feb"/>
    <s v="C437"/>
    <x v="15"/>
    <x v="1"/>
  </r>
  <r>
    <d v="2023-08-26T00:00:00"/>
    <s v="Aug"/>
    <s v="C136"/>
    <x v="16"/>
    <x v="1"/>
  </r>
  <r>
    <d v="2023-12-24T00:00:00"/>
    <s v="Dec"/>
    <s v="C36"/>
    <x v="2"/>
    <x v="2"/>
  </r>
  <r>
    <d v="2023-12-15T00:00:00"/>
    <s v="Dec"/>
    <s v="C397"/>
    <x v="35"/>
    <x v="3"/>
  </r>
  <r>
    <d v="2023-01-24T00:00:00"/>
    <s v="Jan"/>
    <s v="C754"/>
    <x v="8"/>
    <x v="3"/>
  </r>
  <r>
    <d v="2023-05-11T00:00:00"/>
    <s v="May"/>
    <s v="C799"/>
    <x v="12"/>
    <x v="4"/>
  </r>
  <r>
    <d v="2023-08-01T00:00:00"/>
    <s v="Aug"/>
    <s v="C385"/>
    <x v="24"/>
    <x v="4"/>
  </r>
  <r>
    <d v="2023-10-02T00:00:00"/>
    <s v="Oct"/>
    <s v="C926"/>
    <x v="1"/>
    <x v="1"/>
  </r>
  <r>
    <d v="2023-09-30T00:00:00"/>
    <s v="Sep"/>
    <s v="C814"/>
    <x v="2"/>
    <x v="2"/>
  </r>
  <r>
    <d v="2023-07-01T00:00:00"/>
    <s v="Jul"/>
    <s v="C671"/>
    <x v="4"/>
    <x v="2"/>
  </r>
  <r>
    <d v="2023-09-12T00:00:00"/>
    <s v="Sep"/>
    <s v="C250"/>
    <x v="17"/>
    <x v="1"/>
  </r>
  <r>
    <d v="2023-03-25T00:00:00"/>
    <s v="Mar"/>
    <s v="C662"/>
    <x v="32"/>
    <x v="3"/>
  </r>
  <r>
    <d v="2023-07-19T00:00:00"/>
    <s v="Jul"/>
    <s v="C753"/>
    <x v="12"/>
    <x v="4"/>
  </r>
  <r>
    <d v="2023-02-16T00:00:00"/>
    <s v="Feb"/>
    <s v="C343"/>
    <x v="31"/>
    <x v="2"/>
  </r>
  <r>
    <d v="2023-05-20T00:00:00"/>
    <s v="May"/>
    <s v="C683"/>
    <x v="30"/>
    <x v="1"/>
  </r>
  <r>
    <d v="2023-07-27T00:00:00"/>
    <s v="Jul"/>
    <s v="C484"/>
    <x v="19"/>
    <x v="5"/>
  </r>
  <r>
    <d v="2023-05-15T00:00:00"/>
    <s v="May"/>
    <s v="C873"/>
    <x v="14"/>
    <x v="4"/>
  </r>
  <r>
    <d v="2023-01-26T00:00:00"/>
    <s v="Jan"/>
    <s v="C879"/>
    <x v="35"/>
    <x v="3"/>
  </r>
  <r>
    <d v="2023-01-17T00:00:00"/>
    <s v="Jan"/>
    <s v="C933"/>
    <x v="24"/>
    <x v="4"/>
  </r>
  <r>
    <d v="2023-06-11T00:00:00"/>
    <s v="Jun"/>
    <s v="C58"/>
    <x v="17"/>
    <x v="1"/>
  </r>
  <r>
    <d v="2023-10-04T00:00:00"/>
    <s v="Oct"/>
    <s v="C276"/>
    <x v="6"/>
    <x v="0"/>
  </r>
  <r>
    <d v="2023-06-19T00:00:00"/>
    <s v="Jun"/>
    <s v="C834"/>
    <x v="20"/>
    <x v="2"/>
  </r>
  <r>
    <d v="2023-08-05T00:00:00"/>
    <s v="Aug"/>
    <s v="C187"/>
    <x v="12"/>
    <x v="4"/>
  </r>
  <r>
    <d v="2023-07-25T00:00:00"/>
    <s v="Jul"/>
    <s v="C958"/>
    <x v="42"/>
    <x v="2"/>
  </r>
  <r>
    <d v="2023-10-17T00:00:00"/>
    <s v="Oct"/>
    <s v="C655"/>
    <x v="46"/>
    <x v="2"/>
  </r>
  <r>
    <d v="2023-09-04T00:00:00"/>
    <s v="Sep"/>
    <s v="C765"/>
    <x v="28"/>
    <x v="3"/>
  </r>
  <r>
    <d v="2023-11-17T00:00:00"/>
    <s v="Nov"/>
    <s v="C387"/>
    <x v="33"/>
    <x v="3"/>
  </r>
  <r>
    <d v="2023-08-23T00:00:00"/>
    <s v="Aug"/>
    <s v="C305"/>
    <x v="16"/>
    <x v="1"/>
  </r>
  <r>
    <d v="2023-03-05T00:00:00"/>
    <s v="Mar"/>
    <s v="C34"/>
    <x v="44"/>
    <x v="4"/>
  </r>
  <r>
    <d v="2023-05-07T00:00:00"/>
    <s v="May"/>
    <s v="C592"/>
    <x v="1"/>
    <x v="1"/>
  </r>
  <r>
    <d v="2023-11-15T00:00:00"/>
    <s v="Nov"/>
    <s v="C230"/>
    <x v="4"/>
    <x v="2"/>
  </r>
  <r>
    <d v="2023-05-02T00:00:00"/>
    <s v="May"/>
    <s v="C586"/>
    <x v="18"/>
    <x v="1"/>
  </r>
  <r>
    <d v="2023-09-10T00:00:00"/>
    <s v="Sep"/>
    <s v="C654"/>
    <x v="9"/>
    <x v="2"/>
  </r>
  <r>
    <d v="2023-01-13T00:00:00"/>
    <s v="Jan"/>
    <s v="C226"/>
    <x v="15"/>
    <x v="1"/>
  </r>
  <r>
    <d v="2023-07-29T00:00:00"/>
    <s v="Jul"/>
    <s v="C364"/>
    <x v="24"/>
    <x v="4"/>
  </r>
  <r>
    <d v="2023-06-27T00:00:00"/>
    <s v="Jun"/>
    <s v="C163"/>
    <x v="33"/>
    <x v="3"/>
  </r>
  <r>
    <d v="2023-06-03T00:00:00"/>
    <s v="Jun"/>
    <s v="C848"/>
    <x v="26"/>
    <x v="4"/>
  </r>
  <r>
    <d v="2023-04-11T00:00:00"/>
    <s v="Apr"/>
    <s v="C138"/>
    <x v="21"/>
    <x v="4"/>
  </r>
  <r>
    <d v="2023-03-22T00:00:00"/>
    <s v="Mar"/>
    <s v="C355"/>
    <x v="34"/>
    <x v="1"/>
  </r>
  <r>
    <d v="2023-09-24T00:00:00"/>
    <s v="Sep"/>
    <s v="C980"/>
    <x v="25"/>
    <x v="2"/>
  </r>
  <r>
    <d v="2023-02-26T00:00:00"/>
    <s v="Feb"/>
    <s v="C827"/>
    <x v="15"/>
    <x v="1"/>
  </r>
  <r>
    <d v="2023-09-23T00:00:00"/>
    <s v="Sep"/>
    <s v="C902"/>
    <x v="44"/>
    <x v="4"/>
  </r>
  <r>
    <d v="2023-10-02T00:00:00"/>
    <s v="Oct"/>
    <s v="C203"/>
    <x v="17"/>
    <x v="1"/>
  </r>
  <r>
    <d v="2023-10-03T00:00:00"/>
    <s v="Oct"/>
    <s v="C839"/>
    <x v="2"/>
    <x v="2"/>
  </r>
  <r>
    <d v="2023-07-08T00:00:00"/>
    <s v="Jul"/>
    <s v="C928"/>
    <x v="34"/>
    <x v="1"/>
  </r>
  <r>
    <d v="2023-11-06T00:00:00"/>
    <s v="Nov"/>
    <s v="C479"/>
    <x v="14"/>
    <x v="4"/>
  </r>
  <r>
    <d v="2023-11-07T00:00:00"/>
    <s v="Nov"/>
    <s v="C399"/>
    <x v="11"/>
    <x v="3"/>
  </r>
  <r>
    <d v="2023-07-08T00:00:00"/>
    <s v="Jul"/>
    <s v="C937"/>
    <x v="47"/>
    <x v="2"/>
  </r>
  <r>
    <d v="2023-09-09T00:00:00"/>
    <s v="Sep"/>
    <s v="C426"/>
    <x v="47"/>
    <x v="2"/>
  </r>
  <r>
    <d v="2023-01-03T00:00:00"/>
    <s v="Jan"/>
    <s v="C149"/>
    <x v="45"/>
    <x v="3"/>
  </r>
  <r>
    <d v="2023-11-20T00:00:00"/>
    <s v="Nov"/>
    <s v="C188"/>
    <x v="28"/>
    <x v="3"/>
  </r>
  <r>
    <d v="2023-01-21T00:00:00"/>
    <s v="Jan"/>
    <s v="C607"/>
    <x v="31"/>
    <x v="2"/>
  </r>
  <r>
    <d v="2023-09-13T00:00:00"/>
    <s v="Sep"/>
    <s v="C494"/>
    <x v="47"/>
    <x v="2"/>
  </r>
  <r>
    <d v="2023-03-03T00:00:00"/>
    <s v="Mar"/>
    <s v="C21"/>
    <x v="34"/>
    <x v="1"/>
  </r>
  <r>
    <d v="2023-06-20T00:00:00"/>
    <s v="Jun"/>
    <s v="C516"/>
    <x v="1"/>
    <x v="1"/>
  </r>
  <r>
    <d v="2023-07-28T00:00:00"/>
    <s v="Jul"/>
    <s v="C550"/>
    <x v="36"/>
    <x v="4"/>
  </r>
  <r>
    <d v="2023-04-21T00:00:00"/>
    <s v="Apr"/>
    <s v="C360"/>
    <x v="18"/>
    <x v="1"/>
  </r>
  <r>
    <d v="2023-05-10T00:00:00"/>
    <s v="May"/>
    <s v="C663"/>
    <x v="1"/>
    <x v="1"/>
  </r>
  <r>
    <d v="2023-09-14T00:00:00"/>
    <s v="Sep"/>
    <s v="C299"/>
    <x v="11"/>
    <x v="3"/>
  </r>
  <r>
    <d v="2023-08-08T00:00:00"/>
    <s v="Aug"/>
    <s v="C530"/>
    <x v="17"/>
    <x v="1"/>
  </r>
  <r>
    <d v="2023-09-15T00:00:00"/>
    <s v="Sep"/>
    <s v="C717"/>
    <x v="19"/>
    <x v="5"/>
  </r>
  <r>
    <d v="2023-08-30T00:00:00"/>
    <s v="Aug"/>
    <s v="C560"/>
    <x v="13"/>
    <x v="4"/>
  </r>
  <r>
    <d v="2023-01-14T00:00:00"/>
    <s v="Jan"/>
    <s v="C752"/>
    <x v="45"/>
    <x v="3"/>
  </r>
  <r>
    <d v="2023-04-01T00:00:00"/>
    <s v="Apr"/>
    <s v="C237"/>
    <x v="20"/>
    <x v="2"/>
  </r>
  <r>
    <d v="2023-01-26T00:00:00"/>
    <s v="Jan"/>
    <s v="C83"/>
    <x v="36"/>
    <x v="4"/>
  </r>
  <r>
    <d v="2023-12-31T00:00:00"/>
    <s v="Dec"/>
    <s v="C866"/>
    <x v="28"/>
    <x v="3"/>
  </r>
  <r>
    <d v="2023-12-03T00:00:00"/>
    <s v="Dec"/>
    <s v="C433"/>
    <x v="25"/>
    <x v="2"/>
  </r>
  <r>
    <d v="2023-09-14T00:00:00"/>
    <s v="Sep"/>
    <s v="C279"/>
    <x v="18"/>
    <x v="1"/>
  </r>
  <r>
    <d v="2023-04-11T00:00:00"/>
    <s v="Apr"/>
    <s v="C608"/>
    <x v="38"/>
    <x v="1"/>
  </r>
  <r>
    <d v="2023-05-21T00:00:00"/>
    <s v="May"/>
    <s v="C532"/>
    <x v="35"/>
    <x v="3"/>
  </r>
  <r>
    <d v="2023-03-06T00:00:00"/>
    <s v="Mar"/>
    <s v="C487"/>
    <x v="4"/>
    <x v="2"/>
  </r>
  <r>
    <d v="2023-02-16T00:00:00"/>
    <s v="Feb"/>
    <s v="C12"/>
    <x v="30"/>
    <x v="1"/>
  </r>
  <r>
    <d v="2023-04-01T00:00:00"/>
    <s v="Apr"/>
    <s v="C511"/>
    <x v="24"/>
    <x v="4"/>
  </r>
  <r>
    <d v="2023-12-05T00:00:00"/>
    <s v="Dec"/>
    <s v="C449"/>
    <x v="39"/>
    <x v="1"/>
  </r>
  <r>
    <d v="2023-07-31T00:00:00"/>
    <s v="Jul"/>
    <s v="C740"/>
    <x v="5"/>
    <x v="4"/>
  </r>
  <r>
    <d v="2023-12-19T00:00:00"/>
    <s v="Dec"/>
    <s v="C820"/>
    <x v="40"/>
    <x v="0"/>
  </r>
  <r>
    <d v="2023-12-03T00:00:00"/>
    <s v="Dec"/>
    <s v="C206"/>
    <x v="34"/>
    <x v="1"/>
  </r>
  <r>
    <d v="2023-09-17T00:00:00"/>
    <s v="Sep"/>
    <s v="C790"/>
    <x v="6"/>
    <x v="0"/>
  </r>
  <r>
    <d v="2023-09-01T00:00:00"/>
    <s v="Sep"/>
    <s v="C100"/>
    <x v="16"/>
    <x v="1"/>
  </r>
  <r>
    <d v="2023-02-25T00:00:00"/>
    <s v="Feb"/>
    <s v="C723"/>
    <x v="14"/>
    <x v="4"/>
  </r>
  <r>
    <d v="2023-09-15T00:00:00"/>
    <s v="Sep"/>
    <s v="C127"/>
    <x v="3"/>
    <x v="3"/>
  </r>
  <r>
    <d v="2023-09-11T00:00:00"/>
    <s v="Sep"/>
    <s v="C782"/>
    <x v="18"/>
    <x v="1"/>
  </r>
  <r>
    <d v="2023-07-12T00:00:00"/>
    <s v="Jul"/>
    <s v="C313"/>
    <x v="4"/>
    <x v="2"/>
  </r>
  <r>
    <d v="2023-07-25T00:00:00"/>
    <s v="Jul"/>
    <s v="C646"/>
    <x v="13"/>
    <x v="4"/>
  </r>
  <r>
    <d v="2023-09-27T00:00:00"/>
    <s v="Sep"/>
    <s v="C278"/>
    <x v="29"/>
    <x v="1"/>
  </r>
  <r>
    <d v="2023-08-23T00:00:00"/>
    <s v="Aug"/>
    <s v="C808"/>
    <x v="40"/>
    <x v="0"/>
  </r>
  <r>
    <d v="2023-07-14T00:00:00"/>
    <s v="Jul"/>
    <s v="C76"/>
    <x v="28"/>
    <x v="3"/>
  </r>
  <r>
    <d v="2023-03-11T00:00:00"/>
    <s v="Mar"/>
    <s v="C998"/>
    <x v="23"/>
    <x v="0"/>
  </r>
  <r>
    <d v="2023-04-06T00:00:00"/>
    <s v="Apr"/>
    <s v="C307"/>
    <x v="35"/>
    <x v="3"/>
  </r>
  <r>
    <d v="2023-11-21T00:00:00"/>
    <s v="Nov"/>
    <s v="C69"/>
    <x v="44"/>
    <x v="4"/>
  </r>
  <r>
    <d v="2023-04-22T00:00:00"/>
    <s v="Apr"/>
    <s v="C841"/>
    <x v="21"/>
    <x v="4"/>
  </r>
  <r>
    <d v="2023-05-19T00:00:00"/>
    <s v="May"/>
    <s v="C119"/>
    <x v="38"/>
    <x v="1"/>
  </r>
  <r>
    <d v="2023-06-10T00:00:00"/>
    <s v="Jun"/>
    <s v="C130"/>
    <x v="9"/>
    <x v="2"/>
  </r>
  <r>
    <d v="2023-06-13T00:00:00"/>
    <s v="Jun"/>
    <s v="C292"/>
    <x v="27"/>
    <x v="3"/>
  </r>
  <r>
    <d v="2023-10-31T00:00:00"/>
    <s v="Oct"/>
    <s v="C474"/>
    <x v="43"/>
    <x v="0"/>
  </r>
  <r>
    <d v="2023-09-12T00:00:00"/>
    <s v="Sep"/>
    <s v="C158"/>
    <x v="15"/>
    <x v="1"/>
  </r>
  <r>
    <d v="2023-01-15T00:00:00"/>
    <s v="Jan"/>
    <s v="C353"/>
    <x v="47"/>
    <x v="2"/>
  </r>
  <r>
    <d v="2023-07-14T00:00:00"/>
    <s v="Jul"/>
    <s v="C576"/>
    <x v="18"/>
    <x v="1"/>
  </r>
  <r>
    <d v="2023-09-03T00:00:00"/>
    <s v="Sep"/>
    <s v="C548"/>
    <x v="17"/>
    <x v="1"/>
  </r>
  <r>
    <d v="2023-12-15T00:00:00"/>
    <s v="Dec"/>
    <s v="C804"/>
    <x v="30"/>
    <x v="1"/>
  </r>
  <r>
    <d v="2023-12-17T00:00:00"/>
    <s v="Dec"/>
    <s v="C603"/>
    <x v="19"/>
    <x v="5"/>
  </r>
  <r>
    <d v="2023-10-13T00:00:00"/>
    <s v="Oct"/>
    <s v="C208"/>
    <x v="37"/>
    <x v="2"/>
  </r>
  <r>
    <d v="2023-05-14T00:00:00"/>
    <s v="May"/>
    <s v="C895"/>
    <x v="1"/>
    <x v="1"/>
  </r>
  <r>
    <d v="2023-12-31T00:00:00"/>
    <s v="Dec"/>
    <s v="C318"/>
    <x v="21"/>
    <x v="4"/>
  </r>
  <r>
    <d v="2023-08-24T00:00:00"/>
    <s v="Aug"/>
    <s v="C613"/>
    <x v="12"/>
    <x v="4"/>
  </r>
  <r>
    <d v="2023-02-07T00:00:00"/>
    <s v="Feb"/>
    <s v="C935"/>
    <x v="24"/>
    <x v="4"/>
  </r>
  <r>
    <d v="2023-06-02T00:00:00"/>
    <s v="Jun"/>
    <s v="C994"/>
    <x v="23"/>
    <x v="0"/>
  </r>
  <r>
    <d v="2023-10-15T00:00:00"/>
    <s v="Oct"/>
    <s v="C966"/>
    <x v="44"/>
    <x v="4"/>
  </r>
  <r>
    <d v="2023-11-28T00:00:00"/>
    <s v="Nov"/>
    <s v="C923"/>
    <x v="25"/>
    <x v="2"/>
  </r>
  <r>
    <d v="2023-12-31T00:00:00"/>
    <s v="Dec"/>
    <s v="C390"/>
    <x v="19"/>
    <x v="5"/>
  </r>
  <r>
    <d v="2023-08-25T00:00:00"/>
    <s v="Aug"/>
    <s v="C29"/>
    <x v="38"/>
    <x v="1"/>
  </r>
  <r>
    <d v="2023-03-15T00:00:00"/>
    <s v="Mar"/>
    <s v="C481"/>
    <x v="27"/>
    <x v="3"/>
  </r>
  <r>
    <d v="2023-04-20T00:00:00"/>
    <s v="Apr"/>
    <s v="C372"/>
    <x v="2"/>
    <x v="2"/>
  </r>
  <r>
    <d v="2023-05-24T00:00:00"/>
    <s v="May"/>
    <s v="C639"/>
    <x v="34"/>
    <x v="1"/>
  </r>
  <r>
    <d v="2023-02-18T00:00:00"/>
    <s v="Feb"/>
    <s v="C777"/>
    <x v="36"/>
    <x v="4"/>
  </r>
  <r>
    <d v="2023-03-30T00:00:00"/>
    <s v="Mar"/>
    <s v="C784"/>
    <x v="46"/>
    <x v="2"/>
  </r>
  <r>
    <d v="2023-07-11T00:00:00"/>
    <s v="Jul"/>
    <s v="C423"/>
    <x v="5"/>
    <x v="4"/>
  </r>
  <r>
    <d v="2023-12-15T00:00:00"/>
    <s v="Dec"/>
    <s v="C134"/>
    <x v="43"/>
    <x v="0"/>
  </r>
  <r>
    <d v="2023-01-01T00:00:00"/>
    <s v="Jan"/>
    <s v="C384"/>
    <x v="38"/>
    <x v="1"/>
  </r>
  <r>
    <d v="2023-08-22T00:00:00"/>
    <s v="Aug"/>
    <s v="C829"/>
    <x v="8"/>
    <x v="3"/>
  </r>
  <r>
    <d v="2023-02-04T00:00:00"/>
    <s v="Feb"/>
    <s v="C763"/>
    <x v="7"/>
    <x v="0"/>
  </r>
  <r>
    <d v="2023-06-29T00:00:00"/>
    <s v="Jun"/>
    <s v="C722"/>
    <x v="24"/>
    <x v="4"/>
  </r>
  <r>
    <d v="2023-06-02T00:00:00"/>
    <s v="Jun"/>
    <s v="C4"/>
    <x v="28"/>
    <x v="3"/>
  </r>
  <r>
    <d v="2023-10-22T00:00:00"/>
    <s v="Oct"/>
    <s v="C302"/>
    <x v="31"/>
    <x v="2"/>
  </r>
  <r>
    <d v="2023-02-12T00:00:00"/>
    <s v="Feb"/>
    <s v="C473"/>
    <x v="14"/>
    <x v="4"/>
  </r>
  <r>
    <d v="2023-05-12T00:00:00"/>
    <s v="May"/>
    <s v="C391"/>
    <x v="10"/>
    <x v="4"/>
  </r>
  <r>
    <d v="2023-12-20T00:00:00"/>
    <s v="Dec"/>
    <s v="C661"/>
    <x v="36"/>
    <x v="4"/>
  </r>
  <r>
    <d v="2023-12-06T00:00:00"/>
    <s v="Dec"/>
    <s v="C789"/>
    <x v="25"/>
    <x v="2"/>
  </r>
  <r>
    <d v="2023-02-20T00:00:00"/>
    <s v="Feb"/>
    <s v="C323"/>
    <x v="35"/>
    <x v="3"/>
  </r>
  <r>
    <d v="2023-02-04T00:00:00"/>
    <s v="Feb"/>
    <s v="C320"/>
    <x v="22"/>
    <x v="0"/>
  </r>
  <r>
    <d v="2023-12-05T00:00:00"/>
    <s v="Dec"/>
    <s v="C599"/>
    <x v="29"/>
    <x v="1"/>
  </r>
  <r>
    <d v="2023-01-11T00:00:00"/>
    <s v="Jan"/>
    <s v="C91"/>
    <x v="21"/>
    <x v="4"/>
  </r>
  <r>
    <d v="2023-05-14T00:00:00"/>
    <s v="May"/>
    <s v="C63"/>
    <x v="31"/>
    <x v="2"/>
  </r>
  <r>
    <d v="2023-07-04T00:00:00"/>
    <s v="Jul"/>
    <s v="C602"/>
    <x v="19"/>
    <x v="5"/>
  </r>
  <r>
    <d v="2023-05-30T00:00:00"/>
    <s v="May"/>
    <s v="C173"/>
    <x v="14"/>
    <x v="4"/>
  </r>
  <r>
    <d v="2023-11-18T00:00:00"/>
    <s v="Nov"/>
    <s v="C944"/>
    <x v="5"/>
    <x v="4"/>
  </r>
  <r>
    <d v="2023-12-19T00:00:00"/>
    <s v="Dec"/>
    <s v="C612"/>
    <x v="36"/>
    <x v="4"/>
  </r>
  <r>
    <d v="2023-01-06T00:00:00"/>
    <s v="Jan"/>
    <s v="C587"/>
    <x v="19"/>
    <x v="5"/>
  </r>
  <r>
    <d v="2023-01-03T00:00:00"/>
    <s v="Jan"/>
    <s v="C297"/>
    <x v="33"/>
    <x v="3"/>
  </r>
  <r>
    <d v="2023-10-05T00:00:00"/>
    <s v="Oct"/>
    <s v="C760"/>
    <x v="23"/>
    <x v="0"/>
  </r>
  <r>
    <d v="2023-06-30T00:00:00"/>
    <s v="Jun"/>
    <s v="C117"/>
    <x v="39"/>
    <x v="1"/>
  </r>
  <r>
    <d v="2023-10-29T00:00:00"/>
    <s v="Oct"/>
    <s v="C162"/>
    <x v="25"/>
    <x v="2"/>
  </r>
  <r>
    <d v="2023-11-02T00:00:00"/>
    <s v="Nov"/>
    <s v="C610"/>
    <x v="7"/>
    <x v="0"/>
  </r>
  <r>
    <d v="2023-11-05T00:00:00"/>
    <s v="Nov"/>
    <s v="C235"/>
    <x v="21"/>
    <x v="4"/>
  </r>
  <r>
    <d v="2023-01-14T00:00:00"/>
    <s v="Jan"/>
    <s v="C566"/>
    <x v="44"/>
    <x v="4"/>
  </r>
  <r>
    <d v="2023-12-17T00:00:00"/>
    <s v="Dec"/>
    <s v="C744"/>
    <x v="4"/>
    <x v="2"/>
  </r>
  <r>
    <d v="2023-03-31T00:00:00"/>
    <s v="Mar"/>
    <s v="C872"/>
    <x v="37"/>
    <x v="2"/>
  </r>
  <r>
    <d v="2023-11-29T00:00:00"/>
    <s v="Nov"/>
    <s v="C905"/>
    <x v="25"/>
    <x v="2"/>
  </r>
  <r>
    <d v="2023-11-22T00:00:00"/>
    <s v="Nov"/>
    <s v="C549"/>
    <x v="41"/>
    <x v="3"/>
  </r>
  <r>
    <d v="2023-04-10T00:00:00"/>
    <s v="Apr"/>
    <s v="C167"/>
    <x v="28"/>
    <x v="3"/>
  </r>
  <r>
    <d v="2023-02-16T00:00:00"/>
    <s v="Feb"/>
    <s v="C708"/>
    <x v="41"/>
    <x v="3"/>
  </r>
  <r>
    <d v="2023-11-19T00:00:00"/>
    <s v="Nov"/>
    <s v="C888"/>
    <x v="5"/>
    <x v="4"/>
  </r>
  <r>
    <d v="2023-06-15T00:00:00"/>
    <s v="Jun"/>
    <s v="C572"/>
    <x v="24"/>
    <x v="4"/>
  </r>
  <r>
    <d v="2023-12-17T00:00:00"/>
    <s v="Dec"/>
    <s v="C736"/>
    <x v="3"/>
    <x v="3"/>
  </r>
  <r>
    <d v="2023-07-17T00:00:00"/>
    <s v="Jul"/>
    <s v="C344"/>
    <x v="2"/>
    <x v="2"/>
  </r>
  <r>
    <d v="2023-09-10T00:00:00"/>
    <s v="Sep"/>
    <s v="C656"/>
    <x v="27"/>
    <x v="3"/>
  </r>
  <r>
    <d v="2023-08-19T00:00:00"/>
    <s v="Aug"/>
    <s v="C228"/>
    <x v="34"/>
    <x v="1"/>
  </r>
  <r>
    <d v="2023-10-03T00:00:00"/>
    <s v="Oct"/>
    <s v="C87"/>
    <x v="28"/>
    <x v="3"/>
  </r>
  <r>
    <d v="2023-09-30T00:00:00"/>
    <s v="Sep"/>
    <s v="C604"/>
    <x v="6"/>
    <x v="0"/>
  </r>
  <r>
    <d v="2023-01-19T00:00:00"/>
    <s v="Jan"/>
    <s v="C809"/>
    <x v="18"/>
    <x v="1"/>
  </r>
  <r>
    <d v="2023-09-29T00:00:00"/>
    <s v="Sep"/>
    <s v="C111"/>
    <x v="2"/>
    <x v="2"/>
  </r>
  <r>
    <d v="2023-08-24T00:00:00"/>
    <s v="Aug"/>
    <s v="C628"/>
    <x v="14"/>
    <x v="4"/>
  </r>
  <r>
    <d v="2023-09-15T00:00:00"/>
    <s v="Sep"/>
    <s v="C146"/>
    <x v="1"/>
    <x v="1"/>
  </r>
  <r>
    <d v="2023-09-25T00:00:00"/>
    <s v="Sep"/>
    <s v="C93"/>
    <x v="6"/>
    <x v="0"/>
  </r>
  <r>
    <d v="2023-03-22T00:00:00"/>
    <s v="Mar"/>
    <s v="C801"/>
    <x v="11"/>
    <x v="3"/>
  </r>
  <r>
    <d v="2023-01-05T00:00:00"/>
    <s v="Jan"/>
    <s v="C875"/>
    <x v="8"/>
    <x v="3"/>
  </r>
  <r>
    <d v="2023-12-02T00:00:00"/>
    <s v="Dec"/>
    <s v="C89"/>
    <x v="14"/>
    <x v="4"/>
  </r>
  <r>
    <d v="2023-06-26T00:00:00"/>
    <s v="Jun"/>
    <s v="C870"/>
    <x v="33"/>
    <x v="3"/>
  </r>
  <r>
    <d v="2023-07-01T00:00:00"/>
    <s v="Jul"/>
    <s v="C780"/>
    <x v="41"/>
    <x v="3"/>
  </r>
  <r>
    <d v="2023-09-07T00:00:00"/>
    <s v="Sep"/>
    <s v="C308"/>
    <x v="13"/>
    <x v="4"/>
  </r>
  <r>
    <d v="2023-11-11T00:00:00"/>
    <s v="Nov"/>
    <s v="C590"/>
    <x v="22"/>
    <x v="0"/>
  </r>
  <r>
    <d v="2023-08-23T00:00:00"/>
    <s v="Aug"/>
    <s v="C847"/>
    <x v="35"/>
    <x v="3"/>
  </r>
  <r>
    <d v="2023-02-28T00:00:00"/>
    <s v="Feb"/>
    <s v="C213"/>
    <x v="25"/>
    <x v="2"/>
  </r>
  <r>
    <d v="2023-08-27T00:00:00"/>
    <s v="Aug"/>
    <s v="C658"/>
    <x v="40"/>
    <x v="0"/>
  </r>
  <r>
    <d v="2023-08-13T00:00:00"/>
    <s v="Aug"/>
    <s v="C319"/>
    <x v="27"/>
    <x v="3"/>
  </r>
  <r>
    <d v="2023-07-06T00:00:00"/>
    <s v="Jul"/>
    <s v="C482"/>
    <x v="11"/>
    <x v="3"/>
  </r>
  <r>
    <d v="2023-09-03T00:00:00"/>
    <s v="Sep"/>
    <s v="C309"/>
    <x v="43"/>
    <x v="0"/>
  </r>
  <r>
    <d v="2023-05-29T00:00:00"/>
    <s v="May"/>
    <s v="C107"/>
    <x v="28"/>
    <x v="3"/>
  </r>
  <r>
    <d v="2023-08-12T00:00:00"/>
    <s v="Aug"/>
    <s v="C454"/>
    <x v="42"/>
    <x v="2"/>
  </r>
  <r>
    <d v="2023-07-14T00:00:00"/>
    <s v="Jul"/>
    <s v="C6"/>
    <x v="40"/>
    <x v="0"/>
  </r>
  <r>
    <d v="2023-11-24T00:00:00"/>
    <s v="Nov"/>
    <s v="C751"/>
    <x v="14"/>
    <x v="4"/>
  </r>
  <r>
    <d v="2023-01-09T00:00:00"/>
    <s v="Jan"/>
    <s v="C3"/>
    <x v="0"/>
    <x v="0"/>
  </r>
  <r>
    <d v="2023-05-14T00:00:00"/>
    <s v="May"/>
    <s v="C747"/>
    <x v="14"/>
    <x v="4"/>
  </r>
  <r>
    <d v="2023-07-27T00:00:00"/>
    <s v="Jul"/>
    <s v="C735"/>
    <x v="30"/>
    <x v="1"/>
  </r>
  <r>
    <d v="2023-09-22T00:00:00"/>
    <s v="Sep"/>
    <s v="C596"/>
    <x v="34"/>
    <x v="1"/>
  </r>
  <r>
    <d v="2023-03-31T00:00:00"/>
    <s v="Mar"/>
    <s v="C283"/>
    <x v="43"/>
    <x v="0"/>
  </r>
  <r>
    <d v="2023-08-02T00:00:00"/>
    <s v="Aug"/>
    <s v="C642"/>
    <x v="34"/>
    <x v="1"/>
  </r>
  <r>
    <d v="2023-01-20T00:00:00"/>
    <s v="Jan"/>
    <s v="C116"/>
    <x v="8"/>
    <x v="3"/>
  </r>
  <r>
    <d v="2023-10-17T00:00:00"/>
    <s v="Oct"/>
    <s v="C200"/>
    <x v="41"/>
    <x v="3"/>
  </r>
  <r>
    <d v="2023-05-25T00:00:00"/>
    <s v="May"/>
    <s v="C600"/>
    <x v="34"/>
    <x v="1"/>
  </r>
  <r>
    <d v="2023-04-29T00:00:00"/>
    <s v="Apr"/>
    <s v="C349"/>
    <x v="14"/>
    <x v="4"/>
  </r>
  <r>
    <d v="2023-01-23T00:00:00"/>
    <s v="Jan"/>
    <s v="C324"/>
    <x v="26"/>
    <x v="4"/>
  </r>
  <r>
    <d v="2023-05-12T00:00:00"/>
    <s v="May"/>
    <s v="C977"/>
    <x v="39"/>
    <x v="1"/>
  </r>
  <r>
    <d v="2023-05-17T00:00:00"/>
    <s v="May"/>
    <s v="C18"/>
    <x v="39"/>
    <x v="1"/>
  </r>
  <r>
    <d v="2023-11-05T00:00:00"/>
    <s v="Nov"/>
    <s v="C962"/>
    <x v="43"/>
    <x v="0"/>
  </r>
  <r>
    <d v="2023-12-12T00:00:00"/>
    <s v="Dec"/>
    <s v="C357"/>
    <x v="23"/>
    <x v="0"/>
  </r>
  <r>
    <d v="2023-12-29T00:00:00"/>
    <s v="Dec"/>
    <s v="C514"/>
    <x v="21"/>
    <x v="4"/>
  </r>
  <r>
    <d v="2023-06-15T00:00:00"/>
    <s v="Jun"/>
    <s v="C462"/>
    <x v="17"/>
    <x v="1"/>
  </r>
  <r>
    <d v="2023-01-25T00:00:00"/>
    <s v="Jan"/>
    <s v="C388"/>
    <x v="14"/>
    <x v="4"/>
  </r>
  <r>
    <d v="2023-09-19T00:00:00"/>
    <s v="Sep"/>
    <s v="C997"/>
    <x v="3"/>
    <x v="3"/>
  </r>
  <r>
    <d v="2023-11-28T00:00:00"/>
    <s v="Nov"/>
    <s v="C725"/>
    <x v="9"/>
    <x v="2"/>
  </r>
  <r>
    <d v="2023-12-03T00:00:00"/>
    <s v="Dec"/>
    <s v="C330"/>
    <x v="46"/>
    <x v="2"/>
  </r>
  <r>
    <d v="2023-05-31T00:00:00"/>
    <s v="May"/>
    <s v="C545"/>
    <x v="39"/>
    <x v="1"/>
  </r>
  <r>
    <d v="2023-09-23T00:00:00"/>
    <s v="Sep"/>
    <s v="C903"/>
    <x v="13"/>
    <x v="4"/>
  </r>
  <r>
    <d v="2023-06-06T00:00:00"/>
    <s v="Jun"/>
    <s v="C507"/>
    <x v="44"/>
    <x v="4"/>
  </r>
  <r>
    <d v="2023-03-28T00:00:00"/>
    <s v="Mar"/>
    <s v="C1000"/>
    <x v="29"/>
    <x v="1"/>
  </r>
  <r>
    <d v="2023-09-05T00:00:00"/>
    <s v="Sep"/>
    <s v="C776"/>
    <x v="19"/>
    <x v="5"/>
  </r>
  <r>
    <d v="2023-03-23T00:00:00"/>
    <s v="Mar"/>
    <s v="C314"/>
    <x v="31"/>
    <x v="2"/>
  </r>
  <r>
    <d v="2023-09-11T00:00:00"/>
    <s v="Sep"/>
    <s v="C653"/>
    <x v="17"/>
    <x v="1"/>
  </r>
  <r>
    <d v="2023-03-01T00:00:00"/>
    <s v="Mar"/>
    <s v="C771"/>
    <x v="46"/>
    <x v="2"/>
  </r>
  <r>
    <d v="2023-03-16T00:00:00"/>
    <s v="Mar"/>
    <s v="C420"/>
    <x v="34"/>
    <x v="1"/>
  </r>
  <r>
    <d v="2023-11-07T00:00:00"/>
    <s v="Nov"/>
    <s v="C854"/>
    <x v="20"/>
    <x v="2"/>
  </r>
  <r>
    <d v="2023-02-22T00:00:00"/>
    <s v="Feb"/>
    <s v="C975"/>
    <x v="8"/>
    <x v="3"/>
  </r>
  <r>
    <d v="2023-05-16T00:00:00"/>
    <s v="May"/>
    <s v="C30"/>
    <x v="1"/>
    <x v="1"/>
  </r>
  <r>
    <d v="2023-04-04T00:00:00"/>
    <s v="Apr"/>
    <s v="C644"/>
    <x v="22"/>
    <x v="0"/>
  </r>
  <r>
    <d v="2023-01-27T00:00:00"/>
    <s v="Jan"/>
    <s v="C257"/>
    <x v="25"/>
    <x v="2"/>
  </r>
  <r>
    <d v="2023-01-19T00:00:00"/>
    <s v="Jan"/>
    <s v="C97"/>
    <x v="34"/>
    <x v="1"/>
  </r>
  <r>
    <d v="2023-01-30T00:00:00"/>
    <s v="Jan"/>
    <s v="C453"/>
    <x v="6"/>
    <x v="0"/>
  </r>
  <r>
    <d v="2023-07-18T00:00:00"/>
    <s v="Jul"/>
    <s v="C442"/>
    <x v="21"/>
    <x v="4"/>
  </r>
  <r>
    <d v="2023-11-27T00:00:00"/>
    <s v="Nov"/>
    <s v="C436"/>
    <x v="29"/>
    <x v="1"/>
  </r>
  <r>
    <d v="2023-04-29T00:00:00"/>
    <s v="Apr"/>
    <s v="C631"/>
    <x v="43"/>
    <x v="0"/>
  </r>
  <r>
    <d v="2023-09-26T00:00:00"/>
    <s v="Sep"/>
    <s v="C417"/>
    <x v="9"/>
    <x v="2"/>
  </r>
  <r>
    <d v="2023-02-03T00:00:00"/>
    <s v="Feb"/>
    <s v="C79"/>
    <x v="6"/>
    <x v="0"/>
  </r>
  <r>
    <d v="2023-10-13T00:00:00"/>
    <s v="Oct"/>
    <s v="C907"/>
    <x v="27"/>
    <x v="3"/>
  </r>
  <r>
    <d v="2023-12-26T00:00:00"/>
    <s v="Dec"/>
    <s v="C518"/>
    <x v="2"/>
    <x v="2"/>
  </r>
  <r>
    <d v="2023-11-20T00:00:00"/>
    <s v="Nov"/>
    <s v="C731"/>
    <x v="2"/>
    <x v="2"/>
  </r>
  <r>
    <d v="2023-06-02T00:00:00"/>
    <s v="Jun"/>
    <s v="C476"/>
    <x v="10"/>
    <x v="4"/>
  </r>
  <r>
    <d v="2023-01-23T00:00:00"/>
    <s v="Jan"/>
    <s v="C210"/>
    <x v="31"/>
    <x v="2"/>
  </r>
  <r>
    <d v="2023-02-04T00:00:00"/>
    <s v="Feb"/>
    <s v="C852"/>
    <x v="3"/>
    <x v="3"/>
  </r>
  <r>
    <d v="2023-06-21T00:00:00"/>
    <s v="Jun"/>
    <s v="C524"/>
    <x v="30"/>
    <x v="1"/>
  </r>
  <r>
    <d v="2023-12-23T00:00:00"/>
    <s v="Dec"/>
    <s v="C932"/>
    <x v="37"/>
    <x v="2"/>
  </r>
  <r>
    <d v="2023-07-23T00:00:00"/>
    <s v="Jul"/>
    <s v="C248"/>
    <x v="18"/>
    <x v="1"/>
  </r>
  <r>
    <d v="2023-02-06T00:00:00"/>
    <s v="Feb"/>
    <s v="C14"/>
    <x v="4"/>
    <x v="2"/>
  </r>
  <r>
    <d v="2023-06-05T00:00:00"/>
    <s v="Jun"/>
    <s v="C670"/>
    <x v="35"/>
    <x v="3"/>
  </r>
  <r>
    <d v="2023-01-13T00:00:00"/>
    <s v="Jan"/>
    <s v="C272"/>
    <x v="27"/>
    <x v="3"/>
  </r>
  <r>
    <d v="2023-02-13T00:00:00"/>
    <s v="Feb"/>
    <s v="C249"/>
    <x v="0"/>
    <x v="0"/>
  </r>
  <r>
    <d v="2023-01-31T00:00:00"/>
    <s v="Jan"/>
    <s v="C634"/>
    <x v="25"/>
    <x v="2"/>
  </r>
  <r>
    <d v="2023-12-12T00:00:00"/>
    <s v="Dec"/>
    <s v="C577"/>
    <x v="38"/>
    <x v="1"/>
  </r>
  <r>
    <d v="2023-08-30T00:00:00"/>
    <s v="Aug"/>
    <s v="C844"/>
    <x v="10"/>
    <x v="4"/>
  </r>
  <r>
    <d v="2023-09-18T00:00:00"/>
    <s v="Sep"/>
    <s v="C999"/>
    <x v="31"/>
    <x v="2"/>
  </r>
  <r>
    <d v="2023-07-20T00:00:00"/>
    <s v="Jul"/>
    <s v="C898"/>
    <x v="47"/>
    <x v="2"/>
  </r>
  <r>
    <d v="2023-05-25T00:00:00"/>
    <s v="May"/>
    <s v="C701"/>
    <x v="42"/>
    <x v="2"/>
  </r>
  <r>
    <d v="2023-12-22T00:00:00"/>
    <s v="Dec"/>
    <s v="C224"/>
    <x v="31"/>
    <x v="2"/>
  </r>
  <r>
    <d v="2023-03-16T00:00:00"/>
    <s v="Mar"/>
    <s v="C797"/>
    <x v="36"/>
    <x v="4"/>
  </r>
  <r>
    <d v="2023-05-09T00:00:00"/>
    <s v="May"/>
    <s v="C252"/>
    <x v="16"/>
    <x v="1"/>
  </r>
  <r>
    <d v="2023-06-15T00:00:00"/>
    <s v="Jun"/>
    <s v="C538"/>
    <x v="7"/>
    <x v="0"/>
  </r>
  <r>
    <d v="2023-04-17T00:00:00"/>
    <s v="Apr"/>
    <s v="C605"/>
    <x v="38"/>
    <x v="1"/>
  </r>
  <r>
    <d v="2023-04-18T00:00:00"/>
    <s v="Apr"/>
    <s v="C140"/>
    <x v="4"/>
    <x v="2"/>
  </r>
  <r>
    <d v="2023-10-24T00:00:00"/>
    <s v="Oct"/>
    <s v="C105"/>
    <x v="16"/>
    <x v="1"/>
  </r>
  <r>
    <d v="2023-02-16T00:00:00"/>
    <s v="Feb"/>
    <s v="C826"/>
    <x v="0"/>
    <x v="0"/>
  </r>
  <r>
    <d v="2023-07-28T00:00:00"/>
    <s v="Jul"/>
    <s v="C161"/>
    <x v="42"/>
    <x v="2"/>
  </r>
  <r>
    <d v="2023-01-20T00:00:00"/>
    <s v="Jan"/>
    <s v="C120"/>
    <x v="41"/>
    <x v="3"/>
  </r>
  <r>
    <d v="2023-12-11T00:00:00"/>
    <s v="Dec"/>
    <s v="C948"/>
    <x v="39"/>
    <x v="1"/>
  </r>
  <r>
    <d v="2023-03-26T00:00:00"/>
    <s v="Mar"/>
    <s v="C197"/>
    <x v="9"/>
    <x v="2"/>
  </r>
  <r>
    <d v="2023-03-09T00:00:00"/>
    <s v="Mar"/>
    <s v="C333"/>
    <x v="11"/>
    <x v="3"/>
  </r>
  <r>
    <d v="2023-12-25T00:00:00"/>
    <s v="Dec"/>
    <s v="C383"/>
    <x v="32"/>
    <x v="3"/>
  </r>
  <r>
    <d v="2023-10-11T00:00:00"/>
    <s v="Oct"/>
    <s v="C687"/>
    <x v="29"/>
    <x v="1"/>
  </r>
  <r>
    <d v="2023-05-16T00:00:00"/>
    <s v="May"/>
    <s v="C561"/>
    <x v="37"/>
    <x v="2"/>
  </r>
  <r>
    <d v="2023-08-10T00:00:00"/>
    <s v="Aug"/>
    <s v="C512"/>
    <x v="43"/>
    <x v="0"/>
  </r>
  <r>
    <d v="2023-11-24T00:00:00"/>
    <s v="Nov"/>
    <s v="C325"/>
    <x v="40"/>
    <x v="0"/>
  </r>
  <r>
    <d v="2023-02-06T00:00:00"/>
    <s v="Feb"/>
    <s v="C812"/>
    <x v="45"/>
    <x v="3"/>
  </r>
  <r>
    <d v="2023-07-06T00:00:00"/>
    <s v="Jul"/>
    <s v="C37"/>
    <x v="12"/>
    <x v="4"/>
  </r>
  <r>
    <d v="2023-08-23T00:00:00"/>
    <s v="Aug"/>
    <s v="C679"/>
    <x v="42"/>
    <x v="2"/>
  </r>
  <r>
    <d v="2023-10-08T00:00:00"/>
    <s v="Oct"/>
    <s v="C955"/>
    <x v="19"/>
    <x v="5"/>
  </r>
  <r>
    <d v="2023-03-12T00:00:00"/>
    <s v="Mar"/>
    <s v="C24"/>
    <x v="25"/>
    <x v="2"/>
  </r>
  <r>
    <d v="2023-12-13T00:00:00"/>
    <s v="Dec"/>
    <s v="C575"/>
    <x v="16"/>
    <x v="1"/>
  </r>
  <r>
    <d v="2023-08-29T00:00:00"/>
    <s v="Aug"/>
    <s v="C778"/>
    <x v="7"/>
    <x v="0"/>
  </r>
  <r>
    <d v="2023-01-01T00:00:00"/>
    <s v="Jan"/>
    <s v="C254"/>
    <x v="7"/>
    <x v="0"/>
  </r>
  <r>
    <d v="2023-02-08T00:00:00"/>
    <s v="Feb"/>
    <s v="C578"/>
    <x v="34"/>
    <x v="1"/>
  </r>
  <r>
    <d v="2023-06-17T00:00:00"/>
    <s v="Jun"/>
    <s v="C831"/>
    <x v="44"/>
    <x v="4"/>
  </r>
  <r>
    <d v="2023-01-07T00:00:00"/>
    <s v="Jan"/>
    <s v="C910"/>
    <x v="31"/>
    <x v="2"/>
  </r>
  <r>
    <d v="2023-12-26T00:00:00"/>
    <s v="Dec"/>
    <s v="C115"/>
    <x v="13"/>
    <x v="4"/>
  </r>
  <r>
    <d v="2023-06-08T00:00:00"/>
    <s v="Jun"/>
    <s v="C709"/>
    <x v="38"/>
    <x v="1"/>
  </r>
  <r>
    <d v="2023-07-07T00:00:00"/>
    <s v="Jul"/>
    <s v="C192"/>
    <x v="46"/>
    <x v="2"/>
  </r>
  <r>
    <d v="2023-10-29T00:00:00"/>
    <s v="Oct"/>
    <s v="C179"/>
    <x v="33"/>
    <x v="3"/>
  </r>
  <r>
    <d v="2023-06-18T00:00:00"/>
    <s v="Jun"/>
    <s v="C851"/>
    <x v="47"/>
    <x v="2"/>
  </r>
  <r>
    <d v="2023-10-24T00:00:00"/>
    <s v="Oct"/>
    <s v="C331"/>
    <x v="30"/>
    <x v="1"/>
  </r>
  <r>
    <d v="2023-12-20T00:00:00"/>
    <s v="Dec"/>
    <s v="C492"/>
    <x v="41"/>
    <x v="3"/>
  </r>
  <r>
    <d v="2023-12-12T00:00:00"/>
    <s v="Dec"/>
    <s v="C300"/>
    <x v="6"/>
    <x v="0"/>
  </r>
  <r>
    <d v="2023-09-05T00:00:00"/>
    <s v="Sep"/>
    <s v="C496"/>
    <x v="31"/>
    <x v="2"/>
  </r>
  <r>
    <d v="2023-12-02T00:00:00"/>
    <s v="Dec"/>
    <s v="C503"/>
    <x v="22"/>
    <x v="0"/>
  </r>
  <r>
    <d v="2023-04-01T00:00:00"/>
    <s v="Apr"/>
    <s v="C135"/>
    <x v="26"/>
    <x v="4"/>
  </r>
  <r>
    <d v="2023-07-22T00:00:00"/>
    <s v="Jul"/>
    <s v="C861"/>
    <x v="9"/>
    <x v="2"/>
  </r>
  <r>
    <d v="2023-08-01T00:00:00"/>
    <s v="Aug"/>
    <s v="C971"/>
    <x v="25"/>
    <x v="2"/>
  </r>
  <r>
    <d v="2023-01-31T00:00:00"/>
    <s v="Jan"/>
    <s v="C640"/>
    <x v="29"/>
    <x v="1"/>
  </r>
  <r>
    <d v="2023-04-14T00:00:00"/>
    <s v="Apr"/>
    <s v="C680"/>
    <x v="44"/>
    <x v="4"/>
  </r>
  <r>
    <d v="2023-06-16T00:00:00"/>
    <s v="Jun"/>
    <s v="C779"/>
    <x v="14"/>
    <x v="4"/>
  </r>
  <r>
    <d v="2023-07-29T00:00:00"/>
    <s v="Jul"/>
    <s v="C160"/>
    <x v="36"/>
    <x v="4"/>
  </r>
  <r>
    <d v="2023-07-06T00:00:00"/>
    <s v="Jul"/>
    <s v="C699"/>
    <x v="14"/>
    <x v="4"/>
  </r>
  <r>
    <d v="2023-02-23T00:00:00"/>
    <s v="Feb"/>
    <s v="C281"/>
    <x v="1"/>
    <x v="1"/>
  </r>
  <r>
    <d v="2023-07-22T00:00:00"/>
    <s v="Jul"/>
    <s v="C304"/>
    <x v="46"/>
    <x v="2"/>
  </r>
  <r>
    <d v="2023-12-23T00:00:00"/>
    <s v="Dec"/>
    <s v="C606"/>
    <x v="28"/>
    <x v="3"/>
  </r>
  <r>
    <d v="2023-12-21T00:00:00"/>
    <s v="Dec"/>
    <s v="C909"/>
    <x v="2"/>
    <x v="2"/>
  </r>
  <r>
    <d v="2023-10-03T00:00:00"/>
    <s v="Oct"/>
    <s v="C691"/>
    <x v="35"/>
    <x v="3"/>
  </r>
  <r>
    <d v="2023-07-26T00:00:00"/>
    <s v="Jul"/>
    <s v="C589"/>
    <x v="15"/>
    <x v="1"/>
  </r>
  <r>
    <d v="2023-01-20T00:00:00"/>
    <s v="Jan"/>
    <s v="C660"/>
    <x v="11"/>
    <x v="3"/>
  </r>
  <r>
    <d v="2023-03-05T00:00:00"/>
    <s v="Mar"/>
    <s v="C544"/>
    <x v="29"/>
    <x v="1"/>
  </r>
  <r>
    <d v="2023-06-12T00:00:00"/>
    <s v="Jun"/>
    <s v="C425"/>
    <x v="35"/>
    <x v="3"/>
  </r>
  <r>
    <d v="2023-11-01T00:00:00"/>
    <s v="Nov"/>
    <s v="C805"/>
    <x v="45"/>
    <x v="3"/>
  </r>
  <r>
    <d v="2023-11-18T00:00:00"/>
    <s v="Nov"/>
    <s v="C177"/>
    <x v="36"/>
    <x v="4"/>
  </r>
  <r>
    <d v="2023-02-09T00:00:00"/>
    <s v="Feb"/>
    <s v="C967"/>
    <x v="34"/>
    <x v="1"/>
  </r>
  <r>
    <d v="2023-04-07T00:00:00"/>
    <s v="Apr"/>
    <s v="C284"/>
    <x v="35"/>
    <x v="3"/>
  </r>
  <r>
    <d v="2023-06-26T00:00:00"/>
    <s v="Jun"/>
    <s v="C774"/>
    <x v="37"/>
    <x v="2"/>
  </r>
  <r>
    <d v="2023-01-16T00:00:00"/>
    <s v="Jan"/>
    <s v="C151"/>
    <x v="25"/>
    <x v="2"/>
  </r>
  <r>
    <d v="2023-08-02T00:00:00"/>
    <s v="Aug"/>
    <s v="C381"/>
    <x v="44"/>
    <x v="4"/>
  </r>
  <r>
    <d v="2023-08-28T00:00:00"/>
    <s v="Aug"/>
    <s v="C133"/>
    <x v="46"/>
    <x v="2"/>
  </r>
  <r>
    <d v="2023-08-14T00:00:00"/>
    <s v="Aug"/>
    <s v="C877"/>
    <x v="10"/>
    <x v="4"/>
  </r>
  <r>
    <d v="2023-11-20T00:00:00"/>
    <s v="Nov"/>
    <s v="C974"/>
    <x v="28"/>
    <x v="3"/>
  </r>
  <r>
    <d v="2023-02-18T00:00:00"/>
    <s v="Feb"/>
    <s v="C724"/>
    <x v="8"/>
    <x v="3"/>
  </r>
  <r>
    <d v="2023-07-05T00:00:00"/>
    <s v="Jul"/>
    <s v="C290"/>
    <x v="9"/>
    <x v="2"/>
  </r>
  <r>
    <d v="2023-11-26T00:00:00"/>
    <s v="Nov"/>
    <s v="C816"/>
    <x v="11"/>
    <x v="3"/>
  </r>
  <r>
    <d v="2023-04-12T00:00:00"/>
    <s v="Apr"/>
    <s v="C409"/>
    <x v="6"/>
    <x v="0"/>
  </r>
  <r>
    <d v="2023-04-14T00:00:00"/>
    <s v="Apr"/>
    <s v="C243"/>
    <x v="13"/>
    <x v="4"/>
  </r>
  <r>
    <d v="2023-11-21T00:00:00"/>
    <s v="Nov"/>
    <s v="C715"/>
    <x v="3"/>
    <x v="3"/>
  </r>
  <r>
    <d v="2023-03-10T00:00:00"/>
    <s v="Mar"/>
    <s v="C475"/>
    <x v="29"/>
    <x v="1"/>
  </r>
  <r>
    <d v="2023-11-23T00:00:00"/>
    <s v="Nov"/>
    <s v="C795"/>
    <x v="25"/>
    <x v="2"/>
  </r>
  <r>
    <d v="2023-07-22T00:00:00"/>
    <s v="Jul"/>
    <s v="C342"/>
    <x v="15"/>
    <x v="1"/>
  </r>
  <r>
    <d v="2023-07-15T00:00:00"/>
    <s v="Jul"/>
    <s v="C874"/>
    <x v="2"/>
    <x v="2"/>
  </r>
  <r>
    <d v="2023-11-16T00:00:00"/>
    <s v="Nov"/>
    <s v="C371"/>
    <x v="40"/>
    <x v="0"/>
  </r>
  <r>
    <d v="2023-02-07T00:00:00"/>
    <s v="Feb"/>
    <s v="C951"/>
    <x v="28"/>
    <x v="3"/>
  </r>
  <r>
    <d v="2023-11-22T00:00:00"/>
    <s v="Nov"/>
    <s v="C991"/>
    <x v="42"/>
    <x v="2"/>
  </r>
  <r>
    <d v="2023-11-16T00:00:00"/>
    <s v="Nov"/>
    <s v="C726"/>
    <x v="40"/>
    <x v="0"/>
  </r>
  <r>
    <d v="2023-02-14T00:00:00"/>
    <s v="Feb"/>
    <s v="C533"/>
    <x v="9"/>
    <x v="2"/>
  </r>
  <r>
    <d v="2023-02-28T00:00:00"/>
    <s v="Feb"/>
    <s v="C796"/>
    <x v="5"/>
    <x v="4"/>
  </r>
  <r>
    <d v="2023-05-07T00:00:00"/>
    <s v="May"/>
    <s v="C869"/>
    <x v="21"/>
    <x v="4"/>
  </r>
  <r>
    <d v="2023-02-09T00:00:00"/>
    <s v="Feb"/>
    <s v="C963"/>
    <x v="21"/>
    <x v="4"/>
  </r>
  <r>
    <d v="2023-08-08T00:00:00"/>
    <s v="Aug"/>
    <s v="C184"/>
    <x v="22"/>
    <x v="0"/>
  </r>
  <r>
    <d v="2023-05-20T00:00:00"/>
    <s v="May"/>
    <s v="C896"/>
    <x v="46"/>
    <x v="2"/>
  </r>
  <r>
    <d v="2023-01-14T00:00:00"/>
    <s v="Jan"/>
    <s v="C513"/>
    <x v="37"/>
    <x v="2"/>
  </r>
  <r>
    <d v="2023-02-26T00:00:00"/>
    <s v="Feb"/>
    <s v="C408"/>
    <x v="46"/>
    <x v="2"/>
  </r>
  <r>
    <d v="2023-09-19T00:00:00"/>
    <s v="Sep"/>
    <s v="C414"/>
    <x v="41"/>
    <x v="3"/>
  </r>
  <r>
    <d v="2023-06-13T00:00:00"/>
    <s v="Jun"/>
    <s v="C536"/>
    <x v="35"/>
    <x v="3"/>
  </r>
  <r>
    <d v="2023-05-15T00:00:00"/>
    <s v="May"/>
    <s v="C885"/>
    <x v="15"/>
    <x v="1"/>
  </r>
  <r>
    <d v="2023-03-03T00:00:00"/>
    <s v="Mar"/>
    <s v="C901"/>
    <x v="44"/>
    <x v="4"/>
  </r>
  <r>
    <d v="2023-05-14T00:00:00"/>
    <s v="May"/>
    <s v="C645"/>
    <x v="29"/>
    <x v="1"/>
  </r>
  <r>
    <d v="2023-11-10T00:00:00"/>
    <s v="Nov"/>
    <s v="C506"/>
    <x v="47"/>
    <x v="2"/>
  </r>
  <r>
    <d v="2023-08-01T00:00:00"/>
    <s v="Aug"/>
    <s v="C373"/>
    <x v="42"/>
    <x v="2"/>
  </r>
  <r>
    <d v="2023-12-17T00:00:00"/>
    <s v="Dec"/>
    <s v="C823"/>
    <x v="33"/>
    <x v="3"/>
  </r>
  <r>
    <d v="2023-03-29T00:00:00"/>
    <s v="Mar"/>
    <s v="C665"/>
    <x v="1"/>
    <x v="1"/>
  </r>
  <r>
    <d v="2023-09-08T00:00:00"/>
    <s v="Sep"/>
    <s v="C871"/>
    <x v="34"/>
    <x v="1"/>
  </r>
  <r>
    <d v="2023-04-23T00:00:00"/>
    <s v="Apr"/>
    <s v="C416"/>
    <x v="0"/>
    <x v="0"/>
  </r>
  <r>
    <d v="2023-07-29T00:00:00"/>
    <s v="Jul"/>
    <s v="C57"/>
    <x v="8"/>
    <x v="3"/>
  </r>
  <r>
    <d v="2023-07-20T00:00:00"/>
    <s v="Jul"/>
    <s v="C919"/>
    <x v="5"/>
    <x v="4"/>
  </r>
  <r>
    <d v="2023-12-21T00:00:00"/>
    <s v="Dec"/>
    <s v="C672"/>
    <x v="31"/>
    <x v="2"/>
  </r>
  <r>
    <d v="2023-03-22T00:00:00"/>
    <s v="Mar"/>
    <s v="C917"/>
    <x v="20"/>
    <x v="2"/>
  </r>
  <r>
    <d v="2023-12-08T00:00:00"/>
    <s v="Dec"/>
    <s v="C931"/>
    <x v="10"/>
    <x v="4"/>
  </r>
  <r>
    <d v="2023-09-15T00:00:00"/>
    <s v="Sep"/>
    <s v="C396"/>
    <x v="39"/>
    <x v="1"/>
  </r>
  <r>
    <d v="2023-07-06T00:00:00"/>
    <s v="Jul"/>
    <s v="C534"/>
    <x v="46"/>
    <x v="2"/>
  </r>
  <r>
    <d v="2023-09-13T00:00:00"/>
    <s v="Sep"/>
    <s v="C929"/>
    <x v="42"/>
    <x v="2"/>
  </r>
  <r>
    <d v="2023-09-16T00:00:00"/>
    <s v="Sep"/>
    <s v="C787"/>
    <x v="11"/>
    <x v="3"/>
  </r>
  <r>
    <d v="2023-07-19T00:00:00"/>
    <s v="Jul"/>
    <s v="C263"/>
    <x v="3"/>
    <x v="3"/>
  </r>
  <r>
    <d v="2023-12-07T00:00:00"/>
    <s v="Dec"/>
    <s v="C633"/>
    <x v="37"/>
    <x v="2"/>
  </r>
  <r>
    <d v="2023-09-18T00:00:00"/>
    <s v="Sep"/>
    <s v="C47"/>
    <x v="7"/>
    <x v="0"/>
  </r>
  <r>
    <d v="2023-09-27T00:00:00"/>
    <s v="Sep"/>
    <s v="C865"/>
    <x v="0"/>
    <x v="0"/>
  </r>
  <r>
    <d v="2023-01-01T00:00:00"/>
    <s v="Jan"/>
    <s v="C785"/>
    <x v="28"/>
    <x v="3"/>
  </r>
  <r>
    <d v="2023-10-24T00:00:00"/>
    <s v="Oct"/>
    <s v="C817"/>
    <x v="46"/>
    <x v="2"/>
  </r>
  <r>
    <d v="2023-07-31T00:00:00"/>
    <s v="Jul"/>
    <s v="C810"/>
    <x v="38"/>
    <x v="1"/>
  </r>
  <r>
    <d v="2023-09-29T00:00:00"/>
    <s v="Sep"/>
    <s v="C591"/>
    <x v="14"/>
    <x v="4"/>
  </r>
  <r>
    <d v="2023-03-02T00:00:00"/>
    <s v="Mar"/>
    <s v="C529"/>
    <x v="33"/>
    <x v="3"/>
  </r>
  <r>
    <d v="2023-07-08T00:00:00"/>
    <s v="Jul"/>
    <s v="C374"/>
    <x v="4"/>
    <x v="2"/>
  </r>
  <r>
    <d v="2023-07-27T00:00:00"/>
    <s v="Jul"/>
    <s v="C770"/>
    <x v="35"/>
    <x v="3"/>
  </r>
  <r>
    <d v="2023-02-15T00:00:00"/>
    <s v="Feb"/>
    <s v="C840"/>
    <x v="4"/>
    <x v="2"/>
  </r>
  <r>
    <d v="2023-07-16T00:00:00"/>
    <s v="Jul"/>
    <s v="C55"/>
    <x v="28"/>
    <x v="3"/>
  </r>
  <r>
    <d v="2023-12-16T00:00:00"/>
    <s v="Dec"/>
    <s v="C528"/>
    <x v="28"/>
    <x v="3"/>
  </r>
  <r>
    <d v="2023-03-17T00:00:00"/>
    <s v="Mar"/>
    <s v="C936"/>
    <x v="11"/>
    <x v="3"/>
  </r>
  <r>
    <d v="2023-11-10T00:00:00"/>
    <s v="Nov"/>
    <s v="C444"/>
    <x v="7"/>
    <x v="0"/>
  </r>
  <r>
    <d v="2023-06-23T00:00:00"/>
    <s v="Jun"/>
    <s v="C601"/>
    <x v="16"/>
    <x v="1"/>
  </r>
  <r>
    <d v="2023-12-06T00:00:00"/>
    <s v="Dec"/>
    <s v="C418"/>
    <x v="29"/>
    <x v="1"/>
  </r>
  <r>
    <d v="2023-06-11T00:00:00"/>
    <s v="Jun"/>
    <s v="C756"/>
    <x v="10"/>
    <x v="4"/>
  </r>
  <r>
    <d v="2023-10-31T00:00:00"/>
    <s v="Oct"/>
    <s v="C972"/>
    <x v="36"/>
    <x v="4"/>
  </r>
  <r>
    <d v="2023-05-30T00:00:00"/>
    <s v="May"/>
    <s v="C460"/>
    <x v="20"/>
    <x v="2"/>
  </r>
  <r>
    <d v="2023-09-09T00:00:00"/>
    <s v="Sep"/>
    <s v="C692"/>
    <x v="17"/>
    <x v="1"/>
  </r>
  <r>
    <d v="2023-05-03T00:00:00"/>
    <s v="May"/>
    <s v="C43"/>
    <x v="17"/>
    <x v="1"/>
  </r>
  <r>
    <d v="2023-06-04T00:00:00"/>
    <s v="Jun"/>
    <s v="C294"/>
    <x v="2"/>
    <x v="2"/>
  </r>
  <r>
    <d v="2023-07-31T00:00:00"/>
    <s v="Jul"/>
    <s v="C398"/>
    <x v="24"/>
    <x v="4"/>
  </r>
  <r>
    <d v="2023-12-31T00:00:00"/>
    <s v="Dec"/>
    <s v="C908"/>
    <x v="14"/>
    <x v="4"/>
  </r>
  <r>
    <d v="2023-07-27T00:00:00"/>
    <s v="Jul"/>
    <s v="C502"/>
    <x v="1"/>
    <x v="1"/>
  </r>
  <r>
    <d v="2023-09-15T00:00:00"/>
    <s v="Sep"/>
    <s v="C508"/>
    <x v="17"/>
    <x v="1"/>
  </r>
  <r>
    <d v="2023-10-02T00:00:00"/>
    <s v="Oct"/>
    <s v="C267"/>
    <x v="41"/>
    <x v="3"/>
  </r>
  <r>
    <d v="2023-10-02T00:00:00"/>
    <s v="Oct"/>
    <s v="C702"/>
    <x v="20"/>
    <x v="2"/>
  </r>
  <r>
    <d v="2023-07-29T00:00:00"/>
    <s v="Jul"/>
    <s v="C818"/>
    <x v="42"/>
    <x v="2"/>
  </r>
  <r>
    <d v="2023-12-01T00:00:00"/>
    <s v="Dec"/>
    <s v="C635"/>
    <x v="1"/>
    <x v="1"/>
  </r>
  <r>
    <d v="2023-04-08T00:00:00"/>
    <s v="Apr"/>
    <s v="C554"/>
    <x v="26"/>
    <x v="4"/>
  </r>
  <r>
    <d v="2023-11-26T00:00:00"/>
    <s v="Nov"/>
    <s v="C363"/>
    <x v="34"/>
    <x v="1"/>
  </r>
  <r>
    <d v="2023-05-08T00:00:00"/>
    <s v="May"/>
    <s v="C68"/>
    <x v="22"/>
    <x v="0"/>
  </r>
  <r>
    <d v="2023-01-12T00:00:00"/>
    <s v="Jan"/>
    <s v="C205"/>
    <x v="34"/>
    <x v="1"/>
  </r>
  <r>
    <d v="2023-09-11T00:00:00"/>
    <s v="Sep"/>
    <s v="C609"/>
    <x v="35"/>
    <x v="3"/>
  </r>
  <r>
    <d v="2023-08-09T00:00:00"/>
    <s v="Aug"/>
    <s v="C750"/>
    <x v="12"/>
    <x v="4"/>
  </r>
  <r>
    <d v="2023-06-25T00:00:00"/>
    <s v="Jun"/>
    <s v="C758"/>
    <x v="17"/>
    <x v="1"/>
  </r>
  <r>
    <d v="2023-03-09T00:00:00"/>
    <s v="Mar"/>
    <s v="C413"/>
    <x v="29"/>
    <x v="1"/>
  </r>
  <r>
    <d v="2023-09-23T00:00:00"/>
    <s v="Sep"/>
    <s v="C415"/>
    <x v="10"/>
    <x v="4"/>
  </r>
  <r>
    <d v="2023-06-20T00:00:00"/>
    <s v="Jun"/>
    <s v="C978"/>
    <x v="22"/>
    <x v="0"/>
  </r>
  <r>
    <d v="2023-09-28T00:00:00"/>
    <s v="Sep"/>
    <s v="C471"/>
    <x v="21"/>
    <x v="4"/>
  </r>
  <r>
    <d v="2023-03-26T00:00:00"/>
    <s v="Mar"/>
    <s v="C48"/>
    <x v="14"/>
    <x v="4"/>
  </r>
  <r>
    <d v="2023-07-21T00:00:00"/>
    <s v="Jul"/>
    <s v="C594"/>
    <x v="41"/>
    <x v="3"/>
  </r>
  <r>
    <d v="2023-09-10T00:00:00"/>
    <s v="Sep"/>
    <s v="C882"/>
    <x v="6"/>
    <x v="0"/>
  </r>
  <r>
    <d v="2023-06-29T00:00:00"/>
    <s v="Jun"/>
    <s v="C719"/>
    <x v="37"/>
    <x v="2"/>
  </r>
  <r>
    <d v="2023-11-15T00:00:00"/>
    <s v="Nov"/>
    <s v="C132"/>
    <x v="4"/>
    <x v="2"/>
  </r>
  <r>
    <d v="2023-10-08T00:00:00"/>
    <s v="Oct"/>
    <s v="C523"/>
    <x v="5"/>
    <x v="4"/>
  </r>
  <r>
    <d v="2023-05-08T00:00:00"/>
    <s v="May"/>
    <s v="C934"/>
    <x v="28"/>
    <x v="3"/>
  </r>
  <r>
    <d v="2023-03-05T00:00:00"/>
    <s v="Mar"/>
    <s v="C689"/>
    <x v="10"/>
    <x v="4"/>
  </r>
  <r>
    <d v="2023-08-08T00:00:00"/>
    <s v="Aug"/>
    <s v="C821"/>
    <x v="0"/>
    <x v="0"/>
  </r>
  <r>
    <d v="2023-09-15T00:00:00"/>
    <s v="Sep"/>
    <s v="C11"/>
    <x v="17"/>
    <x v="1"/>
  </r>
  <r>
    <d v="2023-10-12T00:00:00"/>
    <s v="Oct"/>
    <s v="C61"/>
    <x v="18"/>
    <x v="1"/>
  </r>
  <r>
    <d v="2023-04-23T00:00:00"/>
    <s v="Apr"/>
    <s v="C104"/>
    <x v="0"/>
    <x v="0"/>
  </r>
  <r>
    <d v="2023-01-28T00:00:00"/>
    <s v="Jan"/>
    <s v="C273"/>
    <x v="30"/>
    <x v="1"/>
  </r>
  <r>
    <d v="2023-12-10T00:00:00"/>
    <s v="Dec"/>
    <s v="C271"/>
    <x v="28"/>
    <x v="3"/>
  </r>
  <r>
    <d v="2023-03-28T00:00:00"/>
    <s v="Mar"/>
    <s v="C274"/>
    <x v="28"/>
    <x v="3"/>
  </r>
  <r>
    <d v="2023-03-05T00:00:00"/>
    <s v="Mar"/>
    <s v="C434"/>
    <x v="18"/>
    <x v="1"/>
  </r>
  <r>
    <d v="2023-09-19T00:00:00"/>
    <s v="Sep"/>
    <s v="C207"/>
    <x v="37"/>
    <x v="2"/>
  </r>
  <r>
    <d v="2023-06-19T00:00:00"/>
    <s v="Jun"/>
    <s v="C145"/>
    <x v="0"/>
    <x v="0"/>
  </r>
  <r>
    <d v="2023-07-10T00:00:00"/>
    <s v="Jul"/>
    <s v="C180"/>
    <x v="6"/>
    <x v="0"/>
  </r>
  <r>
    <d v="2023-03-23T00:00:00"/>
    <s v="Mar"/>
    <s v="C1"/>
    <x v="36"/>
    <x v="4"/>
  </r>
  <r>
    <d v="2023-07-09T00:00:00"/>
    <s v="Jul"/>
    <s v="C410"/>
    <x v="47"/>
    <x v="2"/>
  </r>
  <r>
    <d v="2023-06-18T00:00:00"/>
    <s v="Jun"/>
    <s v="C757"/>
    <x v="19"/>
    <x v="5"/>
  </r>
  <r>
    <d v="2023-10-06T00:00:00"/>
    <s v="Oct"/>
    <s v="C767"/>
    <x v="21"/>
    <x v="4"/>
  </r>
  <r>
    <d v="2023-01-13T00:00:00"/>
    <s v="Jan"/>
    <s v="C202"/>
    <x v="42"/>
    <x v="2"/>
  </r>
  <r>
    <d v="2023-09-24T00:00:00"/>
    <s v="Sep"/>
    <s v="C280"/>
    <x v="11"/>
    <x v="3"/>
  </r>
  <r>
    <d v="2023-10-04T00:00:00"/>
    <s v="Oct"/>
    <s v="C50"/>
    <x v="27"/>
    <x v="3"/>
  </r>
  <r>
    <d v="2023-05-26T00:00:00"/>
    <s v="May"/>
    <s v="C693"/>
    <x v="41"/>
    <x v="3"/>
  </r>
  <r>
    <d v="2023-02-19T00:00:00"/>
    <s v="Feb"/>
    <s v="C493"/>
    <x v="47"/>
    <x v="2"/>
  </r>
  <r>
    <d v="2023-03-03T00:00:00"/>
    <s v="Mar"/>
    <s v="C122"/>
    <x v="44"/>
    <x v="4"/>
  </r>
  <r>
    <d v="2023-10-10T00:00:00"/>
    <s v="Oct"/>
    <s v="C705"/>
    <x v="4"/>
    <x v="2"/>
  </r>
  <r>
    <d v="2023-11-02T00:00:00"/>
    <s v="Nov"/>
    <s v="C486"/>
    <x v="11"/>
    <x v="3"/>
  </r>
  <r>
    <d v="2023-09-13T00:00:00"/>
    <s v="Sep"/>
    <s v="C152"/>
    <x v="18"/>
    <x v="1"/>
  </r>
  <r>
    <d v="2023-06-16T00:00:00"/>
    <s v="Jun"/>
    <s v="C282"/>
    <x v="37"/>
    <x v="2"/>
  </r>
  <r>
    <d v="2023-07-25T00:00:00"/>
    <s v="Jul"/>
    <s v="C614"/>
    <x v="22"/>
    <x v="0"/>
  </r>
  <r>
    <d v="2023-03-04T00:00:00"/>
    <s v="Mar"/>
    <s v="C62"/>
    <x v="44"/>
    <x v="4"/>
  </r>
  <r>
    <d v="2023-01-24T00:00:00"/>
    <s v="Jan"/>
    <s v="C201"/>
    <x v="33"/>
    <x v="3"/>
  </r>
  <r>
    <d v="2023-07-23T00:00:00"/>
    <s v="Jul"/>
    <s v="C906"/>
    <x v="36"/>
    <x v="4"/>
  </r>
  <r>
    <d v="2023-07-04T00:00:00"/>
    <s v="Jul"/>
    <s v="C950"/>
    <x v="43"/>
    <x v="0"/>
  </r>
  <r>
    <d v="2023-11-18T00:00:00"/>
    <s v="Nov"/>
    <s v="C404"/>
    <x v="19"/>
    <x v="5"/>
  </r>
  <r>
    <d v="2023-07-20T00:00:00"/>
    <s v="Jul"/>
    <s v="C53"/>
    <x v="2"/>
    <x v="2"/>
  </r>
  <r>
    <d v="2023-06-09T00:00:00"/>
    <s v="Jun"/>
    <s v="C956"/>
    <x v="15"/>
    <x v="1"/>
  </r>
  <r>
    <d v="2023-01-21T00:00:00"/>
    <s v="Jan"/>
    <s v="C90"/>
    <x v="38"/>
    <x v="1"/>
  </r>
  <r>
    <d v="2023-10-08T00:00:00"/>
    <s v="Oct"/>
    <s v="C741"/>
    <x v="5"/>
    <x v="4"/>
  </r>
  <r>
    <d v="2023-07-10T00:00:00"/>
    <s v="Jul"/>
    <s v="C957"/>
    <x v="35"/>
    <x v="3"/>
  </r>
  <r>
    <d v="2023-10-27T00:00:00"/>
    <s v="Oct"/>
    <s v="C352"/>
    <x v="19"/>
    <x v="5"/>
  </r>
  <r>
    <d v="2023-04-26T00:00:00"/>
    <s v="Apr"/>
    <s v="C988"/>
    <x v="28"/>
    <x v="3"/>
  </r>
  <r>
    <d v="2023-08-29T00:00:00"/>
    <s v="Aug"/>
    <s v="C336"/>
    <x v="6"/>
    <x v="0"/>
  </r>
  <r>
    <d v="2023-10-31T00:00:00"/>
    <s v="Oct"/>
    <s v="C542"/>
    <x v="0"/>
    <x v="0"/>
  </r>
  <r>
    <d v="2023-08-02T00:00:00"/>
    <s v="Aug"/>
    <s v="C857"/>
    <x v="8"/>
    <x v="3"/>
  </r>
  <r>
    <d v="2023-07-19T00:00:00"/>
    <s v="Jul"/>
    <s v="C335"/>
    <x v="39"/>
    <x v="1"/>
  </r>
  <r>
    <d v="2023-10-18T00:00:00"/>
    <s v="Oct"/>
    <s v="C637"/>
    <x v="8"/>
    <x v="3"/>
  </r>
  <r>
    <d v="2023-10-21T00:00:00"/>
    <s v="Oct"/>
    <s v="C745"/>
    <x v="25"/>
    <x v="2"/>
  </r>
  <r>
    <d v="2023-06-12T00:00:00"/>
    <s v="Jun"/>
    <s v="C375"/>
    <x v="4"/>
    <x v="2"/>
  </r>
  <r>
    <d v="2023-11-14T00:00:00"/>
    <s v="Nov"/>
    <s v="C900"/>
    <x v="13"/>
    <x v="4"/>
  </r>
  <r>
    <d v="2023-11-21T00:00:00"/>
    <s v="Nov"/>
    <s v="C981"/>
    <x v="12"/>
    <x v="4"/>
  </r>
  <r>
    <d v="2023-11-19T00:00:00"/>
    <s v="Nov"/>
    <s v="C629"/>
    <x v="33"/>
    <x v="3"/>
  </r>
  <r>
    <d v="2023-08-10T00:00:00"/>
    <s v="Aug"/>
    <s v="C571"/>
    <x v="37"/>
    <x v="2"/>
  </r>
  <r>
    <d v="2023-12-22T00:00:00"/>
    <s v="Dec"/>
    <s v="C465"/>
    <x v="5"/>
    <x v="4"/>
  </r>
  <r>
    <d v="2023-10-15T00:00:00"/>
    <s v="Oct"/>
    <s v="C256"/>
    <x v="8"/>
    <x v="3"/>
  </r>
  <r>
    <d v="2023-08-03T00:00:00"/>
    <s v="Aug"/>
    <s v="C636"/>
    <x v="13"/>
    <x v="4"/>
  </r>
  <r>
    <d v="2023-10-06T00:00:00"/>
    <s v="Oct"/>
    <s v="C619"/>
    <x v="27"/>
    <x v="3"/>
  </r>
  <r>
    <d v="2023-02-07T00:00:00"/>
    <s v="Feb"/>
    <s v="C982"/>
    <x v="2"/>
    <x v="2"/>
  </r>
  <r>
    <d v="2023-09-02T00:00:00"/>
    <s v="Sep"/>
    <s v="C899"/>
    <x v="17"/>
    <x v="1"/>
  </r>
  <r>
    <d v="2023-05-16T00:00:00"/>
    <s v="May"/>
    <s v="C214"/>
    <x v="45"/>
    <x v="3"/>
  </r>
  <r>
    <d v="2023-10-04T00:00:00"/>
    <s v="Oct"/>
    <s v="C242"/>
    <x v="20"/>
    <x v="2"/>
  </r>
  <r>
    <d v="2023-05-06T00:00:00"/>
    <s v="May"/>
    <s v="C649"/>
    <x v="41"/>
    <x v="3"/>
  </r>
  <r>
    <d v="2023-12-19T00:00:00"/>
    <s v="Dec"/>
    <s v="C853"/>
    <x v="11"/>
    <x v="3"/>
  </r>
  <r>
    <d v="2023-04-07T00:00:00"/>
    <s v="Apr"/>
    <s v="C569"/>
    <x v="11"/>
    <x v="3"/>
  </r>
  <r>
    <d v="2023-03-24T00:00:00"/>
    <s v="Mar"/>
    <s v="C455"/>
    <x v="30"/>
    <x v="1"/>
  </r>
  <r>
    <d v="2023-12-27T00:00:00"/>
    <s v="Dec"/>
    <s v="C196"/>
    <x v="35"/>
    <x v="3"/>
  </r>
  <r>
    <d v="2023-02-25T00:00:00"/>
    <s v="Feb"/>
    <s v="C56"/>
    <x v="47"/>
    <x v="2"/>
  </r>
  <r>
    <d v="2023-04-15T00:00:00"/>
    <s v="Apr"/>
    <s v="C509"/>
    <x v="8"/>
    <x v="3"/>
  </r>
  <r>
    <d v="2023-10-26T00:00:00"/>
    <s v="Oct"/>
    <s v="C621"/>
    <x v="40"/>
    <x v="0"/>
  </r>
  <r>
    <d v="2023-03-04T00:00:00"/>
    <s v="Mar"/>
    <s v="C690"/>
    <x v="4"/>
    <x v="2"/>
  </r>
  <r>
    <d v="2023-07-28T00:00:00"/>
    <s v="Jul"/>
    <s v="C762"/>
    <x v="20"/>
    <x v="2"/>
  </r>
  <r>
    <d v="2023-12-17T00:00:00"/>
    <s v="Dec"/>
    <s v="C615"/>
    <x v="35"/>
    <x v="3"/>
  </r>
  <r>
    <d v="2023-06-28T00:00:00"/>
    <s v="Jun"/>
    <s v="C315"/>
    <x v="36"/>
    <x v="4"/>
  </r>
  <r>
    <d v="2023-01-01T00:00:00"/>
    <s v="Jan"/>
    <s v="C440"/>
    <x v="33"/>
    <x v="3"/>
  </r>
  <r>
    <d v="2023-08-25T00:00:00"/>
    <s v="Aug"/>
    <s v="C551"/>
    <x v="17"/>
    <x v="1"/>
  </r>
  <r>
    <d v="2023-12-31T00:00:00"/>
    <s v="Dec"/>
    <s v="C457"/>
    <x v="27"/>
    <x v="3"/>
  </r>
  <r>
    <d v="2023-12-07T00:00:00"/>
    <s v="Dec"/>
    <s v="C411"/>
    <x v="17"/>
    <x v="1"/>
  </r>
  <r>
    <d v="2023-01-03T00:00:00"/>
    <s v="Jan"/>
    <s v="C728"/>
    <x v="37"/>
    <x v="2"/>
  </r>
  <r>
    <d v="2023-12-23T00:00:00"/>
    <s v="Dec"/>
    <s v="C199"/>
    <x v="26"/>
    <x v="4"/>
  </r>
  <r>
    <d v="2023-06-26T00:00:00"/>
    <s v="Jun"/>
    <s v="C573"/>
    <x v="22"/>
    <x v="0"/>
  </r>
  <r>
    <d v="2023-04-28T00:00:00"/>
    <s v="Apr"/>
    <s v="C894"/>
    <x v="4"/>
    <x v="2"/>
  </r>
  <r>
    <d v="2023-11-22T00:00:00"/>
    <s v="Nov"/>
    <s v="C225"/>
    <x v="17"/>
    <x v="1"/>
  </r>
  <r>
    <d v="2023-03-22T00:00:00"/>
    <s v="Mar"/>
    <s v="C31"/>
    <x v="8"/>
    <x v="3"/>
  </r>
  <r>
    <d v="2023-12-24T00:00:00"/>
    <s v="Dec"/>
    <s v="C968"/>
    <x v="13"/>
    <x v="4"/>
  </r>
  <r>
    <d v="2023-02-11T00:00:00"/>
    <s v="Feb"/>
    <s v="C443"/>
    <x v="46"/>
    <x v="2"/>
  </r>
  <r>
    <d v="2023-03-13T00:00:00"/>
    <s v="Mar"/>
    <s v="C166"/>
    <x v="47"/>
    <x v="2"/>
  </r>
  <r>
    <d v="2023-11-03T00:00:00"/>
    <s v="Nov"/>
    <s v="C761"/>
    <x v="33"/>
    <x v="3"/>
  </r>
  <r>
    <d v="2023-08-31T00:00:00"/>
    <s v="Aug"/>
    <s v="C927"/>
    <x v="26"/>
    <x v="4"/>
  </r>
  <r>
    <d v="2023-10-10T00:00:00"/>
    <s v="Oct"/>
    <s v="C15"/>
    <x v="9"/>
    <x v="2"/>
  </r>
  <r>
    <d v="2023-04-11T00:00:00"/>
    <s v="Apr"/>
    <s v="C60"/>
    <x v="3"/>
    <x v="3"/>
  </r>
  <r>
    <d v="2023-07-21T00:00:00"/>
    <s v="Jul"/>
    <s v="C10"/>
    <x v="33"/>
    <x v="3"/>
  </r>
  <r>
    <d v="2023-03-13T00:00:00"/>
    <s v="Mar"/>
    <s v="C219"/>
    <x v="23"/>
    <x v="0"/>
  </r>
  <r>
    <d v="2023-06-19T00:00:00"/>
    <s v="Jun"/>
    <s v="C22"/>
    <x v="2"/>
    <x v="2"/>
  </r>
  <r>
    <d v="2023-04-02T00:00:00"/>
    <s v="Apr"/>
    <s v="C430"/>
    <x v="12"/>
    <x v="4"/>
  </r>
  <r>
    <d v="2023-11-01T00:00:00"/>
    <s v="Nov"/>
    <s v="C468"/>
    <x v="31"/>
    <x v="2"/>
  </r>
  <r>
    <d v="2023-01-12T00:00:00"/>
    <s v="Jan"/>
    <s v="C285"/>
    <x v="3"/>
    <x v="3"/>
  </r>
  <r>
    <d v="2023-06-14T00:00:00"/>
    <s v="Jun"/>
    <s v="C579"/>
    <x v="10"/>
    <x v="4"/>
  </r>
  <r>
    <d v="2023-01-27T00:00:00"/>
    <s v="Jan"/>
    <s v="C713"/>
    <x v="46"/>
    <x v="2"/>
  </r>
  <r>
    <d v="2023-12-15T00:00:00"/>
    <s v="Dec"/>
    <s v="C992"/>
    <x v="0"/>
    <x v="0"/>
  </r>
  <r>
    <d v="2023-08-26T00:00:00"/>
    <s v="Aug"/>
    <s v="C172"/>
    <x v="28"/>
    <x v="3"/>
  </r>
  <r>
    <d v="2023-05-06T00:00:00"/>
    <s v="May"/>
    <s v="C80"/>
    <x v="37"/>
    <x v="2"/>
  </r>
  <r>
    <d v="2023-12-30T00:00:00"/>
    <s v="Dec"/>
    <s v="C970"/>
    <x v="11"/>
    <x v="3"/>
  </r>
  <r>
    <d v="2023-05-03T00:00:00"/>
    <s v="May"/>
    <s v="C251"/>
    <x v="23"/>
    <x v="0"/>
  </r>
  <r>
    <d v="2023-12-27T00:00:00"/>
    <s v="Dec"/>
    <s v="C70"/>
    <x v="3"/>
    <x v="3"/>
  </r>
  <r>
    <d v="2023-05-22T00:00:00"/>
    <s v="May"/>
    <s v="C221"/>
    <x v="38"/>
    <x v="1"/>
  </r>
  <r>
    <d v="2023-12-23T00:00:00"/>
    <s v="Dec"/>
    <s v="C673"/>
    <x v="6"/>
    <x v="0"/>
  </r>
  <r>
    <d v="2023-01-16T00:00:00"/>
    <s v="Jan"/>
    <s v="C581"/>
    <x v="6"/>
    <x v="0"/>
  </r>
  <r>
    <d v="2023-12-24T00:00:00"/>
    <s v="Dec"/>
    <s v="C66"/>
    <x v="34"/>
    <x v="1"/>
  </r>
  <r>
    <d v="2023-03-04T00:00:00"/>
    <s v="Mar"/>
    <s v="C258"/>
    <x v="27"/>
    <x v="3"/>
  </r>
  <r>
    <d v="2023-12-30T00:00:00"/>
    <s v="Dec"/>
    <s v="C755"/>
    <x v="37"/>
    <x v="2"/>
  </r>
  <r>
    <d v="2023-07-08T00:00:00"/>
    <s v="Jul"/>
    <s v="C887"/>
    <x v="16"/>
    <x v="1"/>
  </r>
  <r>
    <d v="2023-12-02T00:00:00"/>
    <s v="Dec"/>
    <s v="C883"/>
    <x v="6"/>
    <x v="0"/>
  </r>
  <r>
    <d v="2023-06-30T00:00:00"/>
    <s v="Jun"/>
    <s v="C316"/>
    <x v="3"/>
    <x v="3"/>
  </r>
  <r>
    <d v="2023-06-06T00:00:00"/>
    <s v="Jun"/>
    <s v="C303"/>
    <x v="42"/>
    <x v="2"/>
  </r>
  <r>
    <d v="2023-04-22T00:00:00"/>
    <s v="Apr"/>
    <s v="C380"/>
    <x v="22"/>
    <x v="0"/>
  </r>
  <r>
    <d v="2023-09-25T00:00:00"/>
    <s v="Sep"/>
    <s v="C562"/>
    <x v="32"/>
    <x v="3"/>
  </r>
  <r>
    <d v="2023-08-14T00:00:00"/>
    <s v="Aug"/>
    <s v="C448"/>
    <x v="44"/>
    <x v="4"/>
  </r>
  <r>
    <d v="2023-01-31T00:00:00"/>
    <s v="Jan"/>
    <s v="C617"/>
    <x v="1"/>
    <x v="1"/>
  </r>
  <r>
    <d v="2023-06-19T00:00:00"/>
    <s v="Jun"/>
    <s v="C580"/>
    <x v="22"/>
    <x v="0"/>
  </r>
  <r>
    <d v="2023-11-09T00:00:00"/>
    <s v="Nov"/>
    <s v="C565"/>
    <x v="3"/>
    <x v="3"/>
  </r>
  <r>
    <d v="2023-02-09T00:00:00"/>
    <s v="Feb"/>
    <s v="C222"/>
    <x v="2"/>
    <x v="2"/>
  </r>
  <r>
    <d v="2023-07-06T00:00:00"/>
    <s v="Jul"/>
    <s v="C73"/>
    <x v="5"/>
    <x v="4"/>
  </r>
  <r>
    <d v="2023-11-02T00:00:00"/>
    <s v="Nov"/>
    <s v="C92"/>
    <x v="14"/>
    <x v="4"/>
  </r>
  <r>
    <d v="2023-01-24T00:00:00"/>
    <s v="Jan"/>
    <s v="C764"/>
    <x v="18"/>
    <x v="1"/>
  </r>
  <r>
    <d v="2023-02-04T00:00:00"/>
    <s v="Feb"/>
    <s v="C458"/>
    <x v="6"/>
    <x v="0"/>
  </r>
  <r>
    <d v="2023-10-02T00:00:00"/>
    <s v="Oct"/>
    <s v="C259"/>
    <x v="19"/>
    <x v="5"/>
  </r>
  <r>
    <d v="2023-08-22T00:00:00"/>
    <s v="Aug"/>
    <s v="C993"/>
    <x v="37"/>
    <x v="2"/>
  </r>
  <r>
    <d v="2023-09-27T00:00:00"/>
    <s v="Sep"/>
    <s v="C495"/>
    <x v="19"/>
    <x v="5"/>
  </r>
  <r>
    <d v="2023-08-18T00:00:00"/>
    <s v="Aug"/>
    <s v="C102"/>
    <x v="14"/>
    <x v="4"/>
  </r>
  <r>
    <d v="2023-06-26T00:00:00"/>
    <s v="Jun"/>
    <s v="C118"/>
    <x v="33"/>
    <x v="3"/>
  </r>
  <r>
    <d v="2023-10-07T00:00:00"/>
    <s v="Oct"/>
    <s v="C769"/>
    <x v="28"/>
    <x v="3"/>
  </r>
  <r>
    <d v="2023-01-02T00:00:00"/>
    <s v="Jan"/>
    <s v="C239"/>
    <x v="32"/>
    <x v="3"/>
  </r>
  <r>
    <d v="2023-06-10T00:00:00"/>
    <s v="Jun"/>
    <s v="C298"/>
    <x v="26"/>
    <x v="4"/>
  </r>
  <r>
    <d v="2023-04-13T00:00:00"/>
    <s v="Apr"/>
    <s v="C472"/>
    <x v="44"/>
    <x v="4"/>
  </r>
  <r>
    <d v="2023-06-20T00:00:00"/>
    <s v="Jun"/>
    <s v="C939"/>
    <x v="16"/>
    <x v="1"/>
  </r>
  <r>
    <d v="2023-11-21T00:00:00"/>
    <s v="Nov"/>
    <s v="C41"/>
    <x v="10"/>
    <x v="4"/>
  </r>
  <r>
    <d v="2023-01-08T00:00:00"/>
    <s v="Jan"/>
    <s v="C498"/>
    <x v="43"/>
    <x v="0"/>
  </r>
  <r>
    <d v="2023-12-24T00:00:00"/>
    <s v="Dec"/>
    <s v="C964"/>
    <x v="47"/>
    <x v="2"/>
  </r>
  <r>
    <d v="2023-03-23T00:00:00"/>
    <s v="Mar"/>
    <s v="C42"/>
    <x v="40"/>
    <x v="0"/>
  </r>
  <r>
    <d v="2023-11-24T00:00:00"/>
    <s v="Nov"/>
    <s v="C714"/>
    <x v="0"/>
    <x v="0"/>
  </r>
  <r>
    <d v="2023-05-04T00:00:00"/>
    <s v="May"/>
    <s v="C181"/>
    <x v="28"/>
    <x v="3"/>
  </r>
  <r>
    <d v="2023-03-28T00:00:00"/>
    <s v="Mar"/>
    <s v="C527"/>
    <x v="0"/>
    <x v="0"/>
  </r>
  <r>
    <d v="2023-12-14T00:00:00"/>
    <s v="Dec"/>
    <s v="C141"/>
    <x v="28"/>
    <x v="3"/>
  </r>
  <r>
    <d v="2023-10-31T00:00:00"/>
    <s v="Oct"/>
    <s v="C96"/>
    <x v="28"/>
    <x v="3"/>
  </r>
  <r>
    <d v="2023-05-22T00:00:00"/>
    <s v="May"/>
    <s v="C698"/>
    <x v="3"/>
    <x v="3"/>
  </r>
  <r>
    <d v="2023-04-10T00:00:00"/>
    <s v="Apr"/>
    <s v="C940"/>
    <x v="10"/>
    <x v="4"/>
  </r>
  <r>
    <d v="2023-10-24T00:00:00"/>
    <s v="Oct"/>
    <s v="C952"/>
    <x v="42"/>
    <x v="2"/>
  </r>
  <r>
    <d v="2023-10-21T00:00:00"/>
    <s v="Oct"/>
    <s v="C864"/>
    <x v="17"/>
    <x v="1"/>
  </r>
  <r>
    <d v="2023-05-12T00:00:00"/>
    <s v="May"/>
    <s v="C659"/>
    <x v="29"/>
    <x v="1"/>
  </r>
  <r>
    <d v="2023-03-15T00:00:00"/>
    <s v="Mar"/>
    <s v="C485"/>
    <x v="31"/>
    <x v="2"/>
  </r>
  <r>
    <d v="2023-05-05T00:00:00"/>
    <s v="May"/>
    <s v="C456"/>
    <x v="16"/>
    <x v="1"/>
  </r>
  <r>
    <d v="2023-11-07T00:00:00"/>
    <s v="Nov"/>
    <s v="C65"/>
    <x v="16"/>
    <x v="1"/>
  </r>
  <r>
    <d v="2023-10-17T00:00:00"/>
    <s v="Oct"/>
    <s v="C186"/>
    <x v="20"/>
    <x v="2"/>
  </r>
  <r>
    <d v="2023-04-03T00:00:00"/>
    <s v="Apr"/>
    <s v="C893"/>
    <x v="5"/>
    <x v="4"/>
  </r>
  <r>
    <d v="2023-03-28T00:00:00"/>
    <s v="Mar"/>
    <s v="C570"/>
    <x v="20"/>
    <x v="2"/>
  </r>
  <r>
    <d v="2023-07-11T00:00:00"/>
    <s v="Jul"/>
    <s v="C286"/>
    <x v="20"/>
    <x v="2"/>
  </r>
  <r>
    <d v="2023-12-08T00:00:00"/>
    <s v="Dec"/>
    <s v="C189"/>
    <x v="40"/>
    <x v="0"/>
  </r>
  <r>
    <d v="2023-11-04T00:00:00"/>
    <s v="Nov"/>
    <s v="C597"/>
    <x v="27"/>
    <x v="3"/>
  </r>
  <r>
    <d v="2023-03-15T00:00:00"/>
    <s v="Mar"/>
    <s v="C193"/>
    <x v="0"/>
    <x v="0"/>
  </r>
  <r>
    <d v="2023-07-11T00:00:00"/>
    <s v="Jul"/>
    <s v="C216"/>
    <x v="15"/>
    <x v="1"/>
  </r>
  <r>
    <d v="2023-11-10T00:00:00"/>
    <s v="Nov"/>
    <s v="C878"/>
    <x v="37"/>
    <x v="2"/>
  </r>
  <r>
    <d v="2023-03-17T00:00:00"/>
    <s v="Mar"/>
    <s v="C245"/>
    <x v="37"/>
    <x v="2"/>
  </r>
  <r>
    <d v="2023-06-07T00:00:00"/>
    <s v="Jun"/>
    <s v="C803"/>
    <x v="38"/>
    <x v="1"/>
  </r>
  <r>
    <d v="2023-10-27T00:00:00"/>
    <s v="Oct"/>
    <s v="C668"/>
    <x v="22"/>
    <x v="0"/>
  </r>
  <r>
    <d v="2023-06-24T00:00:00"/>
    <s v="Jun"/>
    <s v="C447"/>
    <x v="6"/>
    <x v="0"/>
  </r>
  <r>
    <d v="2023-09-15T00:00:00"/>
    <s v="Sep"/>
    <s v="C67"/>
    <x v="46"/>
    <x v="2"/>
  </r>
  <r>
    <d v="2023-11-12T00:00:00"/>
    <s v="Nov"/>
    <s v="C638"/>
    <x v="24"/>
    <x v="4"/>
  </r>
  <r>
    <d v="2023-12-24T00:00:00"/>
    <s v="Dec"/>
    <s v="C310"/>
    <x v="28"/>
    <x v="3"/>
  </r>
  <r>
    <d v="2023-12-15T00:00:00"/>
    <s v="Dec"/>
    <s v="C904"/>
    <x v="36"/>
    <x v="4"/>
  </r>
  <r>
    <d v="2023-05-14T00:00:00"/>
    <s v="May"/>
    <s v="C190"/>
    <x v="46"/>
    <x v="2"/>
  </r>
  <r>
    <d v="2023-05-07T00:00:00"/>
    <s v="May"/>
    <s v="C296"/>
    <x v="5"/>
    <x v="4"/>
  </r>
  <r>
    <d v="2023-11-02T00:00:00"/>
    <s v="Nov"/>
    <s v="C311"/>
    <x v="3"/>
    <x v="3"/>
  </r>
  <r>
    <d v="2023-12-14T00:00:00"/>
    <s v="Dec"/>
    <s v="C710"/>
    <x v="13"/>
    <x v="4"/>
  </r>
  <r>
    <d v="2023-07-01T00:00:00"/>
    <s v="Jul"/>
    <s v="C463"/>
    <x v="36"/>
    <x v="4"/>
  </r>
  <r>
    <d v="2023-02-05T00:00:00"/>
    <s v="Feb"/>
    <s v="C537"/>
    <x v="21"/>
    <x v="4"/>
  </r>
  <r>
    <d v="2023-09-16T00:00:00"/>
    <s v="Sep"/>
    <s v="C819"/>
    <x v="17"/>
    <x v="1"/>
  </r>
  <r>
    <d v="2023-06-10T00:00:00"/>
    <s v="Jun"/>
    <s v="C231"/>
    <x v="2"/>
    <x v="2"/>
  </r>
  <r>
    <d v="2023-07-13T00:00:00"/>
    <s v="Jul"/>
    <s v="C694"/>
    <x v="31"/>
    <x v="2"/>
  </r>
  <r>
    <d v="2023-07-12T00:00:00"/>
    <s v="Jul"/>
    <s v="C159"/>
    <x v="9"/>
    <x v="2"/>
  </r>
  <r>
    <d v="2023-05-05T00:00:00"/>
    <s v="May"/>
    <s v="C52"/>
    <x v="8"/>
    <x v="3"/>
  </r>
  <r>
    <d v="2023-04-23T00:00:00"/>
    <s v="Apr"/>
    <s v="C632"/>
    <x v="36"/>
    <x v="4"/>
  </r>
  <r>
    <d v="2023-02-09T00:00:00"/>
    <s v="Feb"/>
    <s v="C622"/>
    <x v="41"/>
    <x v="3"/>
  </r>
  <r>
    <d v="2023-05-23T00:00:00"/>
    <s v="May"/>
    <s v="C112"/>
    <x v="26"/>
    <x v="4"/>
  </r>
  <r>
    <d v="2023-08-04T00:00:00"/>
    <s v="Aug"/>
    <s v="C469"/>
    <x v="32"/>
    <x v="3"/>
  </r>
  <r>
    <d v="2023-07-26T00:00:00"/>
    <s v="Jul"/>
    <s v="C466"/>
    <x v="15"/>
    <x v="1"/>
  </r>
  <r>
    <d v="2023-02-11T00:00:00"/>
    <s v="Feb"/>
    <s v="C811"/>
    <x v="14"/>
    <x v="4"/>
  </r>
  <r>
    <d v="2023-08-10T00:00:00"/>
    <s v="Aug"/>
    <s v="C358"/>
    <x v="35"/>
    <x v="3"/>
  </r>
  <r>
    <d v="2023-08-18T00:00:00"/>
    <s v="Aug"/>
    <s v="C386"/>
    <x v="35"/>
    <x v="3"/>
  </r>
  <r>
    <d v="2023-11-13T00:00:00"/>
    <s v="Nov"/>
    <s v="C652"/>
    <x v="47"/>
    <x v="2"/>
  </r>
  <r>
    <d v="2023-05-17T00:00:00"/>
    <s v="May"/>
    <s v="C924"/>
    <x v="6"/>
    <x v="0"/>
  </r>
  <r>
    <d v="2023-09-19T00:00:00"/>
    <s v="Sep"/>
    <s v="C75"/>
    <x v="44"/>
    <x v="4"/>
  </r>
  <r>
    <d v="2023-12-12T00:00:00"/>
    <s v="Dec"/>
    <s v="C588"/>
    <x v="23"/>
    <x v="0"/>
  </r>
  <r>
    <d v="2023-01-13T00:00:00"/>
    <s v="Jan"/>
    <s v="C558"/>
    <x v="8"/>
    <x v="3"/>
  </r>
  <r>
    <d v="2023-11-22T00:00:00"/>
    <s v="Nov"/>
    <s v="C651"/>
    <x v="32"/>
    <x v="3"/>
  </r>
  <r>
    <d v="2023-09-29T00:00:00"/>
    <s v="Sep"/>
    <s v="C194"/>
    <x v="7"/>
    <x v="0"/>
  </r>
  <r>
    <d v="2023-08-03T00:00:00"/>
    <s v="Aug"/>
    <s v="C198"/>
    <x v="3"/>
    <x v="3"/>
  </r>
  <r>
    <d v="2023-12-13T00:00:00"/>
    <s v="Dec"/>
    <s v="C241"/>
    <x v="18"/>
    <x v="1"/>
  </r>
  <r>
    <d v="2023-10-07T00:00:00"/>
    <s v="Oct"/>
    <s v="C959"/>
    <x v="42"/>
    <x v="2"/>
  </r>
  <r>
    <d v="2023-01-02T00:00:00"/>
    <s v="Jan"/>
    <s v="C746"/>
    <x v="20"/>
    <x v="2"/>
  </r>
  <r>
    <d v="2023-02-20T00:00:00"/>
    <s v="Feb"/>
    <s v="C979"/>
    <x v="0"/>
    <x v="0"/>
  </r>
  <r>
    <d v="2023-10-15T00:00:00"/>
    <s v="Oct"/>
    <s v="C540"/>
    <x v="26"/>
    <x v="4"/>
  </r>
  <r>
    <d v="2023-06-15T00:00:00"/>
    <s v="Jun"/>
    <s v="C505"/>
    <x v="31"/>
    <x v="2"/>
  </r>
  <r>
    <d v="2023-06-25T00:00:00"/>
    <s v="Jun"/>
    <s v="C156"/>
    <x v="16"/>
    <x v="1"/>
  </r>
  <r>
    <d v="2023-05-11T00:00:00"/>
    <s v="May"/>
    <s v="C464"/>
    <x v="7"/>
    <x v="0"/>
  </r>
  <r>
    <d v="2023-06-22T00:00:00"/>
    <s v="Jun"/>
    <s v="C676"/>
    <x v="19"/>
    <x v="5"/>
  </r>
  <r>
    <d v="2023-10-27T00:00:00"/>
    <s v="Oct"/>
    <s v="C995"/>
    <x v="45"/>
    <x v="3"/>
  </r>
  <r>
    <d v="2023-05-26T00:00:00"/>
    <s v="May"/>
    <s v="C892"/>
    <x v="22"/>
    <x v="0"/>
  </r>
  <r>
    <d v="2023-05-12T00:00:00"/>
    <s v="May"/>
    <s v="C965"/>
    <x v="12"/>
    <x v="4"/>
  </r>
  <r>
    <d v="2023-04-29T00:00:00"/>
    <s v="Apr"/>
    <s v="C367"/>
    <x v="7"/>
    <x v="0"/>
  </r>
  <r>
    <d v="2023-03-09T00:00:00"/>
    <s v="Mar"/>
    <s v="C5"/>
    <x v="17"/>
    <x v="1"/>
  </r>
  <r>
    <d v="2023-02-12T00:00:00"/>
    <s v="Feb"/>
    <s v="C340"/>
    <x v="42"/>
    <x v="2"/>
  </r>
  <r>
    <d v="2023-02-11T00:00:00"/>
    <s v="Feb"/>
    <s v="C843"/>
    <x v="39"/>
    <x v="1"/>
  </r>
  <r>
    <d v="2023-10-05T00:00:00"/>
    <s v="Oct"/>
    <s v="C519"/>
    <x v="20"/>
    <x v="2"/>
  </r>
  <r>
    <d v="2023-09-18T00:00:00"/>
    <s v="Sep"/>
    <s v="C125"/>
    <x v="32"/>
    <x v="3"/>
  </r>
  <r>
    <d v="2023-10-19T00:00:00"/>
    <s v="Oct"/>
    <s v="C915"/>
    <x v="37"/>
    <x v="2"/>
  </r>
  <r>
    <d v="2023-01-21T00:00:00"/>
    <s v="Jan"/>
    <s v="C669"/>
    <x v="27"/>
    <x v="3"/>
  </r>
  <r>
    <d v="2023-09-14T00:00:00"/>
    <s v="Sep"/>
    <s v="C255"/>
    <x v="7"/>
    <x v="0"/>
  </r>
  <r>
    <d v="2023-06-16T00:00:00"/>
    <s v="Jun"/>
    <s v="C183"/>
    <x v="33"/>
    <x v="3"/>
  </r>
  <r>
    <d v="2023-06-13T00:00:00"/>
    <s v="Jun"/>
    <s v="C212"/>
    <x v="35"/>
    <x v="3"/>
  </r>
  <r>
    <d v="2023-10-27T00:00:00"/>
    <s v="Oct"/>
    <s v="C489"/>
    <x v="13"/>
    <x v="4"/>
  </r>
  <r>
    <d v="2023-03-08T00:00:00"/>
    <s v="Mar"/>
    <s v="C684"/>
    <x v="46"/>
    <x v="2"/>
  </r>
  <r>
    <d v="2023-03-04T00:00:00"/>
    <s v="Mar"/>
    <s v="C261"/>
    <x v="2"/>
    <x v="2"/>
  </r>
  <r>
    <d v="2023-01-16T00:00:00"/>
    <s v="Jan"/>
    <s v="C674"/>
    <x v="22"/>
    <x v="0"/>
  </r>
  <r>
    <d v="2023-06-25T00:00:00"/>
    <s v="Jun"/>
    <s v="C435"/>
    <x v="41"/>
    <x v="3"/>
  </r>
  <r>
    <d v="2023-03-06T00:00:00"/>
    <s v="Mar"/>
    <s v="C788"/>
    <x v="9"/>
    <x v="2"/>
  </r>
  <r>
    <d v="2023-12-08T00:00:00"/>
    <s v="Dec"/>
    <s v="C64"/>
    <x v="0"/>
    <x v="0"/>
  </r>
  <r>
    <d v="2023-08-23T00:00:00"/>
    <s v="Aug"/>
    <s v="C858"/>
    <x v="19"/>
    <x v="5"/>
  </r>
  <r>
    <d v="2023-03-09T00:00:00"/>
    <s v="Mar"/>
    <s v="C585"/>
    <x v="45"/>
    <x v="3"/>
  </r>
  <r>
    <d v="2023-12-10T00:00:00"/>
    <s v="Dec"/>
    <s v="C123"/>
    <x v="7"/>
    <x v="0"/>
  </r>
  <r>
    <d v="2023-12-26T00:00:00"/>
    <s v="Dec"/>
    <s v="C438"/>
    <x v="36"/>
    <x v="4"/>
  </r>
  <r>
    <d v="2023-09-08T00:00:00"/>
    <s v="Sep"/>
    <s v="C402"/>
    <x v="19"/>
    <x v="5"/>
  </r>
  <r>
    <d v="2023-10-05T00:00:00"/>
    <s v="Oct"/>
    <s v="C989"/>
    <x v="13"/>
    <x v="4"/>
  </r>
  <r>
    <d v="2023-08-20T00:00:00"/>
    <s v="Aug"/>
    <s v="C881"/>
    <x v="27"/>
    <x v="3"/>
  </r>
  <r>
    <d v="2023-07-22T00:00:00"/>
    <s v="Jul"/>
    <s v="C720"/>
    <x v="30"/>
    <x v="1"/>
  </r>
  <r>
    <d v="2023-08-23T00:00:00"/>
    <s v="Aug"/>
    <s v="C828"/>
    <x v="24"/>
    <x v="4"/>
  </r>
  <r>
    <d v="2023-11-20T00:00:00"/>
    <s v="Nov"/>
    <s v="C949"/>
    <x v="46"/>
    <x v="2"/>
  </r>
  <r>
    <d v="2023-04-19T00:00:00"/>
    <s v="Apr"/>
    <s v="C348"/>
    <x v="28"/>
    <x v="3"/>
  </r>
  <r>
    <d v="2023-06-01T00:00:00"/>
    <s v="Jun"/>
    <s v="C488"/>
    <x v="12"/>
    <x v="4"/>
  </r>
  <r>
    <d v="2023-01-20T00:00:00"/>
    <s v="Jan"/>
    <s v="C17"/>
    <x v="16"/>
    <x v="1"/>
  </r>
  <r>
    <d v="2023-03-12T00:00:00"/>
    <s v="Mar"/>
    <s v="C700"/>
    <x v="3"/>
    <x v="3"/>
  </r>
  <r>
    <d v="2023-12-19T00:00:00"/>
    <s v="Dec"/>
    <s v="C942"/>
    <x v="20"/>
    <x v="2"/>
  </r>
  <r>
    <d v="2023-11-13T00:00:00"/>
    <s v="Nov"/>
    <s v="C960"/>
    <x v="14"/>
    <x v="4"/>
  </r>
  <r>
    <d v="2023-03-01T00:00:00"/>
    <s v="Mar"/>
    <s v="C227"/>
    <x v="25"/>
    <x v="2"/>
  </r>
  <r>
    <d v="2023-01-30T00:00:00"/>
    <s v="Jan"/>
    <s v="C627"/>
    <x v="8"/>
    <x v="3"/>
  </r>
  <r>
    <d v="2023-02-21T00:00:00"/>
    <s v="Feb"/>
    <s v="C170"/>
    <x v="38"/>
    <x v="1"/>
  </r>
  <r>
    <m/>
    <m/>
    <m/>
    <x v="48"/>
    <x v="6"/>
  </r>
  <r>
    <m/>
    <m/>
    <m/>
    <x v="48"/>
    <x v="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2">
  <r>
    <d v="2023-07-17T00:00:00"/>
    <s v="Jul"/>
    <s v="C953"/>
    <n v="23"/>
    <s v="18-24"/>
    <s v="Male"/>
    <x v="0"/>
    <x v="0"/>
  </r>
  <r>
    <d v="2023-06-17T00:00:00"/>
    <s v="Jun"/>
    <s v="C317"/>
    <n v="38"/>
    <s v="35-44"/>
    <s v="Male"/>
    <x v="1"/>
    <x v="0"/>
  </r>
  <r>
    <d v="2023-07-27T00:00:00"/>
    <s v="Jul"/>
    <s v="C626"/>
    <n v="31"/>
    <s v="25-34"/>
    <s v="Male"/>
    <x v="2"/>
    <x v="0"/>
  </r>
  <r>
    <d v="2023-11-10T00:00:00"/>
    <s v="Nov"/>
    <s v="C734"/>
    <n v="62"/>
    <s v="55-64"/>
    <s v="Female"/>
    <x v="3"/>
    <x v="0"/>
  </r>
  <r>
    <d v="2023-01-18T00:00:00"/>
    <s v="Jan"/>
    <s v="C88"/>
    <n v="29"/>
    <s v="25-34"/>
    <s v="Male"/>
    <x v="4"/>
    <x v="0"/>
  </r>
  <r>
    <d v="2023-08-23T00:00:00"/>
    <s v="Aug"/>
    <s v="C727"/>
    <n v="49"/>
    <s v="45-54"/>
    <s v="Female"/>
    <x v="4"/>
    <x v="0"/>
  </r>
  <r>
    <d v="2023-01-31T00:00:00"/>
    <s v="Jan"/>
    <s v="C20"/>
    <n v="20"/>
    <s v="18-24"/>
    <s v="Male"/>
    <x v="4"/>
    <x v="0"/>
  </r>
  <r>
    <d v="2023-04-22T00:00:00"/>
    <s v="Apr"/>
    <s v="C643"/>
    <n v="24"/>
    <s v="18-24"/>
    <s v="Male"/>
    <x v="5"/>
    <x v="0"/>
  </r>
  <r>
    <d v="2023-03-15T00:00:00"/>
    <s v="Mar"/>
    <s v="C44"/>
    <n v="24"/>
    <s v="18-24"/>
    <s v="Female"/>
    <x v="2"/>
    <x v="0"/>
  </r>
  <r>
    <d v="2023-07-16T00:00:00"/>
    <s v="Jul"/>
    <s v="C624"/>
    <n v="63"/>
    <s v="55-64"/>
    <s v="Male"/>
    <x v="4"/>
    <x v="0"/>
  </r>
  <r>
    <d v="2023-07-03T00:00:00"/>
    <s v="Jul"/>
    <s v="C289"/>
    <n v="25"/>
    <s v="25-34"/>
    <s v="Female"/>
    <x v="1"/>
    <x v="0"/>
  </r>
  <r>
    <d v="2023-02-14T00:00:00"/>
    <s v="Feb"/>
    <s v="C405"/>
    <n v="23"/>
    <s v="18-24"/>
    <s v="Female"/>
    <x v="0"/>
    <x v="0"/>
  </r>
  <r>
    <d v="2023-03-21T00:00:00"/>
    <s v="Mar"/>
    <s v="C148"/>
    <n v="45"/>
    <s v="45-54"/>
    <s v="Female"/>
    <x v="3"/>
    <x v="0"/>
  </r>
  <r>
    <d v="2023-08-15T00:00:00"/>
    <s v="Aug"/>
    <s v="C880"/>
    <n v="64"/>
    <s v="55-64"/>
    <s v="Female"/>
    <x v="0"/>
    <x v="0"/>
  </r>
  <r>
    <d v="2023-09-02T00:00:00"/>
    <s v="Sep"/>
    <s v="C697"/>
    <n v="51"/>
    <s v="45-54"/>
    <s v="Female"/>
    <x v="2"/>
    <x v="0"/>
  </r>
  <r>
    <d v="2023-02-05T00:00:00"/>
    <s v="Feb"/>
    <s v="C721"/>
    <n v="52"/>
    <s v="45-54"/>
    <s v="Female"/>
    <x v="0"/>
    <x v="0"/>
  </r>
  <r>
    <d v="2023-04-12T00:00:00"/>
    <s v="Apr"/>
    <s v="C520"/>
    <n v="64"/>
    <s v="55-64"/>
    <s v="Male"/>
    <x v="2"/>
    <x v="0"/>
  </r>
  <r>
    <d v="2023-10-17T00:00:00"/>
    <s v="Oct"/>
    <s v="C49"/>
    <n v="50"/>
    <s v="45-54"/>
    <s v="Male"/>
    <x v="2"/>
    <x v="0"/>
  </r>
  <r>
    <d v="2023-01-31T00:00:00"/>
    <s v="Jan"/>
    <s v="C445"/>
    <n v="42"/>
    <s v="35-44"/>
    <s v="Male"/>
    <x v="0"/>
    <x v="0"/>
  </r>
  <r>
    <d v="2023-02-21T00:00:00"/>
    <s v="Feb"/>
    <s v="C681"/>
    <n v="35"/>
    <s v="35-44"/>
    <s v="Female"/>
    <x v="0"/>
    <x v="0"/>
  </r>
  <r>
    <d v="2023-12-06T00:00:00"/>
    <s v="Dec"/>
    <s v="C291"/>
    <n v="20"/>
    <s v="18-24"/>
    <s v="Male"/>
    <x v="5"/>
    <x v="0"/>
  </r>
  <r>
    <d v="2023-08-25T00:00:00"/>
    <s v="Aug"/>
    <s v="C943"/>
    <n v="44"/>
    <s v="35-44"/>
    <s v="Male"/>
    <x v="0"/>
    <x v="0"/>
  </r>
  <r>
    <d v="2023-07-20T00:00:00"/>
    <s v="Jul"/>
    <s v="C247"/>
    <n v="40"/>
    <s v="35-44"/>
    <s v="Male"/>
    <x v="0"/>
    <x v="0"/>
  </r>
  <r>
    <d v="2023-08-22T00:00:00"/>
    <s v="Aug"/>
    <s v="C446"/>
    <n v="65"/>
    <s v="65+"/>
    <s v="Male"/>
    <x v="1"/>
    <x v="0"/>
  </r>
  <r>
    <d v="2023-01-04T00:00:00"/>
    <s v="Jan"/>
    <s v="C277"/>
    <n v="26"/>
    <s v="25-34"/>
    <s v="Female"/>
    <x v="2"/>
    <x v="0"/>
  </r>
  <r>
    <d v="2023-01-31T00:00:00"/>
    <s v="Jan"/>
    <s v="C802"/>
    <n v="38"/>
    <s v="35-44"/>
    <s v="Female"/>
    <x v="1"/>
    <x v="0"/>
  </r>
  <r>
    <d v="2023-12-16T00:00:00"/>
    <s v="Dec"/>
    <s v="C412"/>
    <n v="40"/>
    <s v="35-44"/>
    <s v="Female"/>
    <x v="3"/>
    <x v="0"/>
  </r>
  <r>
    <d v="2023-02-15T00:00:00"/>
    <s v="Feb"/>
    <s v="C366"/>
    <n v="54"/>
    <s v="45-54"/>
    <s v="Female"/>
    <x v="5"/>
    <x v="0"/>
  </r>
  <r>
    <d v="2023-03-15T00:00:00"/>
    <s v="Mar"/>
    <s v="C526"/>
    <n v="65"/>
    <s v="65+"/>
    <s v="Male"/>
    <x v="1"/>
    <x v="0"/>
  </r>
  <r>
    <d v="2023-01-14T00:00:00"/>
    <s v="Jan"/>
    <s v="C499"/>
    <n v="64"/>
    <s v="55-64"/>
    <s v="Male"/>
    <x v="1"/>
    <x v="0"/>
  </r>
  <r>
    <d v="2023-05-11T00:00:00"/>
    <s v="May"/>
    <s v="C326"/>
    <n v="19"/>
    <s v="18-24"/>
    <s v="Male"/>
    <x v="0"/>
    <x v="0"/>
  </r>
  <r>
    <d v="2023-12-28T00:00:00"/>
    <s v="Dec"/>
    <s v="C738"/>
    <n v="18"/>
    <s v="18-24"/>
    <s v="Male"/>
    <x v="4"/>
    <x v="0"/>
  </r>
  <r>
    <d v="2023-05-16T00:00:00"/>
    <s v="May"/>
    <s v="C467"/>
    <n v="50"/>
    <s v="45-54"/>
    <s v="Male"/>
    <x v="1"/>
    <x v="0"/>
  </r>
  <r>
    <d v="2023-08-31T00:00:00"/>
    <s v="Aug"/>
    <s v="C491"/>
    <n v="45"/>
    <s v="45-54"/>
    <s v="Female"/>
    <x v="0"/>
    <x v="0"/>
  </r>
  <r>
    <d v="2023-03-12T00:00:00"/>
    <s v="Mar"/>
    <s v="C339"/>
    <n v="46"/>
    <s v="45-54"/>
    <s v="Male"/>
    <x v="5"/>
    <x v="0"/>
  </r>
  <r>
    <d v="2023-12-11T00:00:00"/>
    <s v="Dec"/>
    <s v="C176"/>
    <n v="29"/>
    <s v="25-34"/>
    <s v="Male"/>
    <x v="0"/>
    <x v="0"/>
  </r>
  <r>
    <d v="2023-12-17T00:00:00"/>
    <s v="Dec"/>
    <s v="C712"/>
    <n v="45"/>
    <s v="45-54"/>
    <s v="Female"/>
    <x v="4"/>
    <x v="0"/>
  </r>
  <r>
    <d v="2023-11-01T00:00:00"/>
    <s v="Nov"/>
    <s v="C794"/>
    <n v="30"/>
    <s v="25-34"/>
    <s v="Male"/>
    <x v="2"/>
    <x v="0"/>
  </r>
  <r>
    <d v="2023-09-27T00:00:00"/>
    <s v="Sep"/>
    <s v="C368"/>
    <n v="53"/>
    <s v="45-54"/>
    <s v="Male"/>
    <x v="0"/>
    <x v="0"/>
  </r>
  <r>
    <d v="2023-04-10T00:00:00"/>
    <s v="Apr"/>
    <s v="C525"/>
    <n v="50"/>
    <s v="45-54"/>
    <s v="Male"/>
    <x v="2"/>
    <x v="0"/>
  </r>
  <r>
    <d v="2023-11-08T00:00:00"/>
    <s v="Nov"/>
    <s v="C781"/>
    <n v="26"/>
    <s v="25-34"/>
    <s v="Female"/>
    <x v="3"/>
    <x v="0"/>
  </r>
  <r>
    <d v="2023-10-05T00:00:00"/>
    <s v="Oct"/>
    <s v="C264"/>
    <n v="54"/>
    <s v="45-54"/>
    <s v="Female"/>
    <x v="0"/>
    <x v="0"/>
  </r>
  <r>
    <d v="2023-07-24T00:00:00"/>
    <s v="Jul"/>
    <s v="C897"/>
    <n v="18"/>
    <s v="18-24"/>
    <s v="Female"/>
    <x v="0"/>
    <x v="0"/>
  </r>
  <r>
    <d v="2023-11-29T00:00:00"/>
    <s v="Nov"/>
    <s v="C616"/>
    <n v="20"/>
    <s v="18-24"/>
    <s v="Male"/>
    <x v="1"/>
    <x v="0"/>
  </r>
  <r>
    <d v="2023-07-18T00:00:00"/>
    <s v="Jul"/>
    <s v="C792"/>
    <n v="31"/>
    <s v="25-34"/>
    <s v="Male"/>
    <x v="2"/>
    <x v="0"/>
  </r>
  <r>
    <d v="2023-10-10T00:00:00"/>
    <s v="Oct"/>
    <s v="C406"/>
    <n v="40"/>
    <s v="35-44"/>
    <s v="Male"/>
    <x v="1"/>
    <x v="0"/>
  </r>
  <r>
    <d v="2023-01-15T00:00:00"/>
    <s v="Jan"/>
    <s v="C240"/>
    <n v="53"/>
    <s v="45-54"/>
    <s v="Female"/>
    <x v="5"/>
    <x v="0"/>
  </r>
  <r>
    <d v="2023-07-07T00:00:00"/>
    <s v="Jul"/>
    <s v="C129"/>
    <n v="63"/>
    <s v="55-64"/>
    <s v="Female"/>
    <x v="2"/>
    <x v="0"/>
  </r>
  <r>
    <d v="2023-07-17T00:00:00"/>
    <s v="Jul"/>
    <s v="C985"/>
    <n v="56"/>
    <s v="55-64"/>
    <s v="Male"/>
    <x v="4"/>
    <x v="0"/>
  </r>
  <r>
    <d v="2023-11-27T00:00:00"/>
    <s v="Nov"/>
    <s v="C265"/>
    <n v="19"/>
    <s v="18-24"/>
    <s v="Female"/>
    <x v="2"/>
    <x v="0"/>
  </r>
  <r>
    <d v="2023-10-26T00:00:00"/>
    <s v="Oct"/>
    <s v="C598"/>
    <n v="60"/>
    <s v="55-64"/>
    <s v="Female"/>
    <x v="4"/>
    <x v="0"/>
  </r>
  <r>
    <d v="2023-11-07T00:00:00"/>
    <s v="Nov"/>
    <s v="C500"/>
    <n v="43"/>
    <s v="35-44"/>
    <s v="Female"/>
    <x v="4"/>
    <x v="0"/>
  </r>
  <r>
    <d v="2023-10-24T00:00:00"/>
    <s v="Oct"/>
    <s v="C327"/>
    <n v="37"/>
    <s v="35-44"/>
    <s v="Female"/>
    <x v="3"/>
    <x v="0"/>
  </r>
  <r>
    <d v="2023-10-15T00:00:00"/>
    <s v="Oct"/>
    <s v="C623"/>
    <n v="44"/>
    <s v="35-44"/>
    <s v="Female"/>
    <x v="5"/>
    <x v="0"/>
  </r>
  <r>
    <d v="2023-03-22T00:00:00"/>
    <s v="Mar"/>
    <s v="C813"/>
    <n v="54"/>
    <s v="45-54"/>
    <s v="Male"/>
    <x v="1"/>
    <x v="0"/>
  </r>
  <r>
    <d v="2023-01-06T00:00:00"/>
    <s v="Jan"/>
    <s v="C270"/>
    <n v="28"/>
    <s v="25-34"/>
    <s v="Male"/>
    <x v="5"/>
    <x v="0"/>
  </r>
  <r>
    <d v="2023-10-01T00:00:00"/>
    <s v="Oct"/>
    <s v="C938"/>
    <n v="56"/>
    <s v="55-64"/>
    <s v="Male"/>
    <x v="5"/>
    <x v="0"/>
  </r>
  <r>
    <d v="2023-04-21T00:00:00"/>
    <s v="Apr"/>
    <s v="C165"/>
    <n v="53"/>
    <s v="45-54"/>
    <s v="Female"/>
    <x v="0"/>
    <x v="0"/>
  </r>
  <r>
    <d v="2023-07-02T00:00:00"/>
    <s v="Jul"/>
    <s v="C553"/>
    <n v="30"/>
    <s v="25-34"/>
    <s v="Female"/>
    <x v="4"/>
    <x v="0"/>
  </r>
  <r>
    <d v="2023-03-21T00:00:00"/>
    <s v="Mar"/>
    <s v="C126"/>
    <n v="61"/>
    <s v="55-64"/>
    <s v="Female"/>
    <x v="4"/>
    <x v="0"/>
  </r>
  <r>
    <d v="2023-11-13T00:00:00"/>
    <s v="Nov"/>
    <s v="C584"/>
    <n v="59"/>
    <s v="55-64"/>
    <s v="Male"/>
    <x v="5"/>
    <x v="0"/>
  </r>
  <r>
    <d v="2023-01-29T00:00:00"/>
    <s v="Jan"/>
    <s v="C86"/>
    <n v="41"/>
    <s v="35-44"/>
    <s v="Female"/>
    <x v="5"/>
    <x v="0"/>
  </r>
  <r>
    <d v="2023-07-30T00:00:00"/>
    <s v="Jul"/>
    <s v="C837"/>
    <n v="58"/>
    <s v="55-64"/>
    <s v="Male"/>
    <x v="0"/>
    <x v="0"/>
  </r>
  <r>
    <d v="2023-07-11T00:00:00"/>
    <s v="Jul"/>
    <s v="C574"/>
    <n v="60"/>
    <s v="55-64"/>
    <s v="Female"/>
    <x v="5"/>
    <x v="0"/>
  </r>
  <r>
    <d v="2023-08-21T00:00:00"/>
    <s v="Aug"/>
    <s v="C155"/>
    <n v="47"/>
    <s v="45-54"/>
    <s v="Female"/>
    <x v="3"/>
    <x v="0"/>
  </r>
  <r>
    <d v="2023-07-06T00:00:00"/>
    <s v="Jul"/>
    <s v="C362"/>
    <n v="38"/>
    <s v="35-44"/>
    <s v="Male"/>
    <x v="0"/>
    <x v="0"/>
  </r>
  <r>
    <d v="2023-08-12T00:00:00"/>
    <s v="Aug"/>
    <s v="C379"/>
    <n v="45"/>
    <s v="45-54"/>
    <s v="Female"/>
    <x v="0"/>
    <x v="0"/>
  </r>
  <r>
    <d v="2023-05-21T00:00:00"/>
    <s v="May"/>
    <s v="C332"/>
    <n v="64"/>
    <s v="55-64"/>
    <s v="Male"/>
    <x v="4"/>
    <x v="0"/>
  </r>
  <r>
    <d v="2023-06-04T00:00:00"/>
    <s v="Jun"/>
    <s v="C535"/>
    <n v="41"/>
    <s v="35-44"/>
    <s v="Male"/>
    <x v="5"/>
    <x v="0"/>
  </r>
  <r>
    <d v="2023-07-02T00:00:00"/>
    <s v="Jul"/>
    <s v="C287"/>
    <n v="27"/>
    <s v="25-34"/>
    <s v="Female"/>
    <x v="2"/>
    <x v="0"/>
  </r>
  <r>
    <d v="2023-03-20T00:00:00"/>
    <s v="Mar"/>
    <s v="C77"/>
    <n v="58"/>
    <s v="55-64"/>
    <s v="Male"/>
    <x v="5"/>
    <x v="0"/>
  </r>
  <r>
    <d v="2023-09-10T00:00:00"/>
    <s v="Sep"/>
    <s v="C830"/>
    <n v="50"/>
    <s v="45-54"/>
    <s v="Male"/>
    <x v="3"/>
    <x v="0"/>
  </r>
  <r>
    <d v="2023-11-08T00:00:00"/>
    <s v="Nov"/>
    <s v="C824"/>
    <n v="25"/>
    <s v="25-34"/>
    <s v="Male"/>
    <x v="4"/>
    <x v="0"/>
  </r>
  <r>
    <d v="2023-11-10T00:00:00"/>
    <s v="Nov"/>
    <s v="C593"/>
    <n v="24"/>
    <s v="18-24"/>
    <s v="Female"/>
    <x v="4"/>
    <x v="0"/>
  </r>
  <r>
    <d v="2023-11-03T00:00:00"/>
    <s v="Nov"/>
    <s v="C730"/>
    <n v="65"/>
    <s v="65+"/>
    <s v="Female"/>
    <x v="3"/>
    <x v="0"/>
  </r>
  <r>
    <d v="2023-04-30T00:00:00"/>
    <s v="Apr"/>
    <s v="C23"/>
    <n v="65"/>
    <s v="65+"/>
    <s v="Male"/>
    <x v="1"/>
    <x v="0"/>
  </r>
  <r>
    <d v="2023-04-09T00:00:00"/>
    <s v="Apr"/>
    <s v="C428"/>
    <n v="25"/>
    <s v="25-34"/>
    <s v="Male"/>
    <x v="5"/>
    <x v="0"/>
  </r>
  <r>
    <d v="2023-08-13T00:00:00"/>
    <s v="Aug"/>
    <s v="C400"/>
    <n v="31"/>
    <s v="25-34"/>
    <s v="Male"/>
    <x v="2"/>
    <x v="0"/>
  </r>
  <r>
    <d v="2023-03-03T00:00:00"/>
    <s v="Mar"/>
    <s v="C345"/>
    <n v="42"/>
    <s v="35-44"/>
    <s v="Female"/>
    <x v="2"/>
    <x v="0"/>
  </r>
  <r>
    <d v="2023-10-20T00:00:00"/>
    <s v="Oct"/>
    <s v="C275"/>
    <n v="58"/>
    <s v="55-64"/>
    <s v="Male"/>
    <x v="1"/>
    <x v="0"/>
  </r>
  <r>
    <d v="2023-12-09T00:00:00"/>
    <s v="Dec"/>
    <s v="C539"/>
    <n v="25"/>
    <s v="25-34"/>
    <s v="Male"/>
    <x v="5"/>
    <x v="0"/>
  </r>
  <r>
    <d v="2023-11-20T00:00:00"/>
    <s v="Nov"/>
    <s v="C510"/>
    <n v="52"/>
    <s v="45-54"/>
    <s v="Female"/>
    <x v="1"/>
    <x v="0"/>
  </r>
  <r>
    <d v="2023-05-12T00:00:00"/>
    <s v="May"/>
    <s v="C695"/>
    <n v="36"/>
    <s v="35-44"/>
    <s v="Male"/>
    <x v="1"/>
    <x v="0"/>
  </r>
  <r>
    <d v="2023-08-30T00:00:00"/>
    <s v="Aug"/>
    <s v="C522"/>
    <n v="36"/>
    <s v="35-44"/>
    <s v="Male"/>
    <x v="4"/>
    <x v="0"/>
  </r>
  <r>
    <d v="2023-10-29T00:00:00"/>
    <s v="Oct"/>
    <s v="C45"/>
    <n v="45"/>
    <s v="45-54"/>
    <s v="Female"/>
    <x v="0"/>
    <x v="0"/>
  </r>
  <r>
    <d v="2023-07-27T00:00:00"/>
    <s v="Jul"/>
    <s v="C244"/>
    <n v="41"/>
    <s v="35-44"/>
    <s v="Male"/>
    <x v="4"/>
    <x v="0"/>
  </r>
  <r>
    <d v="2023-05-31T00:00:00"/>
    <s v="May"/>
    <s v="C806"/>
    <n v="46"/>
    <s v="45-54"/>
    <s v="Female"/>
    <x v="1"/>
    <x v="0"/>
  </r>
  <r>
    <d v="2023-05-03T00:00:00"/>
    <s v="May"/>
    <s v="C546"/>
    <n v="56"/>
    <s v="55-64"/>
    <s v="Male"/>
    <x v="0"/>
    <x v="0"/>
  </r>
  <r>
    <d v="2023-03-13T00:00:00"/>
    <s v="Mar"/>
    <s v="C559"/>
    <n v="44"/>
    <s v="35-44"/>
    <s v="Female"/>
    <x v="1"/>
    <x v="0"/>
  </r>
  <r>
    <d v="2023-06-11T00:00:00"/>
    <s v="Jun"/>
    <s v="C945"/>
    <n v="25"/>
    <s v="25-34"/>
    <s v="Female"/>
    <x v="2"/>
    <x v="0"/>
  </r>
  <r>
    <d v="2023-11-30T00:00:00"/>
    <s v="Nov"/>
    <s v="C976"/>
    <n v="39"/>
    <s v="35-44"/>
    <s v="Male"/>
    <x v="4"/>
    <x v="0"/>
  </r>
  <r>
    <d v="2023-01-29T00:00:00"/>
    <s v="Jan"/>
    <s v="C711"/>
    <n v="47"/>
    <s v="45-54"/>
    <s v="Male"/>
    <x v="4"/>
    <x v="0"/>
  </r>
  <r>
    <d v="2023-08-12T00:00:00"/>
    <s v="Aug"/>
    <s v="C392"/>
    <n v="30"/>
    <s v="25-34"/>
    <s v="Female"/>
    <x v="2"/>
    <x v="0"/>
  </r>
  <r>
    <d v="2023-01-03T00:00:00"/>
    <s v="Jan"/>
    <s v="C772"/>
    <n v="53"/>
    <s v="45-54"/>
    <s v="Male"/>
    <x v="4"/>
    <x v="0"/>
  </r>
  <r>
    <d v="2023-03-15T00:00:00"/>
    <s v="Mar"/>
    <s v="C441"/>
    <n v="49"/>
    <s v="45-54"/>
    <s v="Male"/>
    <x v="1"/>
    <x v="0"/>
  </r>
  <r>
    <d v="2023-12-11T00:00:00"/>
    <s v="Dec"/>
    <s v="C51"/>
    <n v="50"/>
    <s v="45-54"/>
    <s v="Male"/>
    <x v="4"/>
    <x v="0"/>
  </r>
  <r>
    <d v="2023-12-19T00:00:00"/>
    <s v="Dec"/>
    <s v="C378"/>
    <n v="51"/>
    <s v="45-54"/>
    <s v="Male"/>
    <x v="1"/>
    <x v="0"/>
  </r>
  <r>
    <d v="2023-09-12T00:00:00"/>
    <s v="Sep"/>
    <s v="C941"/>
    <n v="62"/>
    <s v="55-64"/>
    <s v="Male"/>
    <x v="5"/>
    <x v="0"/>
  </r>
  <r>
    <d v="2023-10-31T00:00:00"/>
    <s v="Oct"/>
    <s v="C215"/>
    <n v="36"/>
    <s v="35-44"/>
    <s v="Female"/>
    <x v="0"/>
    <x v="0"/>
  </r>
  <r>
    <d v="2023-06-27T00:00:00"/>
    <s v="Jun"/>
    <s v="C863"/>
    <n v="21"/>
    <s v="18-24"/>
    <s v="Male"/>
    <x v="0"/>
    <x v="0"/>
  </r>
  <r>
    <d v="2023-05-08T00:00:00"/>
    <s v="May"/>
    <s v="C429"/>
    <n v="61"/>
    <s v="55-64"/>
    <s v="Female"/>
    <x v="2"/>
    <x v="0"/>
  </r>
  <r>
    <d v="2023-02-18T00:00:00"/>
    <s v="Feb"/>
    <s v="C376"/>
    <n v="23"/>
    <s v="18-24"/>
    <s v="Female"/>
    <x v="2"/>
    <x v="0"/>
  </r>
  <r>
    <d v="2023-08-15T00:00:00"/>
    <s v="Aug"/>
    <s v="C667"/>
    <n v="39"/>
    <s v="35-44"/>
    <s v="Male"/>
    <x v="5"/>
    <x v="0"/>
  </r>
  <r>
    <d v="2023-07-08T00:00:00"/>
    <s v="Jul"/>
    <s v="C233"/>
    <n v="56"/>
    <s v="55-64"/>
    <s v="Female"/>
    <x v="4"/>
    <x v="0"/>
  </r>
  <r>
    <d v="2023-04-17T00:00:00"/>
    <s v="Apr"/>
    <s v="C868"/>
    <n v="37"/>
    <s v="35-44"/>
    <s v="Female"/>
    <x v="1"/>
    <x v="0"/>
  </r>
  <r>
    <d v="2023-06-15T00:00:00"/>
    <s v="Jun"/>
    <s v="C329"/>
    <n v="61"/>
    <s v="55-64"/>
    <s v="Male"/>
    <x v="2"/>
    <x v="0"/>
  </r>
  <r>
    <d v="2023-12-28T00:00:00"/>
    <s v="Dec"/>
    <s v="C547"/>
    <n v="26"/>
    <s v="25-34"/>
    <s v="Female"/>
    <x v="5"/>
    <x v="0"/>
  </r>
  <r>
    <d v="2023-09-29T00:00:00"/>
    <s v="Sep"/>
    <s v="C891"/>
    <n v="63"/>
    <s v="55-64"/>
    <s v="Male"/>
    <x v="3"/>
    <x v="0"/>
  </r>
  <r>
    <d v="2023-03-08T00:00:00"/>
    <s v="Mar"/>
    <s v="C954"/>
    <n v="36"/>
    <s v="35-44"/>
    <s v="Male"/>
    <x v="3"/>
    <x v="0"/>
  </r>
  <r>
    <d v="2023-09-29T00:00:00"/>
    <s v="Sep"/>
    <s v="C232"/>
    <n v="57"/>
    <s v="55-64"/>
    <s v="Male"/>
    <x v="0"/>
    <x v="0"/>
  </r>
  <r>
    <d v="2023-12-07T00:00:00"/>
    <s v="Dec"/>
    <s v="C178"/>
    <n v="33"/>
    <s v="25-34"/>
    <s v="Female"/>
    <x v="2"/>
    <x v="0"/>
  </r>
  <r>
    <d v="2023-01-15T00:00:00"/>
    <s v="Jan"/>
    <s v="C835"/>
    <n v="22"/>
    <s v="18-24"/>
    <s v="Male"/>
    <x v="3"/>
    <x v="0"/>
  </r>
  <r>
    <d v="2023-12-04T00:00:00"/>
    <s v="Dec"/>
    <s v="C490"/>
    <n v="65"/>
    <s v="65+"/>
    <s v="Male"/>
    <x v="5"/>
    <x v="0"/>
  </r>
  <r>
    <d v="2023-08-02T00:00:00"/>
    <s v="Aug"/>
    <s v="C450"/>
    <n v="28"/>
    <s v="25-34"/>
    <s v="Female"/>
    <x v="2"/>
    <x v="0"/>
  </r>
  <r>
    <d v="2023-05-14T00:00:00"/>
    <s v="May"/>
    <s v="C266"/>
    <n v="27"/>
    <s v="25-34"/>
    <s v="Female"/>
    <x v="0"/>
    <x v="0"/>
  </r>
  <r>
    <d v="2023-11-13T00:00:00"/>
    <s v="Nov"/>
    <s v="C78"/>
    <n v="60"/>
    <s v="55-64"/>
    <s v="Female"/>
    <x v="5"/>
    <x v="0"/>
  </r>
  <r>
    <d v="2023-07-29T00:00:00"/>
    <s v="Jul"/>
    <s v="C94"/>
    <n v="31"/>
    <s v="25-34"/>
    <s v="Male"/>
    <x v="0"/>
    <x v="0"/>
  </r>
  <r>
    <d v="2023-04-14T00:00:00"/>
    <s v="Apr"/>
    <s v="C678"/>
    <n v="28"/>
    <s v="25-34"/>
    <s v="Female"/>
    <x v="0"/>
    <x v="0"/>
  </r>
  <r>
    <d v="2023-03-06T00:00:00"/>
    <s v="Mar"/>
    <s v="C175"/>
    <n v="20"/>
    <s v="18-24"/>
    <s v="Male"/>
    <x v="3"/>
    <x v="0"/>
  </r>
  <r>
    <d v="2023-06-01T00:00:00"/>
    <s v="Jun"/>
    <s v="C541"/>
    <n v="46"/>
    <s v="45-54"/>
    <s v="Male"/>
    <x v="3"/>
    <x v="0"/>
  </r>
  <r>
    <d v="2023-08-12T00:00:00"/>
    <s v="Aug"/>
    <s v="C748"/>
    <n v="45"/>
    <s v="45-54"/>
    <s v="Female"/>
    <x v="2"/>
    <x v="0"/>
  </r>
  <r>
    <d v="2023-06-14T00:00:00"/>
    <s v="Jun"/>
    <s v="C394"/>
    <n v="28"/>
    <s v="25-34"/>
    <s v="Female"/>
    <x v="5"/>
    <x v="0"/>
  </r>
  <r>
    <d v="2023-02-25T00:00:00"/>
    <s v="Feb"/>
    <s v="C876"/>
    <n v="26"/>
    <s v="25-34"/>
    <s v="Male"/>
    <x v="1"/>
    <x v="0"/>
  </r>
  <r>
    <d v="2023-04-18T00:00:00"/>
    <s v="Apr"/>
    <s v="C220"/>
    <n v="58"/>
    <s v="55-64"/>
    <s v="Male"/>
    <x v="5"/>
    <x v="0"/>
  </r>
  <r>
    <d v="2023-08-11T00:00:00"/>
    <s v="Aug"/>
    <s v="C564"/>
    <n v="37"/>
    <s v="35-44"/>
    <s v="Male"/>
    <x v="4"/>
    <x v="0"/>
  </r>
  <r>
    <d v="2023-12-14T00:00:00"/>
    <s v="Dec"/>
    <s v="C459"/>
    <n v="19"/>
    <s v="18-24"/>
    <s v="Female"/>
    <x v="0"/>
    <x v="0"/>
  </r>
  <r>
    <d v="2023-07-03T00:00:00"/>
    <s v="Jul"/>
    <s v="C369"/>
    <n v="64"/>
    <s v="55-64"/>
    <s v="Female"/>
    <x v="4"/>
    <x v="0"/>
  </r>
  <r>
    <d v="2023-03-23T00:00:00"/>
    <s v="Mar"/>
    <s v="C916"/>
    <n v="61"/>
    <s v="55-64"/>
    <s v="Female"/>
    <x v="0"/>
    <x v="0"/>
  </r>
  <r>
    <d v="2023-07-20T00:00:00"/>
    <s v="Jul"/>
    <s v="C470"/>
    <n v="29"/>
    <s v="25-34"/>
    <s v="Male"/>
    <x v="5"/>
    <x v="0"/>
  </r>
  <r>
    <d v="2023-10-31T00:00:00"/>
    <s v="Oct"/>
    <s v="C521"/>
    <n v="52"/>
    <s v="45-54"/>
    <s v="Male"/>
    <x v="1"/>
    <x v="0"/>
  </r>
  <r>
    <d v="2023-08-04T00:00:00"/>
    <s v="Aug"/>
    <s v="C677"/>
    <n v="48"/>
    <s v="45-54"/>
    <s v="Female"/>
    <x v="5"/>
    <x v="0"/>
  </r>
  <r>
    <d v="2023-04-16T00:00:00"/>
    <s v="Apr"/>
    <s v="C354"/>
    <n v="23"/>
    <s v="18-24"/>
    <s v="Male"/>
    <x v="4"/>
    <x v="0"/>
  </r>
  <r>
    <d v="2023-06-25T00:00:00"/>
    <s v="Jun"/>
    <s v="C370"/>
    <n v="59"/>
    <s v="55-64"/>
    <s v="Female"/>
    <x v="5"/>
    <x v="0"/>
  </r>
  <r>
    <d v="2023-05-02T00:00:00"/>
    <s v="May"/>
    <s v="C191"/>
    <n v="23"/>
    <s v="18-24"/>
    <s v="Female"/>
    <x v="4"/>
    <x v="0"/>
  </r>
  <r>
    <d v="2023-11-12T00:00:00"/>
    <s v="Nov"/>
    <s v="C925"/>
    <n v="45"/>
    <s v="45-54"/>
    <s v="Male"/>
    <x v="1"/>
    <x v="0"/>
  </r>
  <r>
    <d v="2023-11-18T00:00:00"/>
    <s v="Nov"/>
    <s v="C739"/>
    <n v="41"/>
    <s v="35-44"/>
    <s v="Male"/>
    <x v="4"/>
    <x v="0"/>
  </r>
  <r>
    <d v="2023-08-24T00:00:00"/>
    <s v="Aug"/>
    <s v="C171"/>
    <n v="18"/>
    <s v="18-24"/>
    <s v="Female"/>
    <x v="3"/>
    <x v="0"/>
  </r>
  <r>
    <d v="2023-02-19T00:00:00"/>
    <s v="Feb"/>
    <s v="C19"/>
    <n v="37"/>
    <s v="35-44"/>
    <s v="Male"/>
    <x v="4"/>
    <x v="0"/>
  </r>
  <r>
    <d v="2023-06-23T00:00:00"/>
    <s v="Jun"/>
    <s v="C555"/>
    <n v="56"/>
    <s v="55-64"/>
    <s v="Male"/>
    <x v="0"/>
    <x v="0"/>
  </r>
  <r>
    <d v="2023-06-02T00:00:00"/>
    <s v="Jun"/>
    <s v="C174"/>
    <n v="22"/>
    <s v="18-24"/>
    <s v="Male"/>
    <x v="3"/>
    <x v="0"/>
  </r>
  <r>
    <d v="2023-07-06T00:00:00"/>
    <s v="Jul"/>
    <s v="C260"/>
    <n v="43"/>
    <s v="35-44"/>
    <s v="Female"/>
    <x v="0"/>
    <x v="0"/>
  </r>
  <r>
    <d v="2023-10-23T00:00:00"/>
    <s v="Oct"/>
    <s v="C749"/>
    <n v="51"/>
    <s v="45-54"/>
    <s v="Female"/>
    <x v="5"/>
    <x v="0"/>
  </r>
  <r>
    <d v="2023-10-27T00:00:00"/>
    <s v="Oct"/>
    <s v="C856"/>
    <n v="55"/>
    <s v="55-64"/>
    <s v="Female"/>
    <x v="0"/>
    <x v="0"/>
  </r>
  <r>
    <d v="2023-10-12T00:00:00"/>
    <s v="Oct"/>
    <s v="C427"/>
    <n v="24"/>
    <s v="18-24"/>
    <s v="Female"/>
    <x v="2"/>
    <x v="1"/>
  </r>
  <r>
    <d v="2023-12-04T00:00:00"/>
    <s v="Dec"/>
    <s v="C552"/>
    <n v="44"/>
    <s v="35-44"/>
    <s v="Female"/>
    <x v="0"/>
    <x v="1"/>
  </r>
  <r>
    <d v="2023-04-26T00:00:00"/>
    <s v="Apr"/>
    <s v="C685"/>
    <n v="45"/>
    <s v="45-54"/>
    <s v="Male"/>
    <x v="0"/>
    <x v="1"/>
  </r>
  <r>
    <d v="2023-03-03T00:00:00"/>
    <s v="Mar"/>
    <s v="C793"/>
    <n v="27"/>
    <s v="25-34"/>
    <s v="Female"/>
    <x v="5"/>
    <x v="1"/>
  </r>
  <r>
    <d v="2023-01-03T00:00:00"/>
    <s v="Jan"/>
    <s v="C961"/>
    <n v="39"/>
    <s v="35-44"/>
    <s v="Male"/>
    <x v="0"/>
    <x v="1"/>
  </r>
  <r>
    <d v="2023-06-09T00:00:00"/>
    <s v="Jun"/>
    <s v="C382"/>
    <n v="36"/>
    <s v="35-44"/>
    <s v="Male"/>
    <x v="4"/>
    <x v="1"/>
  </r>
  <r>
    <d v="2023-12-09T00:00:00"/>
    <s v="Dec"/>
    <s v="C59"/>
    <n v="53"/>
    <s v="45-54"/>
    <s v="Female"/>
    <x v="3"/>
    <x v="1"/>
  </r>
  <r>
    <d v="2023-06-25T00:00:00"/>
    <s v="Jun"/>
    <s v="C973"/>
    <n v="53"/>
    <s v="45-54"/>
    <s v="Female"/>
    <x v="1"/>
    <x v="1"/>
  </r>
  <r>
    <d v="2023-04-12T00:00:00"/>
    <s v="Apr"/>
    <s v="C223"/>
    <n v="45"/>
    <s v="45-54"/>
    <s v="Male"/>
    <x v="5"/>
    <x v="1"/>
  </r>
  <r>
    <d v="2023-04-21T00:00:00"/>
    <s v="Apr"/>
    <s v="C845"/>
    <n v="51"/>
    <s v="45-54"/>
    <s v="Male"/>
    <x v="5"/>
    <x v="1"/>
  </r>
  <r>
    <d v="2023-03-20T00:00:00"/>
    <s v="Mar"/>
    <s v="C914"/>
    <n v="47"/>
    <s v="45-54"/>
    <s v="Male"/>
    <x v="3"/>
    <x v="1"/>
  </r>
  <r>
    <d v="2023-08-30T00:00:00"/>
    <s v="Aug"/>
    <s v="C71"/>
    <n v="57"/>
    <s v="55-64"/>
    <s v="Female"/>
    <x v="0"/>
    <x v="1"/>
  </r>
  <r>
    <d v="2023-03-31T00:00:00"/>
    <s v="Mar"/>
    <s v="C432"/>
    <n v="36"/>
    <s v="35-44"/>
    <s v="Male"/>
    <x v="0"/>
    <x v="1"/>
  </r>
  <r>
    <d v="2023-05-10T00:00:00"/>
    <s v="May"/>
    <s v="C833"/>
    <n v="59"/>
    <s v="55-64"/>
    <s v="Female"/>
    <x v="4"/>
    <x v="1"/>
  </r>
  <r>
    <d v="2023-01-20T00:00:00"/>
    <s v="Jan"/>
    <s v="C783"/>
    <n v="57"/>
    <s v="55-64"/>
    <s v="Female"/>
    <x v="3"/>
    <x v="1"/>
  </r>
  <r>
    <d v="2023-05-27T00:00:00"/>
    <s v="May"/>
    <s v="C356"/>
    <n v="65"/>
    <s v="65+"/>
    <s v="Male"/>
    <x v="4"/>
    <x v="1"/>
  </r>
  <r>
    <d v="2023-08-05T00:00:00"/>
    <s v="Aug"/>
    <s v="C82"/>
    <n v="45"/>
    <s v="45-54"/>
    <s v="Male"/>
    <x v="2"/>
    <x v="1"/>
  </r>
  <r>
    <d v="2023-07-09T00:00:00"/>
    <s v="Jul"/>
    <s v="C704"/>
    <n v="40"/>
    <s v="35-44"/>
    <s v="Female"/>
    <x v="3"/>
    <x v="1"/>
  </r>
  <r>
    <d v="2023-03-26T00:00:00"/>
    <s v="Mar"/>
    <s v="C798"/>
    <n v="61"/>
    <s v="55-64"/>
    <s v="Female"/>
    <x v="3"/>
    <x v="1"/>
  </r>
  <r>
    <d v="2023-07-24T00:00:00"/>
    <s v="Jul"/>
    <s v="C947"/>
    <n v="61"/>
    <s v="55-64"/>
    <s v="Female"/>
    <x v="5"/>
    <x v="1"/>
  </r>
  <r>
    <d v="2023-06-13T00:00:00"/>
    <s v="Jun"/>
    <s v="C365"/>
    <n v="40"/>
    <s v="35-44"/>
    <s v="Female"/>
    <x v="4"/>
    <x v="1"/>
  </r>
  <r>
    <d v="2023-09-22T00:00:00"/>
    <s v="Sep"/>
    <s v="C996"/>
    <n v="43"/>
    <s v="35-44"/>
    <s v="Male"/>
    <x v="5"/>
    <x v="1"/>
  </r>
  <r>
    <d v="2023-07-12T00:00:00"/>
    <s v="Jul"/>
    <s v="C72"/>
    <n v="37"/>
    <s v="35-44"/>
    <s v="Female"/>
    <x v="1"/>
    <x v="1"/>
  </r>
  <r>
    <d v="2023-07-13T00:00:00"/>
    <s v="Jul"/>
    <s v="C32"/>
    <n v="29"/>
    <s v="25-34"/>
    <s v="Male"/>
    <x v="0"/>
    <x v="1"/>
  </r>
  <r>
    <d v="2023-10-06T00:00:00"/>
    <s v="Oct"/>
    <s v="C568"/>
    <n v="45"/>
    <s v="45-54"/>
    <s v="Male"/>
    <x v="1"/>
    <x v="1"/>
  </r>
  <r>
    <d v="2023-01-19T00:00:00"/>
    <s v="Jan"/>
    <s v="C103"/>
    <n v="31"/>
    <s v="25-34"/>
    <s v="Female"/>
    <x v="5"/>
    <x v="1"/>
  </r>
  <r>
    <d v="2023-07-28T00:00:00"/>
    <s v="Jul"/>
    <s v="C334"/>
    <n v="30"/>
    <s v="25-34"/>
    <s v="Male"/>
    <x v="3"/>
    <x v="1"/>
  </r>
  <r>
    <d v="2023-01-17T00:00:00"/>
    <s v="Jan"/>
    <s v="C969"/>
    <n v="19"/>
    <s v="18-24"/>
    <s v="Male"/>
    <x v="1"/>
    <x v="1"/>
  </r>
  <r>
    <d v="2023-08-16T00:00:00"/>
    <s v="Aug"/>
    <s v="C401"/>
    <n v="51"/>
    <s v="45-54"/>
    <s v="Male"/>
    <x v="5"/>
    <x v="1"/>
  </r>
  <r>
    <d v="2023-09-17T00:00:00"/>
    <s v="Sep"/>
    <s v="C407"/>
    <n v="62"/>
    <s v="55-64"/>
    <s v="Female"/>
    <x v="0"/>
    <x v="1"/>
  </r>
  <r>
    <d v="2023-09-14T00:00:00"/>
    <s v="Sep"/>
    <s v="C930"/>
    <n v="21"/>
    <s v="18-24"/>
    <s v="Female"/>
    <x v="4"/>
    <x v="1"/>
  </r>
  <r>
    <d v="2023-11-17T00:00:00"/>
    <s v="Nov"/>
    <s v="C361"/>
    <n v="63"/>
    <s v="55-64"/>
    <s v="Female"/>
    <x v="3"/>
    <x v="1"/>
  </r>
  <r>
    <d v="2023-04-17T00:00:00"/>
    <s v="Apr"/>
    <s v="C439"/>
    <n v="44"/>
    <s v="35-44"/>
    <s v="Male"/>
    <x v="0"/>
    <x v="1"/>
  </r>
  <r>
    <d v="2023-10-25T00:00:00"/>
    <s v="Oct"/>
    <s v="C421"/>
    <n v="18"/>
    <s v="18-24"/>
    <s v="Female"/>
    <x v="1"/>
    <x v="1"/>
  </r>
  <r>
    <d v="2023-09-24T00:00:00"/>
    <s v="Sep"/>
    <s v="C262"/>
    <n v="25"/>
    <s v="25-34"/>
    <s v="Female"/>
    <x v="4"/>
    <x v="1"/>
  </r>
  <r>
    <d v="2023-05-15T00:00:00"/>
    <s v="May"/>
    <s v="C716"/>
    <n v="21"/>
    <s v="18-24"/>
    <s v="Male"/>
    <x v="3"/>
    <x v="1"/>
  </r>
  <r>
    <d v="2023-01-25T00:00:00"/>
    <s v="Jan"/>
    <s v="C27"/>
    <n v="63"/>
    <s v="55-64"/>
    <s v="Female"/>
    <x v="2"/>
    <x v="1"/>
  </r>
  <r>
    <d v="2023-09-14T00:00:00"/>
    <s v="Sep"/>
    <s v="C46"/>
    <n v="55"/>
    <s v="55-64"/>
    <s v="Male"/>
    <x v="2"/>
    <x v="1"/>
  </r>
  <r>
    <d v="2023-10-13T00:00:00"/>
    <s v="Oct"/>
    <s v="C211"/>
    <n v="24"/>
    <s v="18-24"/>
    <s v="Female"/>
    <x v="0"/>
    <x v="1"/>
  </r>
  <r>
    <d v="2023-12-26T00:00:00"/>
    <s v="Dec"/>
    <s v="C733"/>
    <n v="58"/>
    <s v="55-64"/>
    <s v="Male"/>
    <x v="0"/>
    <x v="1"/>
  </r>
  <r>
    <d v="2023-03-19T00:00:00"/>
    <s v="Mar"/>
    <s v="C786"/>
    <n v="22"/>
    <s v="18-24"/>
    <s v="Female"/>
    <x v="2"/>
    <x v="1"/>
  </r>
  <r>
    <d v="2023-04-12T00:00:00"/>
    <s v="Apr"/>
    <s v="C110"/>
    <n v="51"/>
    <s v="45-54"/>
    <s v="Male"/>
    <x v="2"/>
    <x v="1"/>
  </r>
  <r>
    <d v="2023-02-06T00:00:00"/>
    <s v="Feb"/>
    <s v="C557"/>
    <n v="24"/>
    <s v="18-24"/>
    <s v="Male"/>
    <x v="5"/>
    <x v="1"/>
  </r>
  <r>
    <d v="2023-07-07T00:00:00"/>
    <s v="Jul"/>
    <s v="C641"/>
    <n v="40"/>
    <s v="35-44"/>
    <s v="Male"/>
    <x v="0"/>
    <x v="1"/>
  </r>
  <r>
    <d v="2023-06-09T00:00:00"/>
    <s v="Jun"/>
    <s v="C312"/>
    <n v="20"/>
    <s v="18-24"/>
    <s v="Male"/>
    <x v="4"/>
    <x v="1"/>
  </r>
  <r>
    <d v="2023-11-09T00:00:00"/>
    <s v="Nov"/>
    <s v="C321"/>
    <n v="43"/>
    <s v="35-44"/>
    <s v="Female"/>
    <x v="2"/>
    <x v="1"/>
  </r>
  <r>
    <d v="2023-07-20T00:00:00"/>
    <s v="Jul"/>
    <s v="C322"/>
    <n v="23"/>
    <s v="18-24"/>
    <s v="Female"/>
    <x v="2"/>
    <x v="1"/>
  </r>
  <r>
    <d v="2023-12-13T00:00:00"/>
    <s v="Dec"/>
    <s v="C859"/>
    <n v="28"/>
    <s v="25-34"/>
    <s v="Male"/>
    <x v="1"/>
    <x v="1"/>
  </r>
  <r>
    <d v="2023-02-24T00:00:00"/>
    <s v="Feb"/>
    <s v="C791"/>
    <n v="48"/>
    <s v="45-54"/>
    <s v="Male"/>
    <x v="1"/>
    <x v="1"/>
  </r>
  <r>
    <d v="2023-05-03T00:00:00"/>
    <s v="May"/>
    <s v="C16"/>
    <n v="30"/>
    <s v="25-34"/>
    <s v="Male"/>
    <x v="1"/>
    <x v="1"/>
  </r>
  <r>
    <d v="2023-03-29T00:00:00"/>
    <s v="Mar"/>
    <s v="C142"/>
    <n v="39"/>
    <s v="35-44"/>
    <s v="Female"/>
    <x v="2"/>
    <x v="1"/>
  </r>
  <r>
    <d v="2023-04-12T00:00:00"/>
    <s v="Apr"/>
    <s v="C773"/>
    <n v="56"/>
    <s v="55-64"/>
    <s v="Female"/>
    <x v="3"/>
    <x v="1"/>
  </r>
  <r>
    <d v="2023-03-01T00:00:00"/>
    <s v="Mar"/>
    <s v="C800"/>
    <n v="62"/>
    <s v="55-64"/>
    <s v="Male"/>
    <x v="1"/>
    <x v="1"/>
  </r>
  <r>
    <d v="2023-07-24T00:00:00"/>
    <s v="Jul"/>
    <s v="C328"/>
    <n v="59"/>
    <s v="55-64"/>
    <s v="Female"/>
    <x v="4"/>
    <x v="1"/>
  </r>
  <r>
    <d v="2023-04-23T00:00:00"/>
    <s v="Apr"/>
    <s v="C218"/>
    <n v="25"/>
    <s v="25-34"/>
    <s v="Male"/>
    <x v="5"/>
    <x v="1"/>
  </r>
  <r>
    <d v="2023-03-16T00:00:00"/>
    <s v="Mar"/>
    <s v="C54"/>
    <n v="53"/>
    <s v="45-54"/>
    <s v="Male"/>
    <x v="4"/>
    <x v="1"/>
  </r>
  <r>
    <d v="2023-09-23T00:00:00"/>
    <s v="Sep"/>
    <s v="C246"/>
    <n v="18"/>
    <s v="18-24"/>
    <s v="Female"/>
    <x v="0"/>
    <x v="1"/>
  </r>
  <r>
    <d v="2023-06-01T00:00:00"/>
    <s v="Jun"/>
    <s v="C567"/>
    <n v="33"/>
    <s v="25-34"/>
    <s v="Male"/>
    <x v="5"/>
    <x v="1"/>
  </r>
  <r>
    <d v="2023-02-01T00:00:00"/>
    <s v="Feb"/>
    <s v="C682"/>
    <n v="18"/>
    <s v="18-24"/>
    <s v="Male"/>
    <x v="1"/>
    <x v="1"/>
  </r>
  <r>
    <d v="2023-02-21T00:00:00"/>
    <s v="Feb"/>
    <s v="C99"/>
    <n v="49"/>
    <s v="45-54"/>
    <s v="Female"/>
    <x v="2"/>
    <x v="1"/>
  </r>
  <r>
    <d v="2023-09-01T00:00:00"/>
    <s v="Sep"/>
    <s v="C108"/>
    <n v="55"/>
    <s v="55-64"/>
    <s v="Male"/>
    <x v="3"/>
    <x v="1"/>
  </r>
  <r>
    <d v="2023-08-08T00:00:00"/>
    <s v="Aug"/>
    <s v="C153"/>
    <n v="30"/>
    <s v="25-34"/>
    <s v="Female"/>
    <x v="2"/>
    <x v="1"/>
  </r>
  <r>
    <d v="2023-04-22T00:00:00"/>
    <s v="Apr"/>
    <s v="C986"/>
    <n v="43"/>
    <s v="35-44"/>
    <s v="Male"/>
    <x v="3"/>
    <x v="1"/>
  </r>
  <r>
    <d v="2023-08-04T00:00:00"/>
    <s v="Aug"/>
    <s v="C81"/>
    <n v="64"/>
    <s v="55-64"/>
    <s v="Female"/>
    <x v="2"/>
    <x v="1"/>
  </r>
  <r>
    <d v="2023-05-17T00:00:00"/>
    <s v="May"/>
    <s v="C889"/>
    <n v="35"/>
    <s v="35-44"/>
    <s v="Male"/>
    <x v="5"/>
    <x v="1"/>
  </r>
  <r>
    <d v="2023-01-13T00:00:00"/>
    <s v="Jan"/>
    <s v="C860"/>
    <n v="44"/>
    <s v="35-44"/>
    <s v="Female"/>
    <x v="4"/>
    <x v="1"/>
  </r>
  <r>
    <d v="2023-09-10T00:00:00"/>
    <s v="Sep"/>
    <s v="C517"/>
    <n v="31"/>
    <s v="25-34"/>
    <s v="Male"/>
    <x v="1"/>
    <x v="1"/>
  </r>
  <r>
    <d v="2023-11-19T00:00:00"/>
    <s v="Nov"/>
    <s v="C582"/>
    <n v="47"/>
    <s v="45-54"/>
    <s v="Female"/>
    <x v="0"/>
    <x v="1"/>
  </r>
  <r>
    <d v="2023-05-14T00:00:00"/>
    <s v="May"/>
    <s v="C648"/>
    <n v="30"/>
    <s v="25-34"/>
    <s v="Female"/>
    <x v="0"/>
    <x v="1"/>
  </r>
  <r>
    <d v="2023-07-04T00:00:00"/>
    <s v="Jul"/>
    <s v="C114"/>
    <n v="28"/>
    <s v="25-34"/>
    <s v="Male"/>
    <x v="1"/>
    <x v="1"/>
  </r>
  <r>
    <d v="2023-12-05T00:00:00"/>
    <s v="Dec"/>
    <s v="C137"/>
    <n v="50"/>
    <s v="45-54"/>
    <s v="Female"/>
    <x v="1"/>
    <x v="1"/>
  </r>
  <r>
    <d v="2023-10-14T00:00:00"/>
    <s v="Oct"/>
    <s v="C101"/>
    <n v="60"/>
    <s v="55-64"/>
    <s v="Male"/>
    <x v="3"/>
    <x v="1"/>
  </r>
  <r>
    <d v="2023-02-19T00:00:00"/>
    <s v="Feb"/>
    <s v="C911"/>
    <n v="61"/>
    <s v="55-64"/>
    <s v="Female"/>
    <x v="0"/>
    <x v="1"/>
  </r>
  <r>
    <d v="2023-06-04T00:00:00"/>
    <s v="Jun"/>
    <s v="C625"/>
    <n v="42"/>
    <s v="35-44"/>
    <s v="Female"/>
    <x v="1"/>
    <x v="1"/>
  </r>
  <r>
    <d v="2023-10-26T00:00:00"/>
    <s v="Oct"/>
    <s v="C504"/>
    <n v="29"/>
    <s v="25-34"/>
    <s v="Female"/>
    <x v="5"/>
    <x v="1"/>
  </r>
  <r>
    <d v="2023-11-22T00:00:00"/>
    <s v="Nov"/>
    <s v="C703"/>
    <n v="30"/>
    <s v="25-34"/>
    <s v="Female"/>
    <x v="1"/>
    <x v="1"/>
  </r>
  <r>
    <d v="2023-10-14T00:00:00"/>
    <s v="Oct"/>
    <s v="C422"/>
    <n v="64"/>
    <s v="55-64"/>
    <s v="Male"/>
    <x v="2"/>
    <x v="1"/>
  </r>
  <r>
    <d v="2023-09-03T00:00:00"/>
    <s v="Sep"/>
    <s v="C98"/>
    <n v="26"/>
    <s v="25-34"/>
    <s v="Male"/>
    <x v="2"/>
    <x v="1"/>
  </r>
  <r>
    <d v="2023-02-10T00:00:00"/>
    <s v="Feb"/>
    <s v="C480"/>
    <n v="53"/>
    <s v="45-54"/>
    <s v="Female"/>
    <x v="2"/>
    <x v="1"/>
  </r>
  <r>
    <d v="2023-01-16T00:00:00"/>
    <s v="Jan"/>
    <s v="C838"/>
    <n v="64"/>
    <s v="55-64"/>
    <s v="Male"/>
    <x v="5"/>
    <x v="1"/>
  </r>
  <r>
    <d v="2023-12-14T00:00:00"/>
    <s v="Dec"/>
    <s v="C922"/>
    <n v="46"/>
    <s v="45-54"/>
    <s v="Female"/>
    <x v="1"/>
    <x v="1"/>
  </r>
  <r>
    <d v="2023-06-09T00:00:00"/>
    <s v="Jun"/>
    <s v="C766"/>
    <n v="45"/>
    <s v="45-54"/>
    <s v="Male"/>
    <x v="3"/>
    <x v="1"/>
  </r>
  <r>
    <d v="2023-03-03T00:00:00"/>
    <s v="Mar"/>
    <s v="C618"/>
    <n v="20"/>
    <s v="18-24"/>
    <s v="Male"/>
    <x v="2"/>
    <x v="1"/>
  </r>
  <r>
    <d v="2023-06-16T00:00:00"/>
    <s v="Jun"/>
    <s v="C768"/>
    <n v="41"/>
    <s v="35-44"/>
    <s v="Female"/>
    <x v="2"/>
    <x v="1"/>
  </r>
  <r>
    <d v="2023-12-26T00:00:00"/>
    <s v="Dec"/>
    <s v="C293"/>
    <n v="53"/>
    <s v="45-54"/>
    <s v="Male"/>
    <x v="2"/>
    <x v="1"/>
  </r>
  <r>
    <d v="2023-07-24T00:00:00"/>
    <s v="Jul"/>
    <s v="C38"/>
    <n v="30"/>
    <s v="25-34"/>
    <s v="Male"/>
    <x v="5"/>
    <x v="1"/>
  </r>
  <r>
    <d v="2023-06-17T00:00:00"/>
    <s v="Jun"/>
    <s v="C13"/>
    <n v="32"/>
    <s v="25-34"/>
    <s v="Male"/>
    <x v="3"/>
    <x v="1"/>
  </r>
  <r>
    <d v="2023-06-13T00:00:00"/>
    <s v="Jun"/>
    <s v="C195"/>
    <n v="63"/>
    <s v="55-64"/>
    <s v="Female"/>
    <x v="2"/>
    <x v="1"/>
  </r>
  <r>
    <d v="2023-06-11T00:00:00"/>
    <s v="Jun"/>
    <s v="C25"/>
    <n v="27"/>
    <s v="25-34"/>
    <s v="Female"/>
    <x v="2"/>
    <x v="1"/>
  </r>
  <r>
    <d v="2023-04-21T00:00:00"/>
    <s v="Apr"/>
    <s v="C157"/>
    <n v="24"/>
    <s v="18-24"/>
    <s v="Female"/>
    <x v="5"/>
    <x v="1"/>
  </r>
  <r>
    <d v="2023-06-09T00:00:00"/>
    <s v="Jun"/>
    <s v="C501"/>
    <n v="57"/>
    <s v="55-64"/>
    <s v="Male"/>
    <x v="4"/>
    <x v="1"/>
  </r>
  <r>
    <d v="2023-07-26T00:00:00"/>
    <s v="Jul"/>
    <s v="C26"/>
    <n v="51"/>
    <s v="45-54"/>
    <s v="Female"/>
    <x v="1"/>
    <x v="1"/>
  </r>
  <r>
    <d v="2023-08-28T00:00:00"/>
    <s v="Aug"/>
    <s v="C650"/>
    <n v="20"/>
    <s v="18-24"/>
    <s v="Female"/>
    <x v="1"/>
    <x v="1"/>
  </r>
  <r>
    <d v="2023-12-10T00:00:00"/>
    <s v="Dec"/>
    <s v="C832"/>
    <n v="40"/>
    <s v="35-44"/>
    <s v="Female"/>
    <x v="1"/>
    <x v="1"/>
  </r>
  <r>
    <d v="2023-09-18T00:00:00"/>
    <s v="Sep"/>
    <s v="C666"/>
    <n v="47"/>
    <s v="45-54"/>
    <s v="Female"/>
    <x v="1"/>
    <x v="1"/>
  </r>
  <r>
    <d v="2023-07-02T00:00:00"/>
    <s v="Jul"/>
    <s v="C424"/>
    <n v="20"/>
    <s v="18-24"/>
    <s v="Male"/>
    <x v="2"/>
    <x v="1"/>
  </r>
  <r>
    <d v="2023-05-17T00:00:00"/>
    <s v="May"/>
    <s v="C477"/>
    <n v="19"/>
    <s v="18-24"/>
    <s v="Female"/>
    <x v="3"/>
    <x v="1"/>
  </r>
  <r>
    <d v="2023-05-08T00:00:00"/>
    <s v="May"/>
    <s v="C759"/>
    <n v="32"/>
    <s v="25-34"/>
    <s v="Female"/>
    <x v="5"/>
    <x v="1"/>
  </r>
  <r>
    <d v="2023-07-18T00:00:00"/>
    <s v="Jul"/>
    <s v="C217"/>
    <n v="34"/>
    <s v="25-34"/>
    <s v="Male"/>
    <x v="1"/>
    <x v="1"/>
  </r>
  <r>
    <d v="2023-06-06T00:00:00"/>
    <s v="Jun"/>
    <s v="C144"/>
    <n v="22"/>
    <s v="18-24"/>
    <s v="Male"/>
    <x v="3"/>
    <x v="1"/>
  </r>
  <r>
    <d v="2023-04-27T00:00:00"/>
    <s v="Apr"/>
    <s v="C775"/>
    <n v="30"/>
    <s v="25-34"/>
    <s v="Male"/>
    <x v="5"/>
    <x v="1"/>
  </r>
  <r>
    <d v="2023-05-25T00:00:00"/>
    <s v="May"/>
    <s v="C850"/>
    <n v="35"/>
    <s v="35-44"/>
    <s v="Male"/>
    <x v="0"/>
    <x v="1"/>
  </r>
  <r>
    <d v="2023-09-14T00:00:00"/>
    <s v="Sep"/>
    <s v="C8"/>
    <n v="43"/>
    <s v="35-44"/>
    <s v="Male"/>
    <x v="5"/>
    <x v="1"/>
  </r>
  <r>
    <d v="2023-12-31T00:00:00"/>
    <s v="Dec"/>
    <s v="C269"/>
    <n v="59"/>
    <s v="55-64"/>
    <s v="Male"/>
    <x v="4"/>
    <x v="1"/>
  </r>
  <r>
    <d v="2023-06-20T00:00:00"/>
    <s v="Jun"/>
    <s v="C182"/>
    <n v="31"/>
    <s v="25-34"/>
    <s v="Female"/>
    <x v="2"/>
    <x v="1"/>
  </r>
  <r>
    <d v="2023-09-24T00:00:00"/>
    <s v="Sep"/>
    <s v="C7"/>
    <n v="42"/>
    <s v="35-44"/>
    <s v="Female"/>
    <x v="0"/>
    <x v="1"/>
  </r>
  <r>
    <d v="2023-05-30T00:00:00"/>
    <s v="May"/>
    <s v="C295"/>
    <n v="22"/>
    <s v="18-24"/>
    <s v="Male"/>
    <x v="2"/>
    <x v="1"/>
  </r>
  <r>
    <d v="2023-01-30T00:00:00"/>
    <s v="Jan"/>
    <s v="C40"/>
    <n v="23"/>
    <s v="18-24"/>
    <s v="Female"/>
    <x v="1"/>
    <x v="1"/>
  </r>
  <r>
    <d v="2023-03-27T00:00:00"/>
    <s v="Mar"/>
    <s v="C890"/>
    <n v="60"/>
    <s v="55-64"/>
    <s v="Male"/>
    <x v="1"/>
    <x v="1"/>
  </r>
  <r>
    <d v="2023-05-12T00:00:00"/>
    <s v="May"/>
    <s v="C124"/>
    <n v="53"/>
    <s v="45-54"/>
    <s v="Male"/>
    <x v="4"/>
    <x v="1"/>
  </r>
  <r>
    <d v="2023-03-26T00:00:00"/>
    <s v="Mar"/>
    <s v="C234"/>
    <n v="53"/>
    <s v="45-54"/>
    <s v="Male"/>
    <x v="3"/>
    <x v="1"/>
  </r>
  <r>
    <d v="2023-12-06T00:00:00"/>
    <s v="Dec"/>
    <s v="C946"/>
    <n v="32"/>
    <s v="25-34"/>
    <s v="Male"/>
    <x v="4"/>
    <x v="1"/>
  </r>
  <r>
    <d v="2023-10-14T00:00:00"/>
    <s v="Oct"/>
    <s v="C74"/>
    <n v="42"/>
    <s v="35-44"/>
    <s v="Female"/>
    <x v="4"/>
    <x v="1"/>
  </r>
  <r>
    <d v="2023-10-30T00:00:00"/>
    <s v="Oct"/>
    <s v="C729"/>
    <n v="65"/>
    <s v="65+"/>
    <s v="Male"/>
    <x v="2"/>
    <x v="1"/>
  </r>
  <r>
    <d v="2023-08-06T00:00:00"/>
    <s v="Aug"/>
    <s v="C393"/>
    <n v="57"/>
    <s v="55-64"/>
    <s v="Female"/>
    <x v="0"/>
    <x v="1"/>
  </r>
  <r>
    <d v="2023-10-07T00:00:00"/>
    <s v="Oct"/>
    <s v="C822"/>
    <n v="55"/>
    <s v="55-64"/>
    <s v="Female"/>
    <x v="5"/>
    <x v="1"/>
  </r>
  <r>
    <d v="2023-02-28T00:00:00"/>
    <s v="Feb"/>
    <s v="C862"/>
    <n v="25"/>
    <s v="25-34"/>
    <s v="Female"/>
    <x v="0"/>
    <x v="1"/>
  </r>
  <r>
    <d v="2023-05-18T00:00:00"/>
    <s v="May"/>
    <s v="C131"/>
    <n v="30"/>
    <s v="25-34"/>
    <s v="Male"/>
    <x v="4"/>
    <x v="1"/>
  </r>
  <r>
    <d v="2023-07-12T00:00:00"/>
    <s v="Jul"/>
    <s v="C95"/>
    <n v="40"/>
    <s v="35-44"/>
    <s v="Male"/>
    <x v="0"/>
    <x v="1"/>
  </r>
  <r>
    <d v="2023-07-09T00:00:00"/>
    <s v="Jul"/>
    <s v="C121"/>
    <n v="48"/>
    <s v="45-54"/>
    <s v="Female"/>
    <x v="2"/>
    <x v="1"/>
  </r>
  <r>
    <d v="2023-08-29T00:00:00"/>
    <s v="Aug"/>
    <s v="C395"/>
    <n v="36"/>
    <s v="35-44"/>
    <s v="Female"/>
    <x v="2"/>
    <x v="1"/>
  </r>
  <r>
    <d v="2023-12-13T00:00:00"/>
    <s v="Dec"/>
    <s v="C807"/>
    <n v="58"/>
    <s v="55-64"/>
    <s v="Female"/>
    <x v="0"/>
    <x v="1"/>
  </r>
  <r>
    <d v="2023-04-27T00:00:00"/>
    <s v="Apr"/>
    <s v="C657"/>
    <n v="57"/>
    <s v="55-64"/>
    <s v="Female"/>
    <x v="3"/>
    <x v="1"/>
  </r>
  <r>
    <d v="2023-05-10T00:00:00"/>
    <s v="May"/>
    <s v="C147"/>
    <n v="42"/>
    <s v="35-44"/>
    <s v="Male"/>
    <x v="2"/>
    <x v="1"/>
  </r>
  <r>
    <d v="2023-08-09T00:00:00"/>
    <s v="Aug"/>
    <s v="C543"/>
    <n v="43"/>
    <s v="35-44"/>
    <s v="Female"/>
    <x v="0"/>
    <x v="1"/>
  </r>
  <r>
    <d v="2023-11-06T00:00:00"/>
    <s v="Nov"/>
    <s v="C168"/>
    <n v="34"/>
    <s v="25-34"/>
    <s v="Male"/>
    <x v="5"/>
    <x v="1"/>
  </r>
  <r>
    <d v="2023-11-14T00:00:00"/>
    <s v="Nov"/>
    <s v="C288"/>
    <n v="28"/>
    <s v="25-34"/>
    <s v="Male"/>
    <x v="2"/>
    <x v="1"/>
  </r>
  <r>
    <d v="2023-05-14T00:00:00"/>
    <s v="May"/>
    <s v="C113"/>
    <n v="46"/>
    <s v="45-54"/>
    <s v="Female"/>
    <x v="0"/>
    <x v="1"/>
  </r>
  <r>
    <d v="2023-06-06T00:00:00"/>
    <s v="Jun"/>
    <s v="C620"/>
    <n v="56"/>
    <s v="55-64"/>
    <s v="Male"/>
    <x v="3"/>
    <x v="1"/>
  </r>
  <r>
    <d v="2023-01-09T00:00:00"/>
    <s v="Jan"/>
    <s v="C84"/>
    <n v="59"/>
    <s v="55-64"/>
    <s v="Female"/>
    <x v="0"/>
    <x v="1"/>
  </r>
  <r>
    <d v="2023-12-13T00:00:00"/>
    <s v="Dec"/>
    <s v="C815"/>
    <n v="41"/>
    <s v="35-44"/>
    <s v="Female"/>
    <x v="5"/>
    <x v="1"/>
  </r>
  <r>
    <d v="2023-02-02T00:00:00"/>
    <s v="Feb"/>
    <s v="C28"/>
    <n v="36"/>
    <s v="35-44"/>
    <s v="Male"/>
    <x v="4"/>
    <x v="1"/>
  </r>
  <r>
    <d v="2023-12-19T00:00:00"/>
    <s v="Dec"/>
    <s v="C389"/>
    <n v="63"/>
    <s v="55-64"/>
    <s v="Male"/>
    <x v="5"/>
    <x v="1"/>
  </r>
  <r>
    <d v="2023-12-15T00:00:00"/>
    <s v="Dec"/>
    <s v="C209"/>
    <n v="22"/>
    <s v="18-24"/>
    <s v="Male"/>
    <x v="1"/>
    <x v="1"/>
  </r>
  <r>
    <d v="2023-01-25T00:00:00"/>
    <s v="Jan"/>
    <s v="C164"/>
    <n v="49"/>
    <s v="45-54"/>
    <s v="Male"/>
    <x v="2"/>
    <x v="1"/>
  </r>
  <r>
    <d v="2023-12-19T00:00:00"/>
    <s v="Dec"/>
    <s v="C913"/>
    <n v="36"/>
    <s v="35-44"/>
    <s v="Female"/>
    <x v="2"/>
    <x v="1"/>
  </r>
  <r>
    <d v="2023-08-29T00:00:00"/>
    <s v="Aug"/>
    <s v="C984"/>
    <n v="65"/>
    <s v="65+"/>
    <s v="Female"/>
    <x v="1"/>
    <x v="2"/>
  </r>
  <r>
    <d v="2023-06-03T00:00:00"/>
    <s v="Jun"/>
    <s v="C229"/>
    <n v="24"/>
    <s v="18-24"/>
    <s v="Male"/>
    <x v="4"/>
    <x v="2"/>
  </r>
  <r>
    <d v="2023-07-27T00:00:00"/>
    <s v="Jul"/>
    <s v="C2"/>
    <n v="43"/>
    <s v="35-44"/>
    <s v="Female"/>
    <x v="0"/>
    <x v="2"/>
  </r>
  <r>
    <d v="2023-04-18T00:00:00"/>
    <s v="Apr"/>
    <s v="C912"/>
    <n v="27"/>
    <s v="25-34"/>
    <s v="Male"/>
    <x v="3"/>
    <x v="2"/>
  </r>
  <r>
    <d v="2023-10-23T00:00:00"/>
    <s v="Oct"/>
    <s v="C921"/>
    <n v="31"/>
    <s v="25-34"/>
    <s v="Female"/>
    <x v="0"/>
    <x v="2"/>
  </r>
  <r>
    <d v="2023-05-24T00:00:00"/>
    <s v="May"/>
    <s v="C886"/>
    <n v="44"/>
    <s v="35-44"/>
    <s v="Female"/>
    <x v="1"/>
    <x v="2"/>
  </r>
  <r>
    <d v="2023-08-05T00:00:00"/>
    <s v="Aug"/>
    <s v="C825"/>
    <n v="43"/>
    <s v="35-44"/>
    <s v="Female"/>
    <x v="4"/>
    <x v="2"/>
  </r>
  <r>
    <d v="2023-11-29T00:00:00"/>
    <s v="Nov"/>
    <s v="C707"/>
    <n v="63"/>
    <s v="55-64"/>
    <s v="Male"/>
    <x v="4"/>
    <x v="2"/>
  </r>
  <r>
    <d v="2023-09-02T00:00:00"/>
    <s v="Sep"/>
    <s v="C377"/>
    <n v="26"/>
    <s v="25-34"/>
    <s v="Female"/>
    <x v="5"/>
    <x v="2"/>
  </r>
  <r>
    <d v="2023-02-12T00:00:00"/>
    <s v="Feb"/>
    <s v="C169"/>
    <n v="44"/>
    <s v="35-44"/>
    <s v="Male"/>
    <x v="3"/>
    <x v="2"/>
  </r>
  <r>
    <d v="2023-11-07T00:00:00"/>
    <s v="Nov"/>
    <s v="C341"/>
    <n v="41"/>
    <s v="35-44"/>
    <s v="Male"/>
    <x v="1"/>
    <x v="2"/>
  </r>
  <r>
    <d v="2023-07-09T00:00:00"/>
    <s v="Jul"/>
    <s v="C718"/>
    <n v="64"/>
    <s v="55-64"/>
    <s v="Female"/>
    <x v="4"/>
    <x v="2"/>
  </r>
  <r>
    <d v="2023-11-20T00:00:00"/>
    <s v="Nov"/>
    <s v="C563"/>
    <n v="21"/>
    <s v="18-24"/>
    <s v="Female"/>
    <x v="5"/>
    <x v="2"/>
  </r>
  <r>
    <d v="2023-05-15T00:00:00"/>
    <s v="May"/>
    <s v="C583"/>
    <n v="54"/>
    <s v="45-54"/>
    <s v="Female"/>
    <x v="1"/>
    <x v="2"/>
  </r>
  <r>
    <d v="2023-02-19T00:00:00"/>
    <s v="Feb"/>
    <s v="C419"/>
    <n v="60"/>
    <s v="55-64"/>
    <s v="Female"/>
    <x v="4"/>
    <x v="2"/>
  </r>
  <r>
    <d v="2023-06-19T00:00:00"/>
    <s v="Jun"/>
    <s v="C185"/>
    <n v="45"/>
    <s v="45-54"/>
    <s v="Female"/>
    <x v="4"/>
    <x v="2"/>
  </r>
  <r>
    <d v="2023-10-11T00:00:00"/>
    <s v="Oct"/>
    <s v="C483"/>
    <n v="27"/>
    <s v="25-34"/>
    <s v="Female"/>
    <x v="5"/>
    <x v="2"/>
  </r>
  <r>
    <d v="2023-08-14T00:00:00"/>
    <s v="Aug"/>
    <s v="C849"/>
    <n v="47"/>
    <s v="45-54"/>
    <s v="Male"/>
    <x v="5"/>
    <x v="2"/>
  </r>
  <r>
    <d v="2023-06-22T00:00:00"/>
    <s v="Jun"/>
    <s v="C150"/>
    <n v="63"/>
    <s v="55-64"/>
    <s v="Male"/>
    <x v="1"/>
    <x v="2"/>
  </r>
  <r>
    <d v="2023-09-30T00:00:00"/>
    <s v="Sep"/>
    <s v="C675"/>
    <n v="31"/>
    <s v="25-34"/>
    <s v="Female"/>
    <x v="2"/>
    <x v="2"/>
  </r>
  <r>
    <d v="2023-02-16T00:00:00"/>
    <s v="Feb"/>
    <s v="C531"/>
    <n v="20"/>
    <s v="18-24"/>
    <s v="Female"/>
    <x v="3"/>
    <x v="2"/>
  </r>
  <r>
    <d v="2023-03-28T00:00:00"/>
    <s v="Mar"/>
    <s v="C688"/>
    <n v="32"/>
    <s v="25-34"/>
    <s v="Male"/>
    <x v="1"/>
    <x v="2"/>
  </r>
  <r>
    <d v="2023-06-29T00:00:00"/>
    <s v="Jun"/>
    <s v="C238"/>
    <n v="48"/>
    <s v="45-54"/>
    <s v="Female"/>
    <x v="5"/>
    <x v="2"/>
  </r>
  <r>
    <d v="2023-12-31T00:00:00"/>
    <s v="Dec"/>
    <s v="C664"/>
    <n v="37"/>
    <s v="35-44"/>
    <s v="Female"/>
    <x v="3"/>
    <x v="2"/>
  </r>
  <r>
    <d v="2023-12-10T00:00:00"/>
    <s v="Dec"/>
    <s v="C846"/>
    <n v="56"/>
    <s v="55-64"/>
    <s v="Male"/>
    <x v="2"/>
    <x v="2"/>
  </r>
  <r>
    <d v="2023-05-16T00:00:00"/>
    <s v="May"/>
    <s v="C647"/>
    <n v="62"/>
    <s v="55-64"/>
    <s v="Male"/>
    <x v="5"/>
    <x v="2"/>
  </r>
  <r>
    <d v="2023-01-19T00:00:00"/>
    <s v="Jan"/>
    <s v="C154"/>
    <n v="42"/>
    <s v="35-44"/>
    <s v="Female"/>
    <x v="0"/>
    <x v="2"/>
  </r>
  <r>
    <d v="2023-12-30T00:00:00"/>
    <s v="Dec"/>
    <s v="C452"/>
    <n v="31"/>
    <s v="25-34"/>
    <s v="Female"/>
    <x v="4"/>
    <x v="2"/>
  </r>
  <r>
    <d v="2023-01-31T00:00:00"/>
    <s v="Jan"/>
    <s v="C990"/>
    <n v="53"/>
    <s v="45-54"/>
    <s v="Female"/>
    <x v="0"/>
    <x v="2"/>
  </r>
  <r>
    <d v="2023-02-04T00:00:00"/>
    <s v="Feb"/>
    <s v="C359"/>
    <n v="26"/>
    <s v="25-34"/>
    <s v="Female"/>
    <x v="2"/>
    <x v="2"/>
  </r>
  <r>
    <d v="2023-08-04T00:00:00"/>
    <s v="Aug"/>
    <s v="C33"/>
    <n v="25"/>
    <s v="25-34"/>
    <s v="Male"/>
    <x v="0"/>
    <x v="2"/>
  </r>
  <r>
    <d v="2023-02-14T00:00:00"/>
    <s v="Feb"/>
    <s v="C338"/>
    <n v="57"/>
    <s v="55-64"/>
    <s v="Male"/>
    <x v="1"/>
    <x v="2"/>
  </r>
  <r>
    <d v="2023-10-26T00:00:00"/>
    <s v="Oct"/>
    <s v="C337"/>
    <n v="23"/>
    <s v="18-24"/>
    <s v="Male"/>
    <x v="3"/>
    <x v="2"/>
  </r>
  <r>
    <d v="2023-10-07T00:00:00"/>
    <s v="Oct"/>
    <s v="C611"/>
    <n v="45"/>
    <s v="45-54"/>
    <s v="Male"/>
    <x v="0"/>
    <x v="2"/>
  </r>
  <r>
    <d v="2023-05-03T00:00:00"/>
    <s v="May"/>
    <s v="C431"/>
    <n v="43"/>
    <s v="35-44"/>
    <s v="Female"/>
    <x v="5"/>
    <x v="2"/>
  </r>
  <r>
    <d v="2023-01-01T00:00:00"/>
    <s v="Jan"/>
    <s v="C867"/>
    <n v="37"/>
    <s v="35-44"/>
    <s v="Male"/>
    <x v="1"/>
    <x v="2"/>
  </r>
  <r>
    <d v="2023-06-29T00:00:00"/>
    <s v="Jun"/>
    <s v="C106"/>
    <n v="34"/>
    <s v="25-34"/>
    <s v="Female"/>
    <x v="4"/>
    <x v="2"/>
  </r>
  <r>
    <d v="2023-02-11T00:00:00"/>
    <s v="Feb"/>
    <s v="C306"/>
    <n v="31"/>
    <s v="25-34"/>
    <s v="Male"/>
    <x v="2"/>
    <x v="2"/>
  </r>
  <r>
    <d v="2023-06-04T00:00:00"/>
    <s v="Jun"/>
    <s v="C347"/>
    <n v="24"/>
    <s v="18-24"/>
    <s v="Female"/>
    <x v="2"/>
    <x v="2"/>
  </r>
  <r>
    <d v="2023-12-17T00:00:00"/>
    <s v="Dec"/>
    <s v="C143"/>
    <n v="65"/>
    <s v="65+"/>
    <s v="Male"/>
    <x v="5"/>
    <x v="2"/>
  </r>
  <r>
    <d v="2023-02-24T00:00:00"/>
    <s v="Feb"/>
    <s v="C451"/>
    <n v="48"/>
    <s v="45-54"/>
    <s v="Female"/>
    <x v="0"/>
    <x v="2"/>
  </r>
  <r>
    <d v="2023-07-22T00:00:00"/>
    <s v="Jul"/>
    <s v="C630"/>
    <n v="22"/>
    <s v="18-24"/>
    <s v="Female"/>
    <x v="0"/>
    <x v="2"/>
  </r>
  <r>
    <d v="2023-09-05T00:00:00"/>
    <s v="Sep"/>
    <s v="C737"/>
    <n v="36"/>
    <s v="35-44"/>
    <s v="Male"/>
    <x v="3"/>
    <x v="2"/>
  </r>
  <r>
    <d v="2023-04-05T00:00:00"/>
    <s v="Apr"/>
    <s v="C686"/>
    <n v="27"/>
    <s v="25-34"/>
    <s v="Female"/>
    <x v="5"/>
    <x v="2"/>
  </r>
  <r>
    <d v="2023-02-22T00:00:00"/>
    <s v="Feb"/>
    <s v="C987"/>
    <n v="43"/>
    <s v="35-44"/>
    <s v="Female"/>
    <x v="1"/>
    <x v="2"/>
  </r>
  <r>
    <d v="2023-01-06T00:00:00"/>
    <s v="Jan"/>
    <s v="C983"/>
    <n v="25"/>
    <s v="25-34"/>
    <s v="Female"/>
    <x v="1"/>
    <x v="2"/>
  </r>
  <r>
    <d v="2023-07-30T00:00:00"/>
    <s v="Jul"/>
    <s v="C346"/>
    <n v="24"/>
    <s v="18-24"/>
    <s v="Male"/>
    <x v="1"/>
    <x v="2"/>
  </r>
  <r>
    <d v="2023-02-07T00:00:00"/>
    <s v="Feb"/>
    <s v="C109"/>
    <n v="55"/>
    <s v="55-64"/>
    <s v="Female"/>
    <x v="2"/>
    <x v="2"/>
  </r>
  <r>
    <d v="2023-12-22T00:00:00"/>
    <s v="Dec"/>
    <s v="C478"/>
    <n v="40"/>
    <s v="35-44"/>
    <s v="Female"/>
    <x v="3"/>
    <x v="2"/>
  </r>
  <r>
    <d v="2023-11-13T00:00:00"/>
    <s v="Nov"/>
    <s v="C743"/>
    <n v="50"/>
    <s v="45-54"/>
    <s v="Female"/>
    <x v="5"/>
    <x v="2"/>
  </r>
  <r>
    <d v="2023-06-24T00:00:00"/>
    <s v="Jun"/>
    <s v="C204"/>
    <n v="43"/>
    <s v="35-44"/>
    <s v="Female"/>
    <x v="5"/>
    <x v="2"/>
  </r>
  <r>
    <d v="2023-01-20T00:00:00"/>
    <s v="Jan"/>
    <s v="C268"/>
    <n v="22"/>
    <s v="18-24"/>
    <s v="Female"/>
    <x v="1"/>
    <x v="2"/>
  </r>
  <r>
    <d v="2023-07-02T00:00:00"/>
    <s v="Jul"/>
    <s v="C301"/>
    <n v="23"/>
    <s v="18-24"/>
    <s v="Female"/>
    <x v="5"/>
    <x v="2"/>
  </r>
  <r>
    <d v="2023-01-05T00:00:00"/>
    <s v="Jan"/>
    <s v="C403"/>
    <n v="37"/>
    <s v="35-44"/>
    <s v="Female"/>
    <x v="5"/>
    <x v="2"/>
  </r>
  <r>
    <d v="2023-06-19T00:00:00"/>
    <s v="Jun"/>
    <s v="C732"/>
    <n v="60"/>
    <s v="55-64"/>
    <s v="Female"/>
    <x v="4"/>
    <x v="2"/>
  </r>
  <r>
    <d v="2023-04-19T00:00:00"/>
    <s v="Apr"/>
    <s v="C696"/>
    <n v="44"/>
    <s v="35-44"/>
    <s v="Female"/>
    <x v="2"/>
    <x v="2"/>
  </r>
  <r>
    <d v="2023-07-14T00:00:00"/>
    <s v="Jul"/>
    <s v="C920"/>
    <n v="48"/>
    <s v="45-54"/>
    <s v="Male"/>
    <x v="1"/>
    <x v="2"/>
  </r>
  <r>
    <d v="2023-05-01T00:00:00"/>
    <s v="May"/>
    <s v="C139"/>
    <n v="60"/>
    <s v="55-64"/>
    <s v="Female"/>
    <x v="5"/>
    <x v="2"/>
  </r>
  <r>
    <d v="2023-12-22T00:00:00"/>
    <s v="Dec"/>
    <s v="C236"/>
    <n v="29"/>
    <s v="25-34"/>
    <s v="Male"/>
    <x v="2"/>
    <x v="2"/>
  </r>
  <r>
    <d v="2023-12-11T00:00:00"/>
    <s v="Dec"/>
    <s v="C918"/>
    <n v="20"/>
    <s v="18-24"/>
    <s v="Female"/>
    <x v="3"/>
    <x v="2"/>
  </r>
  <r>
    <d v="2023-10-16T00:00:00"/>
    <s v="Oct"/>
    <s v="C497"/>
    <n v="25"/>
    <s v="25-34"/>
    <s v="Male"/>
    <x v="3"/>
    <x v="2"/>
  </r>
  <r>
    <d v="2023-08-06T00:00:00"/>
    <s v="Aug"/>
    <s v="C855"/>
    <n v="46"/>
    <s v="45-54"/>
    <s v="Female"/>
    <x v="4"/>
    <x v="2"/>
  </r>
  <r>
    <d v="2023-12-08T00:00:00"/>
    <s v="Dec"/>
    <s v="C350"/>
    <n v="65"/>
    <s v="65+"/>
    <s v="Male"/>
    <x v="1"/>
    <x v="2"/>
  </r>
  <r>
    <d v="2023-07-01T00:00:00"/>
    <s v="Jul"/>
    <s v="C742"/>
    <n v="55"/>
    <s v="55-64"/>
    <s v="Male"/>
    <x v="2"/>
    <x v="2"/>
  </r>
  <r>
    <d v="2023-06-12T00:00:00"/>
    <s v="Jun"/>
    <s v="C128"/>
    <n v="57"/>
    <s v="55-64"/>
    <s v="Female"/>
    <x v="5"/>
    <x v="2"/>
  </r>
  <r>
    <d v="2023-02-10T00:00:00"/>
    <s v="Feb"/>
    <s v="C351"/>
    <n v="31"/>
    <s v="25-34"/>
    <s v="Male"/>
    <x v="1"/>
    <x v="2"/>
  </r>
  <r>
    <d v="2023-08-17T00:00:00"/>
    <s v="Aug"/>
    <s v="C515"/>
    <n v="41"/>
    <s v="35-44"/>
    <s v="Male"/>
    <x v="0"/>
    <x v="2"/>
  </r>
  <r>
    <d v="2023-01-31T00:00:00"/>
    <s v="Jan"/>
    <s v="C842"/>
    <n v="60"/>
    <s v="55-64"/>
    <s v="Female"/>
    <x v="5"/>
    <x v="2"/>
  </r>
  <r>
    <d v="2023-02-24T00:00:00"/>
    <s v="Feb"/>
    <s v="C884"/>
    <n v="64"/>
    <s v="55-64"/>
    <s v="Female"/>
    <x v="0"/>
    <x v="2"/>
  </r>
  <r>
    <d v="2023-01-05T00:00:00"/>
    <s v="Jan"/>
    <s v="C39"/>
    <n v="39"/>
    <s v="35-44"/>
    <s v="Male"/>
    <x v="4"/>
    <x v="2"/>
  </r>
  <r>
    <d v="2023-02-12T00:00:00"/>
    <s v="Feb"/>
    <s v="C706"/>
    <n v="54"/>
    <s v="45-54"/>
    <s v="Female"/>
    <x v="5"/>
    <x v="2"/>
  </r>
  <r>
    <d v="2023-02-06T00:00:00"/>
    <s v="Feb"/>
    <s v="C461"/>
    <n v="38"/>
    <s v="35-44"/>
    <s v="Female"/>
    <x v="3"/>
    <x v="2"/>
  </r>
  <r>
    <d v="2023-12-03T00:00:00"/>
    <s v="Dec"/>
    <s v="C595"/>
    <n v="51"/>
    <s v="45-54"/>
    <s v="Male"/>
    <x v="5"/>
    <x v="2"/>
  </r>
  <r>
    <d v="2023-03-22T00:00:00"/>
    <s v="Mar"/>
    <s v="C836"/>
    <n v="46"/>
    <s v="45-54"/>
    <s v="Male"/>
    <x v="5"/>
    <x v="2"/>
  </r>
  <r>
    <d v="2023-10-12T00:00:00"/>
    <s v="Oct"/>
    <s v="C35"/>
    <n v="54"/>
    <s v="45-54"/>
    <s v="Female"/>
    <x v="5"/>
    <x v="2"/>
  </r>
  <r>
    <d v="2023-01-05T00:00:00"/>
    <s v="Jan"/>
    <s v="C556"/>
    <n v="34"/>
    <s v="25-34"/>
    <s v="Female"/>
    <x v="5"/>
    <x v="2"/>
  </r>
  <r>
    <d v="2023-05-24T00:00:00"/>
    <s v="May"/>
    <s v="C253"/>
    <n v="58"/>
    <s v="55-64"/>
    <s v="Female"/>
    <x v="1"/>
    <x v="2"/>
  </r>
  <r>
    <d v="2023-11-20T00:00:00"/>
    <s v="Nov"/>
    <s v="C85"/>
    <n v="36"/>
    <s v="35-44"/>
    <s v="Female"/>
    <x v="3"/>
    <x v="2"/>
  </r>
  <r>
    <d v="2023-05-05T00:00:00"/>
    <s v="May"/>
    <s v="C9"/>
    <n v="55"/>
    <s v="55-64"/>
    <s v="Male"/>
    <x v="2"/>
    <x v="2"/>
  </r>
  <r>
    <d v="2023-02-06T00:00:00"/>
    <s v="Feb"/>
    <s v="C437"/>
    <n v="42"/>
    <s v="35-44"/>
    <s v="Female"/>
    <x v="0"/>
    <x v="2"/>
  </r>
  <r>
    <d v="2023-08-26T00:00:00"/>
    <s v="Aug"/>
    <s v="C136"/>
    <n v="35"/>
    <s v="35-44"/>
    <s v="Female"/>
    <x v="3"/>
    <x v="2"/>
  </r>
  <r>
    <d v="2023-12-24T00:00:00"/>
    <s v="Dec"/>
    <s v="C36"/>
    <n v="31"/>
    <s v="25-34"/>
    <s v="Female"/>
    <x v="5"/>
    <x v="2"/>
  </r>
  <r>
    <d v="2023-12-15T00:00:00"/>
    <s v="Dec"/>
    <s v="C397"/>
    <n v="58"/>
    <s v="55-64"/>
    <s v="Male"/>
    <x v="4"/>
    <x v="2"/>
  </r>
  <r>
    <d v="2023-01-24T00:00:00"/>
    <s v="Jan"/>
    <s v="C754"/>
    <n v="63"/>
    <s v="55-64"/>
    <s v="Female"/>
    <x v="4"/>
    <x v="2"/>
  </r>
  <r>
    <d v="2023-05-11T00:00:00"/>
    <s v="May"/>
    <s v="C799"/>
    <n v="51"/>
    <s v="45-54"/>
    <s v="Female"/>
    <x v="2"/>
    <x v="2"/>
  </r>
  <r>
    <d v="2023-08-01T00:00:00"/>
    <s v="Aug"/>
    <s v="C385"/>
    <n v="46"/>
    <s v="45-54"/>
    <s v="Male"/>
    <x v="0"/>
    <x v="2"/>
  </r>
  <r>
    <d v="2023-10-02T00:00:00"/>
    <s v="Oct"/>
    <s v="C926"/>
    <n v="38"/>
    <s v="35-44"/>
    <s v="Female"/>
    <x v="0"/>
    <x v="2"/>
  </r>
  <r>
    <d v="2023-09-30T00:00:00"/>
    <s v="Sep"/>
    <s v="C814"/>
    <n v="31"/>
    <s v="25-34"/>
    <s v="Male"/>
    <x v="0"/>
    <x v="2"/>
  </r>
  <r>
    <d v="2023-07-01T00:00:00"/>
    <s v="Jul"/>
    <s v="C671"/>
    <n v="29"/>
    <s v="25-34"/>
    <s v="Male"/>
    <x v="4"/>
    <x v="2"/>
  </r>
  <r>
    <d v="2023-09-12T00:00:00"/>
    <s v="Sep"/>
    <s v="C250"/>
    <n v="44"/>
    <s v="35-44"/>
    <s v="Male"/>
    <x v="1"/>
    <x v="2"/>
  </r>
  <r>
    <d v="2023-03-25T00:00:00"/>
    <s v="Mar"/>
    <s v="C662"/>
    <n v="61"/>
    <s v="55-64"/>
    <s v="Female"/>
    <x v="3"/>
    <x v="2"/>
  </r>
  <r>
    <d v="2023-07-19T00:00:00"/>
    <s v="Jul"/>
    <s v="C753"/>
    <n v="51"/>
    <s v="45-54"/>
    <s v="Male"/>
    <x v="1"/>
    <x v="2"/>
  </r>
  <r>
    <d v="2023-02-16T00:00:00"/>
    <s v="Feb"/>
    <s v="C343"/>
    <n v="28"/>
    <s v="25-34"/>
    <s v="Female"/>
    <x v="0"/>
    <x v="2"/>
  </r>
  <r>
    <d v="2023-05-20T00:00:00"/>
    <s v="May"/>
    <s v="C683"/>
    <n v="37"/>
    <s v="35-44"/>
    <s v="Male"/>
    <x v="3"/>
    <x v="2"/>
  </r>
  <r>
    <d v="2023-07-27T00:00:00"/>
    <s v="Jul"/>
    <s v="C484"/>
    <n v="65"/>
    <s v="65+"/>
    <s v="Female"/>
    <x v="5"/>
    <x v="2"/>
  </r>
  <r>
    <d v="2023-05-15T00:00:00"/>
    <s v="May"/>
    <s v="C873"/>
    <n v="50"/>
    <s v="45-54"/>
    <s v="Female"/>
    <x v="1"/>
    <x v="2"/>
  </r>
  <r>
    <d v="2023-01-26T00:00:00"/>
    <s v="Jan"/>
    <s v="C879"/>
    <n v="58"/>
    <s v="55-64"/>
    <s v="Female"/>
    <x v="1"/>
    <x v="2"/>
  </r>
  <r>
    <d v="2023-01-17T00:00:00"/>
    <s v="Jan"/>
    <s v="C933"/>
    <n v="46"/>
    <s v="45-54"/>
    <s v="Male"/>
    <x v="4"/>
    <x v="2"/>
  </r>
  <r>
    <d v="2023-06-11T00:00:00"/>
    <s v="Jun"/>
    <s v="C58"/>
    <n v="44"/>
    <s v="35-44"/>
    <s v="Female"/>
    <x v="4"/>
    <x v="2"/>
  </r>
  <r>
    <d v="2023-10-04T00:00:00"/>
    <s v="Oct"/>
    <s v="C276"/>
    <n v="20"/>
    <s v="18-24"/>
    <s v="Male"/>
    <x v="0"/>
    <x v="2"/>
  </r>
  <r>
    <d v="2023-06-19T00:00:00"/>
    <s v="Jun"/>
    <s v="C834"/>
    <n v="26"/>
    <s v="25-34"/>
    <s v="Female"/>
    <x v="2"/>
    <x v="2"/>
  </r>
  <r>
    <d v="2023-08-05T00:00:00"/>
    <s v="Aug"/>
    <s v="C187"/>
    <n v="51"/>
    <s v="45-54"/>
    <s v="Male"/>
    <x v="0"/>
    <x v="2"/>
  </r>
  <r>
    <d v="2023-07-25T00:00:00"/>
    <s v="Jul"/>
    <s v="C958"/>
    <n v="33"/>
    <s v="25-34"/>
    <s v="Male"/>
    <x v="2"/>
    <x v="2"/>
  </r>
  <r>
    <d v="2023-10-17T00:00:00"/>
    <s v="Oct"/>
    <s v="C655"/>
    <n v="32"/>
    <s v="25-34"/>
    <s v="Male"/>
    <x v="5"/>
    <x v="2"/>
  </r>
  <r>
    <d v="2023-09-04T00:00:00"/>
    <s v="Sep"/>
    <s v="C765"/>
    <n v="60"/>
    <s v="55-64"/>
    <s v="Male"/>
    <x v="4"/>
    <x v="2"/>
  </r>
  <r>
    <d v="2023-11-17T00:00:00"/>
    <s v="Nov"/>
    <s v="C387"/>
    <n v="59"/>
    <s v="55-64"/>
    <s v="Female"/>
    <x v="4"/>
    <x v="2"/>
  </r>
  <r>
    <d v="2023-08-23T00:00:00"/>
    <s v="Aug"/>
    <s v="C305"/>
    <n v="35"/>
    <s v="35-44"/>
    <s v="Male"/>
    <x v="5"/>
    <x v="2"/>
  </r>
  <r>
    <d v="2023-03-05T00:00:00"/>
    <s v="Mar"/>
    <s v="C34"/>
    <n v="48"/>
    <s v="45-54"/>
    <s v="Male"/>
    <x v="3"/>
    <x v="2"/>
  </r>
  <r>
    <d v="2023-05-07T00:00:00"/>
    <s v="May"/>
    <s v="C592"/>
    <n v="38"/>
    <s v="35-44"/>
    <s v="Male"/>
    <x v="2"/>
    <x v="2"/>
  </r>
  <r>
    <d v="2023-11-15T00:00:00"/>
    <s v="Nov"/>
    <s v="C230"/>
    <n v="29"/>
    <s v="25-34"/>
    <s v="Male"/>
    <x v="4"/>
    <x v="2"/>
  </r>
  <r>
    <d v="2023-05-02T00:00:00"/>
    <s v="May"/>
    <s v="C586"/>
    <n v="40"/>
    <s v="35-44"/>
    <s v="Female"/>
    <x v="1"/>
    <x v="2"/>
  </r>
  <r>
    <d v="2023-09-10T00:00:00"/>
    <s v="Sep"/>
    <s v="C654"/>
    <n v="25"/>
    <s v="25-34"/>
    <s v="Female"/>
    <x v="4"/>
    <x v="2"/>
  </r>
  <r>
    <d v="2023-01-13T00:00:00"/>
    <s v="Jan"/>
    <s v="C226"/>
    <n v="42"/>
    <s v="35-44"/>
    <s v="Female"/>
    <x v="4"/>
    <x v="2"/>
  </r>
  <r>
    <d v="2023-07-29T00:00:00"/>
    <s v="Jul"/>
    <s v="C364"/>
    <n v="46"/>
    <s v="45-54"/>
    <s v="Male"/>
    <x v="1"/>
    <x v="2"/>
  </r>
  <r>
    <d v="2023-06-27T00:00:00"/>
    <s v="Jun"/>
    <s v="C163"/>
    <n v="59"/>
    <s v="55-64"/>
    <s v="Female"/>
    <x v="5"/>
    <x v="2"/>
  </r>
  <r>
    <d v="2023-06-03T00:00:00"/>
    <s v="Jun"/>
    <s v="C848"/>
    <n v="53"/>
    <s v="45-54"/>
    <s v="Male"/>
    <x v="2"/>
    <x v="2"/>
  </r>
  <r>
    <d v="2023-04-11T00:00:00"/>
    <s v="Apr"/>
    <s v="C138"/>
    <n v="54"/>
    <s v="45-54"/>
    <s v="Male"/>
    <x v="1"/>
    <x v="2"/>
  </r>
  <r>
    <d v="2023-03-22T00:00:00"/>
    <s v="Mar"/>
    <s v="C355"/>
    <n v="41"/>
    <s v="35-44"/>
    <s v="Female"/>
    <x v="4"/>
    <x v="2"/>
  </r>
  <r>
    <d v="2023-09-24T00:00:00"/>
    <s v="Sep"/>
    <s v="C980"/>
    <n v="30"/>
    <s v="25-34"/>
    <s v="Male"/>
    <x v="0"/>
    <x v="2"/>
  </r>
  <r>
    <d v="2023-02-26T00:00:00"/>
    <s v="Feb"/>
    <s v="C827"/>
    <n v="42"/>
    <s v="35-44"/>
    <s v="Female"/>
    <x v="1"/>
    <x v="2"/>
  </r>
  <r>
    <d v="2023-09-23T00:00:00"/>
    <s v="Sep"/>
    <s v="C902"/>
    <n v="48"/>
    <s v="45-54"/>
    <s v="Male"/>
    <x v="2"/>
    <x v="2"/>
  </r>
  <r>
    <d v="2023-10-02T00:00:00"/>
    <s v="Oct"/>
    <s v="C203"/>
    <n v="44"/>
    <s v="35-44"/>
    <s v="Male"/>
    <x v="5"/>
    <x v="2"/>
  </r>
  <r>
    <d v="2023-10-03T00:00:00"/>
    <s v="Oct"/>
    <s v="C839"/>
    <n v="31"/>
    <s v="25-34"/>
    <s v="Female"/>
    <x v="0"/>
    <x v="2"/>
  </r>
  <r>
    <d v="2023-07-08T00:00:00"/>
    <s v="Jul"/>
    <s v="C928"/>
    <n v="41"/>
    <s v="35-44"/>
    <s v="Female"/>
    <x v="3"/>
    <x v="2"/>
  </r>
  <r>
    <d v="2023-11-06T00:00:00"/>
    <s v="Nov"/>
    <s v="C479"/>
    <n v="50"/>
    <s v="45-54"/>
    <s v="Male"/>
    <x v="4"/>
    <x v="2"/>
  </r>
  <r>
    <d v="2023-11-07T00:00:00"/>
    <s v="Nov"/>
    <s v="C399"/>
    <n v="64"/>
    <s v="55-64"/>
    <s v="Female"/>
    <x v="4"/>
    <x v="2"/>
  </r>
  <r>
    <d v="2023-07-08T00:00:00"/>
    <s v="Jul"/>
    <s v="C937"/>
    <n v="34"/>
    <s v="25-34"/>
    <s v="Female"/>
    <x v="4"/>
    <x v="2"/>
  </r>
  <r>
    <d v="2023-09-09T00:00:00"/>
    <s v="Sep"/>
    <s v="C426"/>
    <n v="34"/>
    <s v="25-34"/>
    <s v="Female"/>
    <x v="1"/>
    <x v="2"/>
  </r>
  <r>
    <d v="2023-01-03T00:00:00"/>
    <s v="Jan"/>
    <s v="C149"/>
    <n v="55"/>
    <s v="55-64"/>
    <s v="Male"/>
    <x v="3"/>
    <x v="2"/>
  </r>
  <r>
    <d v="2023-11-20T00:00:00"/>
    <s v="Nov"/>
    <s v="C188"/>
    <n v="60"/>
    <s v="55-64"/>
    <s v="Female"/>
    <x v="4"/>
    <x v="2"/>
  </r>
  <r>
    <d v="2023-01-21T00:00:00"/>
    <s v="Jan"/>
    <s v="C607"/>
    <n v="28"/>
    <s v="25-34"/>
    <s v="Male"/>
    <x v="3"/>
    <x v="2"/>
  </r>
  <r>
    <d v="2023-09-13T00:00:00"/>
    <s v="Sep"/>
    <s v="C494"/>
    <n v="34"/>
    <s v="25-34"/>
    <s v="Male"/>
    <x v="2"/>
    <x v="2"/>
  </r>
  <r>
    <d v="2023-03-03T00:00:00"/>
    <s v="Mar"/>
    <s v="C21"/>
    <n v="41"/>
    <s v="35-44"/>
    <s v="Male"/>
    <x v="5"/>
    <x v="2"/>
  </r>
  <r>
    <d v="2023-06-20T00:00:00"/>
    <s v="Jun"/>
    <s v="C516"/>
    <n v="38"/>
    <s v="35-44"/>
    <s v="Female"/>
    <x v="1"/>
    <x v="2"/>
  </r>
  <r>
    <d v="2023-07-28T00:00:00"/>
    <s v="Jul"/>
    <s v="C550"/>
    <n v="47"/>
    <s v="45-54"/>
    <s v="Male"/>
    <x v="1"/>
    <x v="2"/>
  </r>
  <r>
    <d v="2023-04-21T00:00:00"/>
    <s v="Apr"/>
    <s v="C360"/>
    <n v="40"/>
    <s v="35-44"/>
    <s v="Female"/>
    <x v="4"/>
    <x v="2"/>
  </r>
  <r>
    <d v="2023-05-10T00:00:00"/>
    <s v="May"/>
    <s v="C663"/>
    <n v="38"/>
    <s v="35-44"/>
    <s v="Male"/>
    <x v="4"/>
    <x v="2"/>
  </r>
  <r>
    <d v="2023-09-14T00:00:00"/>
    <s v="Sep"/>
    <s v="C299"/>
    <n v="64"/>
    <s v="55-64"/>
    <s v="Male"/>
    <x v="1"/>
    <x v="2"/>
  </r>
  <r>
    <d v="2023-08-08T00:00:00"/>
    <s v="Aug"/>
    <s v="C530"/>
    <n v="44"/>
    <s v="35-44"/>
    <s v="Male"/>
    <x v="0"/>
    <x v="2"/>
  </r>
  <r>
    <d v="2023-09-15T00:00:00"/>
    <s v="Sep"/>
    <s v="C717"/>
    <n v="65"/>
    <s v="65+"/>
    <s v="Male"/>
    <x v="5"/>
    <x v="2"/>
  </r>
  <r>
    <d v="2023-08-30T00:00:00"/>
    <s v="Aug"/>
    <s v="C560"/>
    <n v="52"/>
    <s v="45-54"/>
    <s v="Female"/>
    <x v="1"/>
    <x v="2"/>
  </r>
  <r>
    <d v="2023-01-14T00:00:00"/>
    <s v="Jan"/>
    <s v="C752"/>
    <n v="55"/>
    <s v="55-64"/>
    <s v="Male"/>
    <x v="5"/>
    <x v="2"/>
  </r>
  <r>
    <d v="2023-04-01T00:00:00"/>
    <s v="Apr"/>
    <s v="C237"/>
    <n v="26"/>
    <s v="25-34"/>
    <s v="Male"/>
    <x v="0"/>
    <x v="2"/>
  </r>
  <r>
    <d v="2023-01-26T00:00:00"/>
    <s v="Jan"/>
    <s v="C83"/>
    <n v="47"/>
    <s v="45-54"/>
    <s v="Female"/>
    <x v="1"/>
    <x v="2"/>
  </r>
  <r>
    <d v="2023-12-31T00:00:00"/>
    <s v="Dec"/>
    <s v="C866"/>
    <n v="60"/>
    <s v="55-64"/>
    <s v="Male"/>
    <x v="1"/>
    <x v="2"/>
  </r>
  <r>
    <d v="2023-12-03T00:00:00"/>
    <s v="Dec"/>
    <s v="C433"/>
    <n v="30"/>
    <s v="25-34"/>
    <s v="Male"/>
    <x v="4"/>
    <x v="2"/>
  </r>
  <r>
    <d v="2023-09-14T00:00:00"/>
    <s v="Sep"/>
    <s v="C279"/>
    <n v="40"/>
    <s v="35-44"/>
    <s v="Female"/>
    <x v="5"/>
    <x v="2"/>
  </r>
  <r>
    <d v="2023-04-11T00:00:00"/>
    <s v="Apr"/>
    <s v="C608"/>
    <n v="36"/>
    <s v="35-44"/>
    <s v="Male"/>
    <x v="3"/>
    <x v="2"/>
  </r>
  <r>
    <d v="2023-05-21T00:00:00"/>
    <s v="May"/>
    <s v="C532"/>
    <n v="58"/>
    <s v="55-64"/>
    <s v="Female"/>
    <x v="2"/>
    <x v="2"/>
  </r>
  <r>
    <d v="2023-03-06T00:00:00"/>
    <s v="Mar"/>
    <s v="C487"/>
    <n v="29"/>
    <s v="25-34"/>
    <s v="Female"/>
    <x v="0"/>
    <x v="2"/>
  </r>
  <r>
    <d v="2023-02-16T00:00:00"/>
    <s v="Feb"/>
    <s v="C12"/>
    <n v="37"/>
    <s v="35-44"/>
    <s v="Female"/>
    <x v="4"/>
    <x v="2"/>
  </r>
  <r>
    <d v="2023-04-01T00:00:00"/>
    <s v="Apr"/>
    <s v="C511"/>
    <n v="46"/>
    <s v="45-54"/>
    <s v="Female"/>
    <x v="5"/>
    <x v="2"/>
  </r>
  <r>
    <d v="2023-12-05T00:00:00"/>
    <s v="Dec"/>
    <s v="C449"/>
    <n v="39"/>
    <s v="35-44"/>
    <s v="Male"/>
    <x v="5"/>
    <x v="2"/>
  </r>
  <r>
    <d v="2023-07-31T00:00:00"/>
    <s v="Jul"/>
    <s v="C740"/>
    <n v="49"/>
    <s v="45-54"/>
    <s v="Female"/>
    <x v="3"/>
    <x v="2"/>
  </r>
  <r>
    <d v="2023-12-19T00:00:00"/>
    <s v="Dec"/>
    <s v="C820"/>
    <n v="21"/>
    <s v="18-24"/>
    <s v="Female"/>
    <x v="0"/>
    <x v="2"/>
  </r>
  <r>
    <d v="2023-12-03T00:00:00"/>
    <s v="Dec"/>
    <s v="C206"/>
    <n v="41"/>
    <s v="35-44"/>
    <s v="Female"/>
    <x v="3"/>
    <x v="2"/>
  </r>
  <r>
    <d v="2023-09-17T00:00:00"/>
    <s v="Sep"/>
    <s v="C790"/>
    <n v="20"/>
    <s v="18-24"/>
    <s v="Male"/>
    <x v="0"/>
    <x v="2"/>
  </r>
  <r>
    <d v="2023-09-01T00:00:00"/>
    <s v="Sep"/>
    <s v="C100"/>
    <n v="35"/>
    <s v="35-44"/>
    <s v="Female"/>
    <x v="0"/>
    <x v="2"/>
  </r>
  <r>
    <d v="2023-02-25T00:00:00"/>
    <s v="Feb"/>
    <s v="C723"/>
    <n v="50"/>
    <s v="45-54"/>
    <s v="Male"/>
    <x v="1"/>
    <x v="2"/>
  </r>
  <r>
    <d v="2023-09-15T00:00:00"/>
    <s v="Sep"/>
    <s v="C127"/>
    <n v="62"/>
    <s v="55-64"/>
    <s v="Male"/>
    <x v="0"/>
    <x v="2"/>
  </r>
  <r>
    <d v="2023-09-11T00:00:00"/>
    <s v="Sep"/>
    <s v="C782"/>
    <n v="40"/>
    <s v="35-44"/>
    <s v="Female"/>
    <x v="4"/>
    <x v="3"/>
  </r>
  <r>
    <d v="2023-07-12T00:00:00"/>
    <s v="Jul"/>
    <s v="C313"/>
    <n v="29"/>
    <s v="25-34"/>
    <s v="Male"/>
    <x v="2"/>
    <x v="3"/>
  </r>
  <r>
    <d v="2023-07-25T00:00:00"/>
    <s v="Jul"/>
    <s v="C646"/>
    <n v="52"/>
    <s v="45-54"/>
    <s v="Male"/>
    <x v="4"/>
    <x v="3"/>
  </r>
  <r>
    <d v="2023-09-27T00:00:00"/>
    <s v="Sep"/>
    <s v="C278"/>
    <n v="43"/>
    <s v="35-44"/>
    <s v="Female"/>
    <x v="5"/>
    <x v="3"/>
  </r>
  <r>
    <d v="2023-08-23T00:00:00"/>
    <s v="Aug"/>
    <s v="C808"/>
    <n v="21"/>
    <s v="18-24"/>
    <s v="Female"/>
    <x v="4"/>
    <x v="3"/>
  </r>
  <r>
    <d v="2023-07-14T00:00:00"/>
    <s v="Jul"/>
    <s v="C76"/>
    <n v="60"/>
    <s v="55-64"/>
    <s v="Male"/>
    <x v="0"/>
    <x v="3"/>
  </r>
  <r>
    <d v="2023-03-11T00:00:00"/>
    <s v="Mar"/>
    <s v="C998"/>
    <n v="18"/>
    <s v="18-24"/>
    <s v="Male"/>
    <x v="5"/>
    <x v="3"/>
  </r>
  <r>
    <d v="2023-04-06T00:00:00"/>
    <s v="Apr"/>
    <s v="C307"/>
    <n v="58"/>
    <s v="55-64"/>
    <s v="Female"/>
    <x v="1"/>
    <x v="3"/>
  </r>
  <r>
    <d v="2023-11-21T00:00:00"/>
    <s v="Nov"/>
    <s v="C69"/>
    <n v="48"/>
    <s v="45-54"/>
    <s v="Male"/>
    <x v="5"/>
    <x v="3"/>
  </r>
  <r>
    <d v="2023-04-22T00:00:00"/>
    <s v="Apr"/>
    <s v="C841"/>
    <n v="54"/>
    <s v="45-54"/>
    <s v="Female"/>
    <x v="0"/>
    <x v="3"/>
  </r>
  <r>
    <d v="2023-05-19T00:00:00"/>
    <s v="May"/>
    <s v="C119"/>
    <n v="36"/>
    <s v="35-44"/>
    <s v="Female"/>
    <x v="4"/>
    <x v="3"/>
  </r>
  <r>
    <d v="2023-06-10T00:00:00"/>
    <s v="Jun"/>
    <s v="C130"/>
    <n v="25"/>
    <s v="25-34"/>
    <s v="Female"/>
    <x v="2"/>
    <x v="3"/>
  </r>
  <r>
    <d v="2023-06-13T00:00:00"/>
    <s v="Jun"/>
    <s v="C292"/>
    <n v="56"/>
    <s v="55-64"/>
    <s v="Female"/>
    <x v="2"/>
    <x v="3"/>
  </r>
  <r>
    <d v="2023-10-31T00:00:00"/>
    <s v="Oct"/>
    <s v="C474"/>
    <n v="22"/>
    <s v="18-24"/>
    <s v="Male"/>
    <x v="5"/>
    <x v="3"/>
  </r>
  <r>
    <d v="2023-09-12T00:00:00"/>
    <s v="Sep"/>
    <s v="C158"/>
    <n v="42"/>
    <s v="35-44"/>
    <s v="Male"/>
    <x v="4"/>
    <x v="3"/>
  </r>
  <r>
    <d v="2023-01-15T00:00:00"/>
    <s v="Jan"/>
    <s v="C353"/>
    <n v="34"/>
    <s v="25-34"/>
    <s v="Male"/>
    <x v="5"/>
    <x v="3"/>
  </r>
  <r>
    <d v="2023-07-14T00:00:00"/>
    <s v="Jul"/>
    <s v="C576"/>
    <n v="40"/>
    <s v="35-44"/>
    <s v="Female"/>
    <x v="0"/>
    <x v="3"/>
  </r>
  <r>
    <d v="2023-09-03T00:00:00"/>
    <s v="Sep"/>
    <s v="C548"/>
    <n v="44"/>
    <s v="35-44"/>
    <s v="Female"/>
    <x v="3"/>
    <x v="3"/>
  </r>
  <r>
    <d v="2023-12-15T00:00:00"/>
    <s v="Dec"/>
    <s v="C804"/>
    <n v="37"/>
    <s v="35-44"/>
    <s v="Male"/>
    <x v="2"/>
    <x v="3"/>
  </r>
  <r>
    <d v="2023-12-17T00:00:00"/>
    <s v="Dec"/>
    <s v="C603"/>
    <n v="65"/>
    <s v="65+"/>
    <s v="Female"/>
    <x v="2"/>
    <x v="3"/>
  </r>
  <r>
    <d v="2023-10-13T00:00:00"/>
    <s v="Oct"/>
    <s v="C208"/>
    <n v="27"/>
    <s v="25-34"/>
    <s v="Female"/>
    <x v="2"/>
    <x v="3"/>
  </r>
  <r>
    <d v="2023-05-14T00:00:00"/>
    <s v="May"/>
    <s v="C895"/>
    <n v="38"/>
    <s v="35-44"/>
    <s v="Female"/>
    <x v="2"/>
    <x v="3"/>
  </r>
  <r>
    <d v="2023-12-31T00:00:00"/>
    <s v="Dec"/>
    <s v="C318"/>
    <n v="54"/>
    <s v="45-54"/>
    <s v="Male"/>
    <x v="3"/>
    <x v="3"/>
  </r>
  <r>
    <d v="2023-08-24T00:00:00"/>
    <s v="Aug"/>
    <s v="C613"/>
    <n v="51"/>
    <s v="45-54"/>
    <s v="Male"/>
    <x v="0"/>
    <x v="3"/>
  </r>
  <r>
    <d v="2023-02-07T00:00:00"/>
    <s v="Feb"/>
    <s v="C935"/>
    <n v="46"/>
    <s v="45-54"/>
    <s v="Male"/>
    <x v="4"/>
    <x v="3"/>
  </r>
  <r>
    <d v="2023-06-02T00:00:00"/>
    <s v="Jun"/>
    <s v="C994"/>
    <n v="18"/>
    <s v="18-24"/>
    <s v="Male"/>
    <x v="4"/>
    <x v="3"/>
  </r>
  <r>
    <d v="2023-10-15T00:00:00"/>
    <s v="Oct"/>
    <s v="C966"/>
    <n v="48"/>
    <s v="45-54"/>
    <s v="Female"/>
    <x v="3"/>
    <x v="3"/>
  </r>
  <r>
    <d v="2023-11-28T00:00:00"/>
    <s v="Nov"/>
    <s v="C923"/>
    <n v="30"/>
    <s v="25-34"/>
    <s v="Male"/>
    <x v="5"/>
    <x v="3"/>
  </r>
  <r>
    <d v="2023-12-31T00:00:00"/>
    <s v="Dec"/>
    <s v="C390"/>
    <n v="65"/>
    <s v="65+"/>
    <s v="Male"/>
    <x v="4"/>
    <x v="3"/>
  </r>
  <r>
    <d v="2023-08-25T00:00:00"/>
    <s v="Aug"/>
    <s v="C29"/>
    <n v="36"/>
    <s v="35-44"/>
    <s v="Male"/>
    <x v="0"/>
    <x v="3"/>
  </r>
  <r>
    <d v="2023-03-15T00:00:00"/>
    <s v="Mar"/>
    <s v="C481"/>
    <n v="56"/>
    <s v="55-64"/>
    <s v="Female"/>
    <x v="3"/>
    <x v="3"/>
  </r>
  <r>
    <d v="2023-04-20T00:00:00"/>
    <s v="Apr"/>
    <s v="C372"/>
    <n v="31"/>
    <s v="25-34"/>
    <s v="Female"/>
    <x v="4"/>
    <x v="3"/>
  </r>
  <r>
    <d v="2023-05-24T00:00:00"/>
    <s v="May"/>
    <s v="C639"/>
    <n v="41"/>
    <s v="35-44"/>
    <s v="Male"/>
    <x v="5"/>
    <x v="3"/>
  </r>
  <r>
    <d v="2023-02-18T00:00:00"/>
    <s v="Feb"/>
    <s v="C777"/>
    <n v="47"/>
    <s v="45-54"/>
    <s v="Male"/>
    <x v="3"/>
    <x v="3"/>
  </r>
  <r>
    <d v="2023-03-30T00:00:00"/>
    <s v="Mar"/>
    <s v="C784"/>
    <n v="32"/>
    <s v="25-34"/>
    <s v="Female"/>
    <x v="4"/>
    <x v="3"/>
  </r>
  <r>
    <d v="2023-07-11T00:00:00"/>
    <s v="Jul"/>
    <s v="C423"/>
    <n v="49"/>
    <s v="45-54"/>
    <s v="Female"/>
    <x v="1"/>
    <x v="3"/>
  </r>
  <r>
    <d v="2023-12-15T00:00:00"/>
    <s v="Dec"/>
    <s v="C134"/>
    <n v="22"/>
    <s v="18-24"/>
    <s v="Male"/>
    <x v="4"/>
    <x v="3"/>
  </r>
  <r>
    <d v="2023-01-01T00:00:00"/>
    <s v="Jan"/>
    <s v="C384"/>
    <n v="36"/>
    <s v="35-44"/>
    <s v="Female"/>
    <x v="5"/>
    <x v="3"/>
  </r>
  <r>
    <d v="2023-08-22T00:00:00"/>
    <s v="Aug"/>
    <s v="C829"/>
    <n v="63"/>
    <s v="55-64"/>
    <s v="Male"/>
    <x v="1"/>
    <x v="3"/>
  </r>
  <r>
    <d v="2023-02-04T00:00:00"/>
    <s v="Feb"/>
    <s v="C763"/>
    <n v="24"/>
    <s v="18-24"/>
    <s v="Female"/>
    <x v="3"/>
    <x v="3"/>
  </r>
  <r>
    <d v="2023-06-29T00:00:00"/>
    <s v="Jun"/>
    <s v="C722"/>
    <n v="46"/>
    <s v="45-54"/>
    <s v="Female"/>
    <x v="2"/>
    <x v="3"/>
  </r>
  <r>
    <d v="2023-06-02T00:00:00"/>
    <s v="Jun"/>
    <s v="C4"/>
    <n v="60"/>
    <s v="55-64"/>
    <s v="Female"/>
    <x v="0"/>
    <x v="3"/>
  </r>
  <r>
    <d v="2023-10-22T00:00:00"/>
    <s v="Oct"/>
    <s v="C302"/>
    <n v="28"/>
    <s v="25-34"/>
    <s v="Female"/>
    <x v="1"/>
    <x v="3"/>
  </r>
  <r>
    <d v="2023-02-12T00:00:00"/>
    <s v="Feb"/>
    <s v="C473"/>
    <n v="50"/>
    <s v="45-54"/>
    <s v="Male"/>
    <x v="2"/>
    <x v="3"/>
  </r>
  <r>
    <d v="2023-05-12T00:00:00"/>
    <s v="May"/>
    <s v="C391"/>
    <n v="45"/>
    <s v="45-54"/>
    <s v="Female"/>
    <x v="0"/>
    <x v="3"/>
  </r>
  <r>
    <d v="2023-12-20T00:00:00"/>
    <s v="Dec"/>
    <s v="C661"/>
    <n v="47"/>
    <s v="45-54"/>
    <s v="Male"/>
    <x v="4"/>
    <x v="3"/>
  </r>
  <r>
    <d v="2023-12-06T00:00:00"/>
    <s v="Dec"/>
    <s v="C789"/>
    <n v="30"/>
    <s v="25-34"/>
    <s v="Female"/>
    <x v="0"/>
    <x v="3"/>
  </r>
  <r>
    <d v="2023-02-20T00:00:00"/>
    <s v="Feb"/>
    <s v="C323"/>
    <n v="58"/>
    <s v="55-64"/>
    <s v="Male"/>
    <x v="2"/>
    <x v="3"/>
  </r>
  <r>
    <d v="2023-02-04T00:00:00"/>
    <s v="Feb"/>
    <s v="C320"/>
    <n v="19"/>
    <s v="18-24"/>
    <s v="Female"/>
    <x v="4"/>
    <x v="3"/>
  </r>
  <r>
    <d v="2023-12-05T00:00:00"/>
    <s v="Dec"/>
    <s v="C599"/>
    <n v="43"/>
    <s v="35-44"/>
    <s v="Female"/>
    <x v="0"/>
    <x v="3"/>
  </r>
  <r>
    <d v="2023-01-11T00:00:00"/>
    <s v="Jan"/>
    <s v="C91"/>
    <n v="54"/>
    <s v="45-54"/>
    <s v="Male"/>
    <x v="1"/>
    <x v="3"/>
  </r>
  <r>
    <d v="2023-05-14T00:00:00"/>
    <s v="May"/>
    <s v="C63"/>
    <n v="28"/>
    <s v="25-34"/>
    <s v="Female"/>
    <x v="3"/>
    <x v="3"/>
  </r>
  <r>
    <d v="2023-07-04T00:00:00"/>
    <s v="Jul"/>
    <s v="C602"/>
    <n v="65"/>
    <s v="65+"/>
    <s v="Female"/>
    <x v="5"/>
    <x v="3"/>
  </r>
  <r>
    <d v="2023-05-30T00:00:00"/>
    <s v="May"/>
    <s v="C173"/>
    <n v="50"/>
    <s v="45-54"/>
    <s v="Female"/>
    <x v="4"/>
    <x v="3"/>
  </r>
  <r>
    <d v="2023-11-18T00:00:00"/>
    <s v="Nov"/>
    <s v="C944"/>
    <n v="49"/>
    <s v="45-54"/>
    <s v="Male"/>
    <x v="1"/>
    <x v="3"/>
  </r>
  <r>
    <d v="2023-12-19T00:00:00"/>
    <s v="Dec"/>
    <s v="C612"/>
    <n v="47"/>
    <s v="45-54"/>
    <s v="Male"/>
    <x v="1"/>
    <x v="3"/>
  </r>
  <r>
    <d v="2023-01-06T00:00:00"/>
    <s v="Jan"/>
    <s v="C587"/>
    <n v="65"/>
    <s v="65+"/>
    <s v="Male"/>
    <x v="0"/>
    <x v="3"/>
  </r>
  <r>
    <d v="2023-01-03T00:00:00"/>
    <s v="Jan"/>
    <s v="C297"/>
    <n v="59"/>
    <s v="55-64"/>
    <s v="Male"/>
    <x v="3"/>
    <x v="3"/>
  </r>
  <r>
    <d v="2023-10-05T00:00:00"/>
    <s v="Oct"/>
    <s v="C760"/>
    <n v="18"/>
    <s v="18-24"/>
    <s v="Female"/>
    <x v="1"/>
    <x v="3"/>
  </r>
  <r>
    <d v="2023-06-30T00:00:00"/>
    <s v="Jun"/>
    <s v="C117"/>
    <n v="39"/>
    <s v="35-44"/>
    <s v="Male"/>
    <x v="2"/>
    <x v="3"/>
  </r>
  <r>
    <d v="2023-10-29T00:00:00"/>
    <s v="Oct"/>
    <s v="C162"/>
    <n v="30"/>
    <s v="25-34"/>
    <s v="Male"/>
    <x v="4"/>
    <x v="3"/>
  </r>
  <r>
    <d v="2023-11-02T00:00:00"/>
    <s v="Nov"/>
    <s v="C610"/>
    <n v="24"/>
    <s v="18-24"/>
    <s v="Female"/>
    <x v="2"/>
    <x v="3"/>
  </r>
  <r>
    <d v="2023-11-05T00:00:00"/>
    <s v="Nov"/>
    <s v="C235"/>
    <n v="54"/>
    <s v="45-54"/>
    <s v="Female"/>
    <x v="5"/>
    <x v="3"/>
  </r>
  <r>
    <d v="2023-01-14T00:00:00"/>
    <s v="Jan"/>
    <s v="C566"/>
    <n v="48"/>
    <s v="45-54"/>
    <s v="Male"/>
    <x v="3"/>
    <x v="3"/>
  </r>
  <r>
    <d v="2023-12-17T00:00:00"/>
    <s v="Dec"/>
    <s v="C744"/>
    <n v="29"/>
    <s v="25-34"/>
    <s v="Male"/>
    <x v="0"/>
    <x v="3"/>
  </r>
  <r>
    <d v="2023-03-31T00:00:00"/>
    <s v="Mar"/>
    <s v="C872"/>
    <n v="27"/>
    <s v="25-34"/>
    <s v="Female"/>
    <x v="1"/>
    <x v="3"/>
  </r>
  <r>
    <d v="2023-11-29T00:00:00"/>
    <s v="Nov"/>
    <s v="C905"/>
    <n v="30"/>
    <s v="25-34"/>
    <s v="Female"/>
    <x v="0"/>
    <x v="3"/>
  </r>
  <r>
    <d v="2023-11-22T00:00:00"/>
    <s v="Nov"/>
    <s v="C549"/>
    <n v="57"/>
    <s v="55-64"/>
    <s v="Female"/>
    <x v="1"/>
    <x v="3"/>
  </r>
  <r>
    <d v="2023-04-10T00:00:00"/>
    <s v="Apr"/>
    <s v="C167"/>
    <n v="60"/>
    <s v="55-64"/>
    <s v="Female"/>
    <x v="0"/>
    <x v="3"/>
  </r>
  <r>
    <d v="2023-02-16T00:00:00"/>
    <s v="Feb"/>
    <s v="C708"/>
    <n v="57"/>
    <s v="55-64"/>
    <s v="Female"/>
    <x v="4"/>
    <x v="3"/>
  </r>
  <r>
    <d v="2023-11-19T00:00:00"/>
    <s v="Nov"/>
    <s v="C888"/>
    <n v="49"/>
    <s v="45-54"/>
    <s v="Male"/>
    <x v="1"/>
    <x v="3"/>
  </r>
  <r>
    <d v="2023-06-15T00:00:00"/>
    <s v="Jun"/>
    <s v="C572"/>
    <n v="46"/>
    <s v="45-54"/>
    <s v="Male"/>
    <x v="1"/>
    <x v="3"/>
  </r>
  <r>
    <d v="2023-12-17T00:00:00"/>
    <s v="Dec"/>
    <s v="C736"/>
    <n v="62"/>
    <s v="55-64"/>
    <s v="Female"/>
    <x v="2"/>
    <x v="3"/>
  </r>
  <r>
    <d v="2023-07-17T00:00:00"/>
    <s v="Jul"/>
    <s v="C344"/>
    <n v="31"/>
    <s v="25-34"/>
    <s v="Female"/>
    <x v="4"/>
    <x v="3"/>
  </r>
  <r>
    <d v="2023-09-10T00:00:00"/>
    <s v="Sep"/>
    <s v="C656"/>
    <n v="56"/>
    <s v="55-64"/>
    <s v="Female"/>
    <x v="3"/>
    <x v="3"/>
  </r>
  <r>
    <d v="2023-08-19T00:00:00"/>
    <s v="Aug"/>
    <s v="C228"/>
    <n v="41"/>
    <s v="35-44"/>
    <s v="Female"/>
    <x v="0"/>
    <x v="3"/>
  </r>
  <r>
    <d v="2023-10-03T00:00:00"/>
    <s v="Oct"/>
    <s v="C87"/>
    <n v="60"/>
    <s v="55-64"/>
    <s v="Male"/>
    <x v="3"/>
    <x v="3"/>
  </r>
  <r>
    <d v="2023-09-30T00:00:00"/>
    <s v="Sep"/>
    <s v="C604"/>
    <n v="20"/>
    <s v="18-24"/>
    <s v="Female"/>
    <x v="3"/>
    <x v="3"/>
  </r>
  <r>
    <d v="2023-01-19T00:00:00"/>
    <s v="Jan"/>
    <s v="C809"/>
    <n v="40"/>
    <s v="35-44"/>
    <s v="Male"/>
    <x v="3"/>
    <x v="3"/>
  </r>
  <r>
    <d v="2023-09-29T00:00:00"/>
    <s v="Sep"/>
    <s v="C111"/>
    <n v="31"/>
    <s v="25-34"/>
    <s v="Female"/>
    <x v="2"/>
    <x v="3"/>
  </r>
  <r>
    <d v="2023-08-24T00:00:00"/>
    <s v="Aug"/>
    <s v="C628"/>
    <n v="50"/>
    <s v="45-54"/>
    <s v="Female"/>
    <x v="0"/>
    <x v="3"/>
  </r>
  <r>
    <d v="2023-09-15T00:00:00"/>
    <s v="Sep"/>
    <s v="C146"/>
    <n v="38"/>
    <s v="35-44"/>
    <s v="Male"/>
    <x v="5"/>
    <x v="3"/>
  </r>
  <r>
    <d v="2023-09-25T00:00:00"/>
    <s v="Sep"/>
    <s v="C93"/>
    <n v="20"/>
    <s v="18-24"/>
    <s v="Male"/>
    <x v="1"/>
    <x v="3"/>
  </r>
  <r>
    <d v="2023-03-22T00:00:00"/>
    <s v="Mar"/>
    <s v="C801"/>
    <n v="64"/>
    <s v="55-64"/>
    <s v="Female"/>
    <x v="1"/>
    <x v="3"/>
  </r>
  <r>
    <d v="2023-01-05T00:00:00"/>
    <s v="Jan"/>
    <s v="C875"/>
    <n v="63"/>
    <s v="55-64"/>
    <s v="Male"/>
    <x v="5"/>
    <x v="3"/>
  </r>
  <r>
    <d v="2023-12-02T00:00:00"/>
    <s v="Dec"/>
    <s v="C89"/>
    <n v="50"/>
    <s v="45-54"/>
    <s v="Male"/>
    <x v="0"/>
    <x v="3"/>
  </r>
  <r>
    <d v="2023-06-26T00:00:00"/>
    <s v="Jun"/>
    <s v="C870"/>
    <n v="59"/>
    <s v="55-64"/>
    <s v="Female"/>
    <x v="3"/>
    <x v="3"/>
  </r>
  <r>
    <d v="2023-07-01T00:00:00"/>
    <s v="Jul"/>
    <s v="C780"/>
    <n v="57"/>
    <s v="55-64"/>
    <s v="Female"/>
    <x v="1"/>
    <x v="3"/>
  </r>
  <r>
    <d v="2023-09-07T00:00:00"/>
    <s v="Sep"/>
    <s v="C308"/>
    <n v="52"/>
    <s v="45-54"/>
    <s v="Female"/>
    <x v="3"/>
    <x v="3"/>
  </r>
  <r>
    <d v="2023-11-11T00:00:00"/>
    <s v="Nov"/>
    <s v="C590"/>
    <n v="19"/>
    <s v="18-24"/>
    <s v="Female"/>
    <x v="0"/>
    <x v="3"/>
  </r>
  <r>
    <d v="2023-08-23T00:00:00"/>
    <s v="Aug"/>
    <s v="C847"/>
    <n v="58"/>
    <s v="55-64"/>
    <s v="Female"/>
    <x v="2"/>
    <x v="3"/>
  </r>
  <r>
    <d v="2023-02-28T00:00:00"/>
    <s v="Feb"/>
    <s v="C213"/>
    <n v="30"/>
    <s v="25-34"/>
    <s v="Female"/>
    <x v="4"/>
    <x v="3"/>
  </r>
  <r>
    <d v="2023-08-27T00:00:00"/>
    <s v="Aug"/>
    <s v="C658"/>
    <n v="21"/>
    <s v="18-24"/>
    <s v="Female"/>
    <x v="5"/>
    <x v="3"/>
  </r>
  <r>
    <d v="2023-08-13T00:00:00"/>
    <s v="Aug"/>
    <s v="C319"/>
    <n v="56"/>
    <s v="55-64"/>
    <s v="Male"/>
    <x v="4"/>
    <x v="3"/>
  </r>
  <r>
    <d v="2023-07-06T00:00:00"/>
    <s v="Jul"/>
    <s v="C482"/>
    <n v="64"/>
    <s v="55-64"/>
    <s v="Male"/>
    <x v="4"/>
    <x v="3"/>
  </r>
  <r>
    <d v="2023-09-03T00:00:00"/>
    <s v="Sep"/>
    <s v="C309"/>
    <n v="22"/>
    <s v="18-24"/>
    <s v="Male"/>
    <x v="3"/>
    <x v="3"/>
  </r>
  <r>
    <d v="2023-05-29T00:00:00"/>
    <s v="May"/>
    <s v="C107"/>
    <n v="60"/>
    <s v="55-64"/>
    <s v="Female"/>
    <x v="2"/>
    <x v="3"/>
  </r>
  <r>
    <d v="2023-08-12T00:00:00"/>
    <s v="Aug"/>
    <s v="C454"/>
    <n v="33"/>
    <s v="25-34"/>
    <s v="Male"/>
    <x v="0"/>
    <x v="3"/>
  </r>
  <r>
    <d v="2023-07-14T00:00:00"/>
    <s v="Jul"/>
    <s v="C6"/>
    <n v="21"/>
    <s v="18-24"/>
    <s v="Male"/>
    <x v="4"/>
    <x v="3"/>
  </r>
  <r>
    <d v="2023-11-24T00:00:00"/>
    <s v="Nov"/>
    <s v="C751"/>
    <n v="50"/>
    <s v="45-54"/>
    <s v="Male"/>
    <x v="4"/>
    <x v="3"/>
  </r>
  <r>
    <d v="2023-01-09T00:00:00"/>
    <s v="Jan"/>
    <s v="C3"/>
    <n v="23"/>
    <s v="18-24"/>
    <s v="Male"/>
    <x v="4"/>
    <x v="3"/>
  </r>
  <r>
    <d v="2023-05-14T00:00:00"/>
    <s v="May"/>
    <s v="C747"/>
    <n v="50"/>
    <s v="45-54"/>
    <s v="Female"/>
    <x v="0"/>
    <x v="3"/>
  </r>
  <r>
    <d v="2023-07-27T00:00:00"/>
    <s v="Jul"/>
    <s v="C735"/>
    <n v="37"/>
    <s v="35-44"/>
    <s v="Female"/>
    <x v="4"/>
    <x v="3"/>
  </r>
  <r>
    <d v="2023-09-22T00:00:00"/>
    <s v="Sep"/>
    <s v="C596"/>
    <n v="41"/>
    <s v="35-44"/>
    <s v="Male"/>
    <x v="3"/>
    <x v="3"/>
  </r>
  <r>
    <d v="2023-03-31T00:00:00"/>
    <s v="Mar"/>
    <s v="C283"/>
    <n v="22"/>
    <s v="18-24"/>
    <s v="Male"/>
    <x v="4"/>
    <x v="3"/>
  </r>
  <r>
    <d v="2023-08-02T00:00:00"/>
    <s v="Aug"/>
    <s v="C642"/>
    <n v="41"/>
    <s v="35-44"/>
    <s v="Female"/>
    <x v="2"/>
    <x v="3"/>
  </r>
  <r>
    <d v="2023-01-20T00:00:00"/>
    <s v="Jan"/>
    <s v="C116"/>
    <n v="63"/>
    <s v="55-64"/>
    <s v="Male"/>
    <x v="5"/>
    <x v="3"/>
  </r>
  <r>
    <d v="2023-10-17T00:00:00"/>
    <s v="Oct"/>
    <s v="C200"/>
    <n v="57"/>
    <s v="55-64"/>
    <s v="Male"/>
    <x v="0"/>
    <x v="3"/>
  </r>
  <r>
    <d v="2023-05-25T00:00:00"/>
    <s v="May"/>
    <s v="C600"/>
    <n v="41"/>
    <s v="35-44"/>
    <s v="Female"/>
    <x v="3"/>
    <x v="3"/>
  </r>
  <r>
    <d v="2023-04-29T00:00:00"/>
    <s v="Apr"/>
    <s v="C349"/>
    <n v="50"/>
    <s v="45-54"/>
    <s v="Male"/>
    <x v="2"/>
    <x v="3"/>
  </r>
  <r>
    <d v="2023-01-23T00:00:00"/>
    <s v="Jan"/>
    <s v="C324"/>
    <n v="53"/>
    <s v="45-54"/>
    <s v="Female"/>
    <x v="3"/>
    <x v="3"/>
  </r>
  <r>
    <d v="2023-05-12T00:00:00"/>
    <s v="May"/>
    <s v="C977"/>
    <n v="39"/>
    <s v="35-44"/>
    <s v="Female"/>
    <x v="4"/>
    <x v="3"/>
  </r>
  <r>
    <d v="2023-05-17T00:00:00"/>
    <s v="May"/>
    <s v="C18"/>
    <n v="39"/>
    <s v="35-44"/>
    <s v="Female"/>
    <x v="2"/>
    <x v="3"/>
  </r>
  <r>
    <d v="2023-11-05T00:00:00"/>
    <s v="Nov"/>
    <s v="C962"/>
    <n v="22"/>
    <s v="18-24"/>
    <s v="Female"/>
    <x v="5"/>
    <x v="3"/>
  </r>
  <r>
    <d v="2023-12-12T00:00:00"/>
    <s v="Dec"/>
    <s v="C357"/>
    <n v="18"/>
    <s v="18-24"/>
    <s v="Female"/>
    <x v="2"/>
    <x v="3"/>
  </r>
  <r>
    <d v="2023-12-29T00:00:00"/>
    <s v="Dec"/>
    <s v="C514"/>
    <n v="54"/>
    <s v="45-54"/>
    <s v="Male"/>
    <x v="4"/>
    <x v="3"/>
  </r>
  <r>
    <d v="2023-06-15T00:00:00"/>
    <s v="Jun"/>
    <s v="C462"/>
    <n v="44"/>
    <s v="35-44"/>
    <s v="Male"/>
    <x v="3"/>
    <x v="3"/>
  </r>
  <r>
    <d v="2023-01-25T00:00:00"/>
    <s v="Jan"/>
    <s v="C388"/>
    <n v="50"/>
    <s v="45-54"/>
    <s v="Male"/>
    <x v="1"/>
    <x v="3"/>
  </r>
  <r>
    <d v="2023-09-19T00:00:00"/>
    <s v="Sep"/>
    <s v="C997"/>
    <n v="62"/>
    <s v="55-64"/>
    <s v="Female"/>
    <x v="5"/>
    <x v="3"/>
  </r>
  <r>
    <d v="2023-11-28T00:00:00"/>
    <s v="Nov"/>
    <s v="C725"/>
    <n v="25"/>
    <s v="25-34"/>
    <s v="Female"/>
    <x v="5"/>
    <x v="3"/>
  </r>
  <r>
    <d v="2023-12-03T00:00:00"/>
    <s v="Dec"/>
    <s v="C330"/>
    <n v="32"/>
    <s v="25-34"/>
    <s v="Female"/>
    <x v="2"/>
    <x v="3"/>
  </r>
  <r>
    <d v="2023-05-31T00:00:00"/>
    <s v="May"/>
    <s v="C545"/>
    <n v="39"/>
    <s v="35-44"/>
    <s v="Female"/>
    <x v="3"/>
    <x v="3"/>
  </r>
  <r>
    <d v="2023-09-23T00:00:00"/>
    <s v="Sep"/>
    <s v="C903"/>
    <n v="52"/>
    <s v="45-54"/>
    <s v="Male"/>
    <x v="0"/>
    <x v="3"/>
  </r>
  <r>
    <d v="2023-06-06T00:00:00"/>
    <s v="Jun"/>
    <s v="C507"/>
    <n v="48"/>
    <s v="45-54"/>
    <s v="Male"/>
    <x v="3"/>
    <x v="3"/>
  </r>
  <r>
    <d v="2023-03-28T00:00:00"/>
    <s v="Mar"/>
    <s v="C1000"/>
    <n v="43"/>
    <s v="35-44"/>
    <s v="Female"/>
    <x v="4"/>
    <x v="3"/>
  </r>
  <r>
    <d v="2023-09-05T00:00:00"/>
    <s v="Sep"/>
    <s v="C776"/>
    <n v="65"/>
    <s v="65+"/>
    <s v="Male"/>
    <x v="0"/>
    <x v="3"/>
  </r>
  <r>
    <d v="2023-03-23T00:00:00"/>
    <s v="Mar"/>
    <s v="C314"/>
    <n v="28"/>
    <s v="25-34"/>
    <s v="Male"/>
    <x v="3"/>
    <x v="3"/>
  </r>
  <r>
    <d v="2023-09-11T00:00:00"/>
    <s v="Sep"/>
    <s v="C653"/>
    <n v="44"/>
    <s v="35-44"/>
    <s v="Female"/>
    <x v="3"/>
    <x v="3"/>
  </r>
  <r>
    <d v="2023-03-01T00:00:00"/>
    <s v="Mar"/>
    <s v="C771"/>
    <n v="32"/>
    <s v="25-34"/>
    <s v="Male"/>
    <x v="3"/>
    <x v="3"/>
  </r>
  <r>
    <d v="2023-03-16T00:00:00"/>
    <s v="Mar"/>
    <s v="C420"/>
    <n v="41"/>
    <s v="35-44"/>
    <s v="Female"/>
    <x v="0"/>
    <x v="3"/>
  </r>
  <r>
    <d v="2023-11-07T00:00:00"/>
    <s v="Nov"/>
    <s v="C854"/>
    <n v="26"/>
    <s v="25-34"/>
    <s v="Male"/>
    <x v="0"/>
    <x v="3"/>
  </r>
  <r>
    <d v="2023-02-22T00:00:00"/>
    <s v="Feb"/>
    <s v="C975"/>
    <n v="63"/>
    <s v="55-64"/>
    <s v="Male"/>
    <x v="3"/>
    <x v="3"/>
  </r>
  <r>
    <d v="2023-05-16T00:00:00"/>
    <s v="May"/>
    <s v="C30"/>
    <n v="38"/>
    <s v="35-44"/>
    <s v="Female"/>
    <x v="3"/>
    <x v="3"/>
  </r>
  <r>
    <d v="2023-04-04T00:00:00"/>
    <s v="Apr"/>
    <s v="C644"/>
    <n v="19"/>
    <s v="18-24"/>
    <s v="Female"/>
    <x v="3"/>
    <x v="3"/>
  </r>
  <r>
    <d v="2023-01-27T00:00:00"/>
    <s v="Jan"/>
    <s v="C257"/>
    <n v="30"/>
    <s v="25-34"/>
    <s v="Male"/>
    <x v="1"/>
    <x v="3"/>
  </r>
  <r>
    <d v="2023-01-19T00:00:00"/>
    <s v="Jan"/>
    <s v="C97"/>
    <n v="41"/>
    <s v="35-44"/>
    <s v="Male"/>
    <x v="2"/>
    <x v="3"/>
  </r>
  <r>
    <d v="2023-01-30T00:00:00"/>
    <s v="Jan"/>
    <s v="C453"/>
    <n v="20"/>
    <s v="18-24"/>
    <s v="Female"/>
    <x v="3"/>
    <x v="3"/>
  </r>
  <r>
    <d v="2023-07-18T00:00:00"/>
    <s v="Jul"/>
    <s v="C442"/>
    <n v="54"/>
    <s v="45-54"/>
    <s v="Male"/>
    <x v="5"/>
    <x v="3"/>
  </r>
  <r>
    <d v="2023-11-27T00:00:00"/>
    <s v="Nov"/>
    <s v="C436"/>
    <n v="43"/>
    <s v="35-44"/>
    <s v="Female"/>
    <x v="5"/>
    <x v="3"/>
  </r>
  <r>
    <d v="2023-04-29T00:00:00"/>
    <s v="Apr"/>
    <s v="C631"/>
    <n v="22"/>
    <s v="18-24"/>
    <s v="Male"/>
    <x v="0"/>
    <x v="3"/>
  </r>
  <r>
    <d v="2023-09-26T00:00:00"/>
    <s v="Sep"/>
    <s v="C417"/>
    <n v="25"/>
    <s v="25-34"/>
    <s v="Female"/>
    <x v="0"/>
    <x v="3"/>
  </r>
  <r>
    <d v="2023-02-03T00:00:00"/>
    <s v="Feb"/>
    <s v="C79"/>
    <n v="20"/>
    <s v="18-24"/>
    <s v="Female"/>
    <x v="5"/>
    <x v="3"/>
  </r>
  <r>
    <d v="2023-10-13T00:00:00"/>
    <s v="Oct"/>
    <s v="C907"/>
    <n v="56"/>
    <s v="55-64"/>
    <s v="Female"/>
    <x v="0"/>
    <x v="3"/>
  </r>
  <r>
    <d v="2023-12-26T00:00:00"/>
    <s v="Dec"/>
    <s v="C518"/>
    <n v="31"/>
    <s v="25-34"/>
    <s v="Female"/>
    <x v="4"/>
    <x v="3"/>
  </r>
  <r>
    <d v="2023-11-20T00:00:00"/>
    <s v="Nov"/>
    <s v="C731"/>
    <n v="31"/>
    <s v="25-34"/>
    <s v="Male"/>
    <x v="4"/>
    <x v="3"/>
  </r>
  <r>
    <d v="2023-06-02T00:00:00"/>
    <s v="Jun"/>
    <s v="C476"/>
    <n v="45"/>
    <s v="45-54"/>
    <s v="Female"/>
    <x v="2"/>
    <x v="3"/>
  </r>
  <r>
    <d v="2023-01-23T00:00:00"/>
    <s v="Jan"/>
    <s v="C210"/>
    <n v="28"/>
    <s v="25-34"/>
    <s v="Male"/>
    <x v="0"/>
    <x v="3"/>
  </r>
  <r>
    <d v="2023-02-04T00:00:00"/>
    <s v="Feb"/>
    <s v="C852"/>
    <n v="62"/>
    <s v="55-64"/>
    <s v="Female"/>
    <x v="4"/>
    <x v="3"/>
  </r>
  <r>
    <d v="2023-06-21T00:00:00"/>
    <s v="Jun"/>
    <s v="C524"/>
    <n v="37"/>
    <s v="35-44"/>
    <s v="Male"/>
    <x v="1"/>
    <x v="3"/>
  </r>
  <r>
    <d v="2023-12-23T00:00:00"/>
    <s v="Dec"/>
    <s v="C932"/>
    <n v="27"/>
    <s v="25-34"/>
    <s v="Male"/>
    <x v="1"/>
    <x v="3"/>
  </r>
  <r>
    <d v="2023-07-23T00:00:00"/>
    <s v="Jul"/>
    <s v="C248"/>
    <n v="40"/>
    <s v="35-44"/>
    <s v="Female"/>
    <x v="2"/>
    <x v="3"/>
  </r>
  <r>
    <d v="2023-02-06T00:00:00"/>
    <s v="Feb"/>
    <s v="C14"/>
    <n v="29"/>
    <s v="25-34"/>
    <s v="Female"/>
    <x v="3"/>
    <x v="3"/>
  </r>
  <r>
    <d v="2023-06-05T00:00:00"/>
    <s v="Jun"/>
    <s v="C670"/>
    <n v="58"/>
    <s v="55-64"/>
    <s v="Female"/>
    <x v="1"/>
    <x v="3"/>
  </r>
  <r>
    <d v="2023-01-13T00:00:00"/>
    <s v="Jan"/>
    <s v="C272"/>
    <n v="56"/>
    <s v="55-64"/>
    <s v="Male"/>
    <x v="5"/>
    <x v="3"/>
  </r>
  <r>
    <d v="2023-02-13T00:00:00"/>
    <s v="Feb"/>
    <s v="C249"/>
    <n v="23"/>
    <s v="18-24"/>
    <s v="Male"/>
    <x v="5"/>
    <x v="4"/>
  </r>
  <r>
    <d v="2023-01-31T00:00:00"/>
    <s v="Jan"/>
    <s v="C634"/>
    <n v="30"/>
    <s v="25-34"/>
    <s v="Female"/>
    <x v="4"/>
    <x v="4"/>
  </r>
  <r>
    <d v="2023-12-12T00:00:00"/>
    <s v="Dec"/>
    <s v="C577"/>
    <n v="36"/>
    <s v="35-44"/>
    <s v="Male"/>
    <x v="2"/>
    <x v="4"/>
  </r>
  <r>
    <d v="2023-08-30T00:00:00"/>
    <s v="Aug"/>
    <s v="C844"/>
    <n v="45"/>
    <s v="45-54"/>
    <s v="Female"/>
    <x v="2"/>
    <x v="4"/>
  </r>
  <r>
    <d v="2023-09-18T00:00:00"/>
    <s v="Sep"/>
    <s v="C999"/>
    <n v="28"/>
    <s v="25-34"/>
    <s v="Male"/>
    <x v="2"/>
    <x v="4"/>
  </r>
  <r>
    <d v="2023-07-20T00:00:00"/>
    <s v="Jul"/>
    <s v="C898"/>
    <n v="34"/>
    <s v="25-34"/>
    <s v="Male"/>
    <x v="4"/>
    <x v="4"/>
  </r>
  <r>
    <d v="2023-05-25T00:00:00"/>
    <s v="May"/>
    <s v="C701"/>
    <n v="33"/>
    <s v="25-34"/>
    <s v="Female"/>
    <x v="2"/>
    <x v="4"/>
  </r>
  <r>
    <d v="2023-12-22T00:00:00"/>
    <s v="Dec"/>
    <s v="C224"/>
    <n v="28"/>
    <s v="25-34"/>
    <s v="Female"/>
    <x v="5"/>
    <x v="4"/>
  </r>
  <r>
    <d v="2023-03-16T00:00:00"/>
    <s v="Mar"/>
    <s v="C797"/>
    <n v="47"/>
    <s v="45-54"/>
    <s v="Female"/>
    <x v="4"/>
    <x v="4"/>
  </r>
  <r>
    <d v="2023-05-09T00:00:00"/>
    <s v="May"/>
    <s v="C252"/>
    <n v="35"/>
    <s v="35-44"/>
    <s v="Female"/>
    <x v="3"/>
    <x v="4"/>
  </r>
  <r>
    <d v="2023-06-15T00:00:00"/>
    <s v="Jun"/>
    <s v="C538"/>
    <n v="24"/>
    <s v="18-24"/>
    <s v="Female"/>
    <x v="4"/>
    <x v="4"/>
  </r>
  <r>
    <d v="2023-04-17T00:00:00"/>
    <s v="Apr"/>
    <s v="C605"/>
    <n v="36"/>
    <s v="35-44"/>
    <s v="Female"/>
    <x v="3"/>
    <x v="4"/>
  </r>
  <r>
    <d v="2023-04-18T00:00:00"/>
    <s v="Apr"/>
    <s v="C140"/>
    <n v="29"/>
    <s v="25-34"/>
    <s v="Male"/>
    <x v="1"/>
    <x v="4"/>
  </r>
  <r>
    <d v="2023-10-24T00:00:00"/>
    <s v="Oct"/>
    <s v="C105"/>
    <n v="35"/>
    <s v="35-44"/>
    <s v="Female"/>
    <x v="5"/>
    <x v="4"/>
  </r>
  <r>
    <d v="2023-02-16T00:00:00"/>
    <s v="Feb"/>
    <s v="C826"/>
    <n v="23"/>
    <s v="18-24"/>
    <s v="Male"/>
    <x v="2"/>
    <x v="4"/>
  </r>
  <r>
    <d v="2023-07-28T00:00:00"/>
    <s v="Jul"/>
    <s v="C161"/>
    <n v="33"/>
    <s v="25-34"/>
    <s v="Male"/>
    <x v="4"/>
    <x v="4"/>
  </r>
  <r>
    <d v="2023-01-20T00:00:00"/>
    <s v="Jan"/>
    <s v="C120"/>
    <n v="57"/>
    <s v="55-64"/>
    <s v="Male"/>
    <x v="1"/>
    <x v="4"/>
  </r>
  <r>
    <d v="2023-12-11T00:00:00"/>
    <s v="Dec"/>
    <s v="C948"/>
    <n v="39"/>
    <s v="35-44"/>
    <s v="Female"/>
    <x v="1"/>
    <x v="4"/>
  </r>
  <r>
    <d v="2023-03-26T00:00:00"/>
    <s v="Mar"/>
    <s v="C197"/>
    <n v="25"/>
    <s v="25-34"/>
    <s v="Male"/>
    <x v="2"/>
    <x v="4"/>
  </r>
  <r>
    <d v="2023-03-09T00:00:00"/>
    <s v="Mar"/>
    <s v="C333"/>
    <n v="64"/>
    <s v="55-64"/>
    <s v="Female"/>
    <x v="5"/>
    <x v="4"/>
  </r>
  <r>
    <d v="2023-12-25T00:00:00"/>
    <s v="Dec"/>
    <s v="C383"/>
    <n v="61"/>
    <s v="55-64"/>
    <s v="Male"/>
    <x v="0"/>
    <x v="4"/>
  </r>
  <r>
    <d v="2023-10-11T00:00:00"/>
    <s v="Oct"/>
    <s v="C687"/>
    <n v="43"/>
    <s v="35-44"/>
    <s v="Male"/>
    <x v="1"/>
    <x v="4"/>
  </r>
  <r>
    <d v="2023-05-16T00:00:00"/>
    <s v="May"/>
    <s v="C561"/>
    <n v="27"/>
    <s v="25-34"/>
    <s v="Female"/>
    <x v="4"/>
    <x v="4"/>
  </r>
  <r>
    <d v="2023-08-10T00:00:00"/>
    <s v="Aug"/>
    <s v="C512"/>
    <n v="22"/>
    <s v="18-24"/>
    <s v="Female"/>
    <x v="2"/>
    <x v="4"/>
  </r>
  <r>
    <d v="2023-11-24T00:00:00"/>
    <s v="Nov"/>
    <s v="C325"/>
    <n v="21"/>
    <s v="18-24"/>
    <s v="Male"/>
    <x v="3"/>
    <x v="4"/>
  </r>
  <r>
    <d v="2023-02-06T00:00:00"/>
    <s v="Feb"/>
    <s v="C812"/>
    <n v="55"/>
    <s v="55-64"/>
    <s v="Male"/>
    <x v="3"/>
    <x v="4"/>
  </r>
  <r>
    <d v="2023-07-06T00:00:00"/>
    <s v="Jul"/>
    <s v="C37"/>
    <n v="51"/>
    <s v="45-54"/>
    <s v="Female"/>
    <x v="5"/>
    <x v="4"/>
  </r>
  <r>
    <d v="2023-08-23T00:00:00"/>
    <s v="Aug"/>
    <s v="C679"/>
    <n v="33"/>
    <s v="25-34"/>
    <s v="Male"/>
    <x v="0"/>
    <x v="4"/>
  </r>
  <r>
    <d v="2023-10-08T00:00:00"/>
    <s v="Oct"/>
    <s v="C955"/>
    <n v="65"/>
    <s v="65+"/>
    <s v="Male"/>
    <x v="4"/>
    <x v="4"/>
  </r>
  <r>
    <d v="2023-03-12T00:00:00"/>
    <s v="Mar"/>
    <s v="C24"/>
    <n v="30"/>
    <s v="25-34"/>
    <s v="Female"/>
    <x v="4"/>
    <x v="4"/>
  </r>
  <r>
    <d v="2023-12-13T00:00:00"/>
    <s v="Dec"/>
    <s v="C575"/>
    <n v="35"/>
    <s v="35-44"/>
    <s v="Male"/>
    <x v="3"/>
    <x v="4"/>
  </r>
  <r>
    <d v="2023-08-29T00:00:00"/>
    <s v="Aug"/>
    <s v="C778"/>
    <n v="24"/>
    <s v="18-24"/>
    <s v="Male"/>
    <x v="1"/>
    <x v="4"/>
  </r>
  <r>
    <d v="2023-01-01T00:00:00"/>
    <s v="Jan"/>
    <s v="C254"/>
    <n v="24"/>
    <s v="18-24"/>
    <s v="Female"/>
    <x v="0"/>
    <x v="4"/>
  </r>
  <r>
    <d v="2023-02-08T00:00:00"/>
    <s v="Feb"/>
    <s v="C578"/>
    <n v="41"/>
    <s v="35-44"/>
    <s v="Male"/>
    <x v="3"/>
    <x v="4"/>
  </r>
  <r>
    <d v="2023-06-17T00:00:00"/>
    <s v="Jun"/>
    <s v="C831"/>
    <n v="48"/>
    <s v="45-54"/>
    <s v="Female"/>
    <x v="1"/>
    <x v="4"/>
  </r>
  <r>
    <d v="2023-01-07T00:00:00"/>
    <s v="Jan"/>
    <s v="C910"/>
    <n v="28"/>
    <s v="25-34"/>
    <s v="Male"/>
    <x v="3"/>
    <x v="4"/>
  </r>
  <r>
    <d v="2023-12-26T00:00:00"/>
    <s v="Dec"/>
    <s v="C115"/>
    <n v="52"/>
    <s v="45-54"/>
    <s v="Male"/>
    <x v="2"/>
    <x v="4"/>
  </r>
  <r>
    <d v="2023-06-08T00:00:00"/>
    <s v="Jun"/>
    <s v="C709"/>
    <n v="36"/>
    <s v="35-44"/>
    <s v="Female"/>
    <x v="1"/>
    <x v="4"/>
  </r>
  <r>
    <d v="2023-07-07T00:00:00"/>
    <s v="Jul"/>
    <s v="C192"/>
    <n v="32"/>
    <s v="25-34"/>
    <s v="Male"/>
    <x v="4"/>
    <x v="4"/>
  </r>
  <r>
    <d v="2023-10-29T00:00:00"/>
    <s v="Oct"/>
    <s v="C179"/>
    <n v="59"/>
    <s v="55-64"/>
    <s v="Female"/>
    <x v="1"/>
    <x v="4"/>
  </r>
  <r>
    <d v="2023-06-18T00:00:00"/>
    <s v="Jun"/>
    <s v="C851"/>
    <n v="34"/>
    <s v="25-34"/>
    <s v="Male"/>
    <x v="0"/>
    <x v="4"/>
  </r>
  <r>
    <d v="2023-10-24T00:00:00"/>
    <s v="Oct"/>
    <s v="C331"/>
    <n v="37"/>
    <s v="35-44"/>
    <s v="Female"/>
    <x v="1"/>
    <x v="4"/>
  </r>
  <r>
    <d v="2023-12-20T00:00:00"/>
    <s v="Dec"/>
    <s v="C492"/>
    <n v="57"/>
    <s v="55-64"/>
    <s v="Female"/>
    <x v="1"/>
    <x v="4"/>
  </r>
  <r>
    <d v="2023-12-12T00:00:00"/>
    <s v="Dec"/>
    <s v="C300"/>
    <n v="20"/>
    <s v="18-24"/>
    <s v="Male"/>
    <x v="3"/>
    <x v="4"/>
  </r>
  <r>
    <d v="2023-09-05T00:00:00"/>
    <s v="Sep"/>
    <s v="C496"/>
    <n v="28"/>
    <s v="25-34"/>
    <s v="Female"/>
    <x v="2"/>
    <x v="4"/>
  </r>
  <r>
    <d v="2023-12-02T00:00:00"/>
    <s v="Dec"/>
    <s v="C503"/>
    <n v="19"/>
    <s v="18-24"/>
    <s v="Male"/>
    <x v="0"/>
    <x v="4"/>
  </r>
  <r>
    <d v="2023-04-01T00:00:00"/>
    <s v="Apr"/>
    <s v="C135"/>
    <n v="53"/>
    <s v="45-54"/>
    <s v="Male"/>
    <x v="0"/>
    <x v="4"/>
  </r>
  <r>
    <d v="2023-07-22T00:00:00"/>
    <s v="Jul"/>
    <s v="C861"/>
    <n v="25"/>
    <s v="25-34"/>
    <s v="Female"/>
    <x v="4"/>
    <x v="4"/>
  </r>
  <r>
    <d v="2023-08-01T00:00:00"/>
    <s v="Aug"/>
    <s v="C971"/>
    <n v="30"/>
    <s v="25-34"/>
    <s v="Female"/>
    <x v="1"/>
    <x v="4"/>
  </r>
  <r>
    <d v="2023-01-31T00:00:00"/>
    <s v="Jan"/>
    <s v="C640"/>
    <n v="43"/>
    <s v="35-44"/>
    <s v="Female"/>
    <x v="3"/>
    <x v="4"/>
  </r>
  <r>
    <d v="2023-04-14T00:00:00"/>
    <s v="Apr"/>
    <s v="C680"/>
    <n v="48"/>
    <s v="45-54"/>
    <s v="Female"/>
    <x v="5"/>
    <x v="4"/>
  </r>
  <r>
    <d v="2023-06-16T00:00:00"/>
    <s v="Jun"/>
    <s v="C779"/>
    <n v="50"/>
    <s v="45-54"/>
    <s v="Female"/>
    <x v="2"/>
    <x v="4"/>
  </r>
  <r>
    <d v="2023-07-29T00:00:00"/>
    <s v="Jul"/>
    <s v="C160"/>
    <n v="47"/>
    <s v="45-54"/>
    <s v="Female"/>
    <x v="1"/>
    <x v="4"/>
  </r>
  <r>
    <d v="2023-07-06T00:00:00"/>
    <s v="Jul"/>
    <s v="C699"/>
    <n v="50"/>
    <s v="45-54"/>
    <s v="Male"/>
    <x v="2"/>
    <x v="4"/>
  </r>
  <r>
    <d v="2023-02-23T00:00:00"/>
    <s v="Feb"/>
    <s v="C281"/>
    <n v="38"/>
    <s v="35-44"/>
    <s v="Male"/>
    <x v="2"/>
    <x v="4"/>
  </r>
  <r>
    <d v="2023-07-22T00:00:00"/>
    <s v="Jul"/>
    <s v="C304"/>
    <n v="32"/>
    <s v="25-34"/>
    <s v="Female"/>
    <x v="3"/>
    <x v="4"/>
  </r>
  <r>
    <d v="2023-12-23T00:00:00"/>
    <s v="Dec"/>
    <s v="C606"/>
    <n v="60"/>
    <s v="55-64"/>
    <s v="Male"/>
    <x v="5"/>
    <x v="4"/>
  </r>
  <r>
    <d v="2023-12-21T00:00:00"/>
    <s v="Dec"/>
    <s v="C909"/>
    <n v="31"/>
    <s v="25-34"/>
    <s v="Male"/>
    <x v="2"/>
    <x v="4"/>
  </r>
  <r>
    <d v="2023-10-03T00:00:00"/>
    <s v="Oct"/>
    <s v="C691"/>
    <n v="58"/>
    <s v="55-64"/>
    <s v="Female"/>
    <x v="1"/>
    <x v="4"/>
  </r>
  <r>
    <d v="2023-07-26T00:00:00"/>
    <s v="Jul"/>
    <s v="C589"/>
    <n v="42"/>
    <s v="35-44"/>
    <s v="Female"/>
    <x v="3"/>
    <x v="4"/>
  </r>
  <r>
    <d v="2023-01-20T00:00:00"/>
    <s v="Jan"/>
    <s v="C660"/>
    <n v="64"/>
    <s v="55-64"/>
    <s v="Male"/>
    <x v="0"/>
    <x v="4"/>
  </r>
  <r>
    <d v="2023-03-05T00:00:00"/>
    <s v="Mar"/>
    <s v="C544"/>
    <n v="43"/>
    <s v="35-44"/>
    <s v="Female"/>
    <x v="0"/>
    <x v="4"/>
  </r>
  <r>
    <d v="2023-06-12T00:00:00"/>
    <s v="Jun"/>
    <s v="C425"/>
    <n v="58"/>
    <s v="55-64"/>
    <s v="Female"/>
    <x v="1"/>
    <x v="4"/>
  </r>
  <r>
    <d v="2023-11-01T00:00:00"/>
    <s v="Nov"/>
    <s v="C805"/>
    <n v="55"/>
    <s v="55-64"/>
    <s v="Male"/>
    <x v="0"/>
    <x v="4"/>
  </r>
  <r>
    <d v="2023-11-18T00:00:00"/>
    <s v="Nov"/>
    <s v="C177"/>
    <n v="47"/>
    <s v="45-54"/>
    <s v="Female"/>
    <x v="2"/>
    <x v="4"/>
  </r>
  <r>
    <d v="2023-02-09T00:00:00"/>
    <s v="Feb"/>
    <s v="C967"/>
    <n v="41"/>
    <s v="35-44"/>
    <s v="Female"/>
    <x v="3"/>
    <x v="4"/>
  </r>
  <r>
    <d v="2023-04-07T00:00:00"/>
    <s v="Apr"/>
    <s v="C284"/>
    <n v="58"/>
    <s v="55-64"/>
    <s v="Male"/>
    <x v="0"/>
    <x v="4"/>
  </r>
  <r>
    <d v="2023-06-26T00:00:00"/>
    <s v="Jun"/>
    <s v="C774"/>
    <n v="27"/>
    <s v="25-34"/>
    <s v="Male"/>
    <x v="5"/>
    <x v="4"/>
  </r>
  <r>
    <d v="2023-01-16T00:00:00"/>
    <s v="Jan"/>
    <s v="C151"/>
    <n v="30"/>
    <s v="25-34"/>
    <s v="Female"/>
    <x v="2"/>
    <x v="4"/>
  </r>
  <r>
    <d v="2023-08-02T00:00:00"/>
    <s v="Aug"/>
    <s v="C381"/>
    <n v="48"/>
    <s v="45-54"/>
    <s v="Female"/>
    <x v="3"/>
    <x v="4"/>
  </r>
  <r>
    <d v="2023-08-28T00:00:00"/>
    <s v="Aug"/>
    <s v="C133"/>
    <n v="32"/>
    <s v="25-34"/>
    <s v="Male"/>
    <x v="4"/>
    <x v="4"/>
  </r>
  <r>
    <d v="2023-08-14T00:00:00"/>
    <s v="Aug"/>
    <s v="C877"/>
    <n v="45"/>
    <s v="45-54"/>
    <s v="Female"/>
    <x v="3"/>
    <x v="4"/>
  </r>
  <r>
    <d v="2023-11-20T00:00:00"/>
    <s v="Nov"/>
    <s v="C974"/>
    <n v="60"/>
    <s v="55-64"/>
    <s v="Male"/>
    <x v="2"/>
    <x v="4"/>
  </r>
  <r>
    <d v="2023-02-18T00:00:00"/>
    <s v="Feb"/>
    <s v="C724"/>
    <n v="63"/>
    <s v="55-64"/>
    <s v="Male"/>
    <x v="1"/>
    <x v="4"/>
  </r>
  <r>
    <d v="2023-07-05T00:00:00"/>
    <s v="Jul"/>
    <s v="C290"/>
    <n v="25"/>
    <s v="25-34"/>
    <s v="Female"/>
    <x v="1"/>
    <x v="4"/>
  </r>
  <r>
    <d v="2023-11-26T00:00:00"/>
    <s v="Nov"/>
    <s v="C816"/>
    <n v="64"/>
    <s v="55-64"/>
    <s v="Male"/>
    <x v="1"/>
    <x v="4"/>
  </r>
  <r>
    <d v="2023-04-12T00:00:00"/>
    <s v="Apr"/>
    <s v="C409"/>
    <n v="20"/>
    <s v="18-24"/>
    <s v="Female"/>
    <x v="4"/>
    <x v="4"/>
  </r>
  <r>
    <d v="2023-04-14T00:00:00"/>
    <s v="Apr"/>
    <s v="C243"/>
    <n v="52"/>
    <s v="45-54"/>
    <s v="Female"/>
    <x v="0"/>
    <x v="4"/>
  </r>
  <r>
    <d v="2023-11-21T00:00:00"/>
    <s v="Nov"/>
    <s v="C715"/>
    <n v="62"/>
    <s v="55-64"/>
    <s v="Male"/>
    <x v="5"/>
    <x v="4"/>
  </r>
  <r>
    <d v="2023-03-10T00:00:00"/>
    <s v="Mar"/>
    <s v="C475"/>
    <n v="43"/>
    <s v="35-44"/>
    <s v="Female"/>
    <x v="1"/>
    <x v="4"/>
  </r>
  <r>
    <d v="2023-11-23T00:00:00"/>
    <s v="Nov"/>
    <s v="C795"/>
    <n v="30"/>
    <s v="25-34"/>
    <s v="Male"/>
    <x v="4"/>
    <x v="4"/>
  </r>
  <r>
    <d v="2023-07-22T00:00:00"/>
    <s v="Jul"/>
    <s v="C342"/>
    <n v="42"/>
    <s v="35-44"/>
    <s v="Female"/>
    <x v="0"/>
    <x v="4"/>
  </r>
  <r>
    <d v="2023-07-15T00:00:00"/>
    <s v="Jul"/>
    <s v="C874"/>
    <n v="31"/>
    <s v="25-34"/>
    <s v="Male"/>
    <x v="1"/>
    <x v="4"/>
  </r>
  <r>
    <d v="2023-11-16T00:00:00"/>
    <s v="Nov"/>
    <s v="C371"/>
    <n v="21"/>
    <s v="18-24"/>
    <s v="Male"/>
    <x v="5"/>
    <x v="4"/>
  </r>
  <r>
    <d v="2023-02-07T00:00:00"/>
    <s v="Feb"/>
    <s v="C951"/>
    <n v="60"/>
    <s v="55-64"/>
    <s v="Female"/>
    <x v="3"/>
    <x v="4"/>
  </r>
  <r>
    <d v="2023-11-22T00:00:00"/>
    <s v="Nov"/>
    <s v="C991"/>
    <n v="33"/>
    <s v="25-34"/>
    <s v="Female"/>
    <x v="3"/>
    <x v="4"/>
  </r>
  <r>
    <d v="2023-11-16T00:00:00"/>
    <s v="Nov"/>
    <s v="C726"/>
    <n v="21"/>
    <s v="18-24"/>
    <s v="Male"/>
    <x v="2"/>
    <x v="4"/>
  </r>
  <r>
    <d v="2023-02-14T00:00:00"/>
    <s v="Feb"/>
    <s v="C533"/>
    <n v="25"/>
    <s v="25-34"/>
    <s v="Female"/>
    <x v="3"/>
    <x v="4"/>
  </r>
  <r>
    <d v="2023-02-28T00:00:00"/>
    <s v="Feb"/>
    <s v="C796"/>
    <n v="49"/>
    <s v="45-54"/>
    <s v="Female"/>
    <x v="5"/>
    <x v="4"/>
  </r>
  <r>
    <d v="2023-05-07T00:00:00"/>
    <s v="May"/>
    <s v="C869"/>
    <n v="54"/>
    <s v="45-54"/>
    <s v="Female"/>
    <x v="0"/>
    <x v="4"/>
  </r>
  <r>
    <d v="2023-02-09T00:00:00"/>
    <s v="Feb"/>
    <s v="C963"/>
    <n v="54"/>
    <s v="45-54"/>
    <s v="Female"/>
    <x v="2"/>
    <x v="4"/>
  </r>
  <r>
    <d v="2023-08-08T00:00:00"/>
    <s v="Aug"/>
    <s v="C184"/>
    <n v="19"/>
    <s v="18-24"/>
    <s v="Male"/>
    <x v="5"/>
    <x v="4"/>
  </r>
  <r>
    <d v="2023-05-20T00:00:00"/>
    <s v="May"/>
    <s v="C896"/>
    <n v="32"/>
    <s v="25-34"/>
    <s v="Female"/>
    <x v="0"/>
    <x v="4"/>
  </r>
  <r>
    <d v="2023-01-14T00:00:00"/>
    <s v="Jan"/>
    <s v="C513"/>
    <n v="27"/>
    <s v="25-34"/>
    <s v="Female"/>
    <x v="3"/>
    <x v="4"/>
  </r>
  <r>
    <d v="2023-02-26T00:00:00"/>
    <s v="Feb"/>
    <s v="C408"/>
    <n v="32"/>
    <s v="25-34"/>
    <s v="Male"/>
    <x v="2"/>
    <x v="4"/>
  </r>
  <r>
    <d v="2023-09-19T00:00:00"/>
    <s v="Sep"/>
    <s v="C414"/>
    <n v="57"/>
    <s v="55-64"/>
    <s v="Female"/>
    <x v="4"/>
    <x v="4"/>
  </r>
  <r>
    <d v="2023-06-13T00:00:00"/>
    <s v="Jun"/>
    <s v="C536"/>
    <n v="58"/>
    <s v="55-64"/>
    <s v="Male"/>
    <x v="2"/>
    <x v="4"/>
  </r>
  <r>
    <d v="2023-05-15T00:00:00"/>
    <s v="May"/>
    <s v="C885"/>
    <n v="42"/>
    <s v="35-44"/>
    <s v="Male"/>
    <x v="5"/>
    <x v="4"/>
  </r>
  <r>
    <d v="2023-03-03T00:00:00"/>
    <s v="Mar"/>
    <s v="C901"/>
    <n v="48"/>
    <s v="45-54"/>
    <s v="Female"/>
    <x v="0"/>
    <x v="4"/>
  </r>
  <r>
    <d v="2023-05-14T00:00:00"/>
    <s v="May"/>
    <s v="C645"/>
    <n v="43"/>
    <s v="35-44"/>
    <s v="Male"/>
    <x v="1"/>
    <x v="4"/>
  </r>
  <r>
    <d v="2023-11-10T00:00:00"/>
    <s v="Nov"/>
    <s v="C506"/>
    <n v="34"/>
    <s v="25-34"/>
    <s v="Male"/>
    <x v="4"/>
    <x v="4"/>
  </r>
  <r>
    <d v="2023-08-01T00:00:00"/>
    <s v="Aug"/>
    <s v="C373"/>
    <n v="33"/>
    <s v="25-34"/>
    <s v="Female"/>
    <x v="2"/>
    <x v="4"/>
  </r>
  <r>
    <d v="2023-12-17T00:00:00"/>
    <s v="Dec"/>
    <s v="C823"/>
    <n v="59"/>
    <s v="55-64"/>
    <s v="Female"/>
    <x v="0"/>
    <x v="4"/>
  </r>
  <r>
    <d v="2023-03-29T00:00:00"/>
    <s v="Mar"/>
    <s v="C665"/>
    <n v="38"/>
    <s v="35-44"/>
    <s v="Female"/>
    <x v="1"/>
    <x v="4"/>
  </r>
  <r>
    <d v="2023-09-08T00:00:00"/>
    <s v="Sep"/>
    <s v="C871"/>
    <n v="41"/>
    <s v="35-44"/>
    <s v="Male"/>
    <x v="5"/>
    <x v="4"/>
  </r>
  <r>
    <d v="2023-04-23T00:00:00"/>
    <s v="Apr"/>
    <s v="C416"/>
    <n v="23"/>
    <s v="18-24"/>
    <s v="Female"/>
    <x v="2"/>
    <x v="4"/>
  </r>
  <r>
    <d v="2023-07-29T00:00:00"/>
    <s v="Jul"/>
    <s v="C57"/>
    <n v="63"/>
    <s v="55-64"/>
    <s v="Male"/>
    <x v="3"/>
    <x v="4"/>
  </r>
  <r>
    <d v="2023-07-20T00:00:00"/>
    <s v="Jul"/>
    <s v="C919"/>
    <n v="49"/>
    <s v="45-54"/>
    <s v="Female"/>
    <x v="2"/>
    <x v="4"/>
  </r>
  <r>
    <d v="2023-12-21T00:00:00"/>
    <s v="Dec"/>
    <s v="C672"/>
    <n v="28"/>
    <s v="25-34"/>
    <s v="Male"/>
    <x v="0"/>
    <x v="4"/>
  </r>
  <r>
    <d v="2023-03-22T00:00:00"/>
    <s v="Mar"/>
    <s v="C917"/>
    <n v="26"/>
    <s v="25-34"/>
    <s v="Male"/>
    <x v="3"/>
    <x v="4"/>
  </r>
  <r>
    <d v="2023-12-08T00:00:00"/>
    <s v="Dec"/>
    <s v="C931"/>
    <n v="45"/>
    <s v="45-54"/>
    <s v="Female"/>
    <x v="1"/>
    <x v="4"/>
  </r>
  <r>
    <d v="2023-09-15T00:00:00"/>
    <s v="Sep"/>
    <s v="C396"/>
    <n v="39"/>
    <s v="35-44"/>
    <s v="Female"/>
    <x v="2"/>
    <x v="4"/>
  </r>
  <r>
    <d v="2023-07-06T00:00:00"/>
    <s v="Jul"/>
    <s v="C534"/>
    <n v="32"/>
    <s v="25-34"/>
    <s v="Male"/>
    <x v="2"/>
    <x v="4"/>
  </r>
  <r>
    <d v="2023-09-13T00:00:00"/>
    <s v="Sep"/>
    <s v="C929"/>
    <n v="33"/>
    <s v="25-34"/>
    <s v="Male"/>
    <x v="4"/>
    <x v="4"/>
  </r>
  <r>
    <d v="2023-09-16T00:00:00"/>
    <s v="Sep"/>
    <s v="C787"/>
    <n v="64"/>
    <s v="55-64"/>
    <s v="Male"/>
    <x v="4"/>
    <x v="4"/>
  </r>
  <r>
    <d v="2023-07-19T00:00:00"/>
    <s v="Jul"/>
    <s v="C263"/>
    <n v="62"/>
    <s v="55-64"/>
    <s v="Male"/>
    <x v="1"/>
    <x v="4"/>
  </r>
  <r>
    <d v="2023-12-07T00:00:00"/>
    <s v="Dec"/>
    <s v="C633"/>
    <n v="27"/>
    <s v="25-34"/>
    <s v="Male"/>
    <x v="5"/>
    <x v="4"/>
  </r>
  <r>
    <d v="2023-09-18T00:00:00"/>
    <s v="Sep"/>
    <s v="C47"/>
    <n v="24"/>
    <s v="18-24"/>
    <s v="Male"/>
    <x v="4"/>
    <x v="4"/>
  </r>
  <r>
    <d v="2023-09-27T00:00:00"/>
    <s v="Sep"/>
    <s v="C865"/>
    <n v="23"/>
    <s v="18-24"/>
    <s v="Female"/>
    <x v="2"/>
    <x v="4"/>
  </r>
  <r>
    <d v="2023-01-01T00:00:00"/>
    <s v="Jan"/>
    <s v="C785"/>
    <n v="60"/>
    <s v="55-64"/>
    <s v="Male"/>
    <x v="2"/>
    <x v="4"/>
  </r>
  <r>
    <d v="2023-10-24T00:00:00"/>
    <s v="Oct"/>
    <s v="C817"/>
    <n v="32"/>
    <s v="25-34"/>
    <s v="Male"/>
    <x v="1"/>
    <x v="4"/>
  </r>
  <r>
    <d v="2023-07-31T00:00:00"/>
    <s v="Jul"/>
    <s v="C810"/>
    <n v="36"/>
    <s v="35-44"/>
    <s v="Male"/>
    <x v="1"/>
    <x v="4"/>
  </r>
  <r>
    <d v="2023-09-29T00:00:00"/>
    <s v="Sep"/>
    <s v="C591"/>
    <n v="50"/>
    <s v="45-54"/>
    <s v="Female"/>
    <x v="2"/>
    <x v="4"/>
  </r>
  <r>
    <d v="2023-03-02T00:00:00"/>
    <s v="Mar"/>
    <s v="C529"/>
    <n v="59"/>
    <s v="55-64"/>
    <s v="Male"/>
    <x v="3"/>
    <x v="4"/>
  </r>
  <r>
    <d v="2023-07-08T00:00:00"/>
    <s v="Jul"/>
    <s v="C374"/>
    <n v="29"/>
    <s v="25-34"/>
    <s v="Male"/>
    <x v="2"/>
    <x v="4"/>
  </r>
  <r>
    <d v="2023-07-27T00:00:00"/>
    <s v="Jul"/>
    <s v="C770"/>
    <n v="58"/>
    <s v="55-64"/>
    <s v="Female"/>
    <x v="0"/>
    <x v="4"/>
  </r>
  <r>
    <d v="2023-02-15T00:00:00"/>
    <s v="Feb"/>
    <s v="C840"/>
    <n v="29"/>
    <s v="25-34"/>
    <s v="Female"/>
    <x v="3"/>
    <x v="4"/>
  </r>
  <r>
    <d v="2023-07-16T00:00:00"/>
    <s v="Jul"/>
    <s v="C55"/>
    <n v="60"/>
    <s v="55-64"/>
    <s v="Male"/>
    <x v="1"/>
    <x v="4"/>
  </r>
  <r>
    <d v="2023-12-16T00:00:00"/>
    <s v="Dec"/>
    <s v="C528"/>
    <n v="60"/>
    <s v="55-64"/>
    <s v="Male"/>
    <x v="5"/>
    <x v="4"/>
  </r>
  <r>
    <d v="2023-03-17T00:00:00"/>
    <s v="Mar"/>
    <s v="C936"/>
    <n v="64"/>
    <s v="55-64"/>
    <s v="Female"/>
    <x v="1"/>
    <x v="4"/>
  </r>
  <r>
    <d v="2023-11-10T00:00:00"/>
    <s v="Nov"/>
    <s v="C444"/>
    <n v="24"/>
    <s v="18-24"/>
    <s v="Female"/>
    <x v="1"/>
    <x v="4"/>
  </r>
  <r>
    <d v="2023-06-23T00:00:00"/>
    <s v="Jun"/>
    <s v="C601"/>
    <n v="35"/>
    <s v="35-44"/>
    <s v="Male"/>
    <x v="3"/>
    <x v="4"/>
  </r>
  <r>
    <d v="2023-12-06T00:00:00"/>
    <s v="Dec"/>
    <s v="C418"/>
    <n v="43"/>
    <s v="35-44"/>
    <s v="Female"/>
    <x v="3"/>
    <x v="4"/>
  </r>
  <r>
    <d v="2023-06-11T00:00:00"/>
    <s v="Jun"/>
    <s v="C756"/>
    <n v="45"/>
    <s v="45-54"/>
    <s v="Female"/>
    <x v="0"/>
    <x v="4"/>
  </r>
  <r>
    <d v="2023-10-31T00:00:00"/>
    <s v="Oct"/>
    <s v="C972"/>
    <n v="47"/>
    <s v="45-54"/>
    <s v="Male"/>
    <x v="5"/>
    <x v="4"/>
  </r>
  <r>
    <d v="2023-05-30T00:00:00"/>
    <s v="May"/>
    <s v="C460"/>
    <n v="26"/>
    <s v="25-34"/>
    <s v="Female"/>
    <x v="4"/>
    <x v="4"/>
  </r>
  <r>
    <d v="2023-09-09T00:00:00"/>
    <s v="Sep"/>
    <s v="C692"/>
    <n v="44"/>
    <s v="35-44"/>
    <s v="Male"/>
    <x v="1"/>
    <x v="4"/>
  </r>
  <r>
    <d v="2023-05-03T00:00:00"/>
    <s v="May"/>
    <s v="C43"/>
    <n v="44"/>
    <s v="35-44"/>
    <s v="Male"/>
    <x v="5"/>
    <x v="4"/>
  </r>
  <r>
    <d v="2023-06-04T00:00:00"/>
    <s v="Jun"/>
    <s v="C294"/>
    <n v="31"/>
    <s v="25-34"/>
    <s v="Female"/>
    <x v="2"/>
    <x v="4"/>
  </r>
  <r>
    <d v="2023-07-31T00:00:00"/>
    <s v="Jul"/>
    <s v="C398"/>
    <n v="46"/>
    <s v="45-54"/>
    <s v="Female"/>
    <x v="0"/>
    <x v="4"/>
  </r>
  <r>
    <d v="2023-12-31T00:00:00"/>
    <s v="Dec"/>
    <s v="C908"/>
    <n v="50"/>
    <s v="45-54"/>
    <s v="Female"/>
    <x v="2"/>
    <x v="4"/>
  </r>
  <r>
    <d v="2023-07-27T00:00:00"/>
    <s v="Jul"/>
    <s v="C502"/>
    <n v="38"/>
    <s v="35-44"/>
    <s v="Female"/>
    <x v="0"/>
    <x v="4"/>
  </r>
  <r>
    <d v="2023-09-15T00:00:00"/>
    <s v="Sep"/>
    <s v="C508"/>
    <n v="44"/>
    <s v="35-44"/>
    <s v="Female"/>
    <x v="3"/>
    <x v="4"/>
  </r>
  <r>
    <d v="2023-10-02T00:00:00"/>
    <s v="Oct"/>
    <s v="C267"/>
    <n v="57"/>
    <s v="55-64"/>
    <s v="Male"/>
    <x v="1"/>
    <x v="4"/>
  </r>
  <r>
    <d v="2023-10-02T00:00:00"/>
    <s v="Oct"/>
    <s v="C702"/>
    <n v="26"/>
    <s v="25-34"/>
    <s v="Male"/>
    <x v="0"/>
    <x v="4"/>
  </r>
  <r>
    <d v="2023-07-29T00:00:00"/>
    <s v="Jul"/>
    <s v="C818"/>
    <n v="33"/>
    <s v="25-34"/>
    <s v="Male"/>
    <x v="5"/>
    <x v="4"/>
  </r>
  <r>
    <d v="2023-12-01T00:00:00"/>
    <s v="Dec"/>
    <s v="C635"/>
    <n v="38"/>
    <s v="35-44"/>
    <s v="Male"/>
    <x v="5"/>
    <x v="4"/>
  </r>
  <r>
    <d v="2023-04-08T00:00:00"/>
    <s v="Apr"/>
    <s v="C554"/>
    <n v="53"/>
    <s v="45-54"/>
    <s v="Male"/>
    <x v="2"/>
    <x v="4"/>
  </r>
  <r>
    <d v="2023-11-26T00:00:00"/>
    <s v="Nov"/>
    <s v="C363"/>
    <n v="41"/>
    <s v="35-44"/>
    <s v="Male"/>
    <x v="2"/>
    <x v="4"/>
  </r>
  <r>
    <d v="2023-05-08T00:00:00"/>
    <s v="May"/>
    <s v="C68"/>
    <n v="19"/>
    <s v="18-24"/>
    <s v="Female"/>
    <x v="3"/>
    <x v="4"/>
  </r>
  <r>
    <d v="2023-01-12T00:00:00"/>
    <s v="Jan"/>
    <s v="C205"/>
    <n v="41"/>
    <s v="35-44"/>
    <s v="Female"/>
    <x v="1"/>
    <x v="4"/>
  </r>
  <r>
    <d v="2023-09-11T00:00:00"/>
    <s v="Sep"/>
    <s v="C609"/>
    <n v="58"/>
    <s v="55-64"/>
    <s v="Male"/>
    <x v="1"/>
    <x v="4"/>
  </r>
  <r>
    <d v="2023-08-09T00:00:00"/>
    <s v="Aug"/>
    <s v="C750"/>
    <n v="51"/>
    <s v="45-54"/>
    <s v="Male"/>
    <x v="4"/>
    <x v="4"/>
  </r>
  <r>
    <d v="2023-06-25T00:00:00"/>
    <s v="Jun"/>
    <s v="C758"/>
    <n v="44"/>
    <s v="35-44"/>
    <s v="Female"/>
    <x v="1"/>
    <x v="4"/>
  </r>
  <r>
    <d v="2023-03-09T00:00:00"/>
    <s v="Mar"/>
    <s v="C413"/>
    <n v="43"/>
    <s v="35-44"/>
    <s v="Female"/>
    <x v="3"/>
    <x v="4"/>
  </r>
  <r>
    <d v="2023-09-23T00:00:00"/>
    <s v="Sep"/>
    <s v="C415"/>
    <n v="45"/>
    <s v="45-54"/>
    <s v="Male"/>
    <x v="1"/>
    <x v="4"/>
  </r>
  <r>
    <d v="2023-06-20T00:00:00"/>
    <s v="Jun"/>
    <s v="C978"/>
    <n v="19"/>
    <s v="18-24"/>
    <s v="Female"/>
    <x v="0"/>
    <x v="4"/>
  </r>
  <r>
    <d v="2023-09-28T00:00:00"/>
    <s v="Sep"/>
    <s v="C471"/>
    <n v="54"/>
    <s v="45-54"/>
    <s v="Female"/>
    <x v="2"/>
    <x v="4"/>
  </r>
  <r>
    <d v="2023-03-26T00:00:00"/>
    <s v="Mar"/>
    <s v="C48"/>
    <n v="50"/>
    <s v="45-54"/>
    <s v="Male"/>
    <x v="2"/>
    <x v="4"/>
  </r>
  <r>
    <d v="2023-07-21T00:00:00"/>
    <s v="Jul"/>
    <s v="C594"/>
    <n v="57"/>
    <s v="55-64"/>
    <s v="Female"/>
    <x v="0"/>
    <x v="4"/>
  </r>
  <r>
    <d v="2023-09-10T00:00:00"/>
    <s v="Sep"/>
    <s v="C882"/>
    <n v="20"/>
    <s v="18-24"/>
    <s v="Male"/>
    <x v="0"/>
    <x v="4"/>
  </r>
  <r>
    <d v="2023-06-29T00:00:00"/>
    <s v="Jun"/>
    <s v="C719"/>
    <n v="27"/>
    <s v="25-34"/>
    <s v="Female"/>
    <x v="5"/>
    <x v="4"/>
  </r>
  <r>
    <d v="2023-11-15T00:00:00"/>
    <s v="Nov"/>
    <s v="C132"/>
    <n v="29"/>
    <s v="25-34"/>
    <s v="Male"/>
    <x v="0"/>
    <x v="4"/>
  </r>
  <r>
    <d v="2023-10-08T00:00:00"/>
    <s v="Oct"/>
    <s v="C523"/>
    <n v="49"/>
    <s v="45-54"/>
    <s v="Male"/>
    <x v="2"/>
    <x v="4"/>
  </r>
  <r>
    <d v="2023-05-08T00:00:00"/>
    <s v="May"/>
    <s v="C934"/>
    <n v="60"/>
    <s v="55-64"/>
    <s v="Female"/>
    <x v="3"/>
    <x v="4"/>
  </r>
  <r>
    <d v="2023-03-05T00:00:00"/>
    <s v="Mar"/>
    <s v="C689"/>
    <n v="45"/>
    <s v="45-54"/>
    <s v="Male"/>
    <x v="2"/>
    <x v="4"/>
  </r>
  <r>
    <d v="2023-08-08T00:00:00"/>
    <s v="Aug"/>
    <s v="C821"/>
    <n v="23"/>
    <s v="18-24"/>
    <s v="Male"/>
    <x v="5"/>
    <x v="4"/>
  </r>
  <r>
    <d v="2023-09-15T00:00:00"/>
    <s v="Sep"/>
    <s v="C11"/>
    <n v="44"/>
    <s v="35-44"/>
    <s v="Male"/>
    <x v="1"/>
    <x v="4"/>
  </r>
  <r>
    <d v="2023-10-12T00:00:00"/>
    <s v="Oct"/>
    <s v="C61"/>
    <n v="40"/>
    <s v="35-44"/>
    <s v="Male"/>
    <x v="1"/>
    <x v="4"/>
  </r>
  <r>
    <d v="2023-04-23T00:00:00"/>
    <s v="Apr"/>
    <s v="C104"/>
    <n v="23"/>
    <s v="18-24"/>
    <s v="Female"/>
    <x v="4"/>
    <x v="4"/>
  </r>
  <r>
    <d v="2023-01-28T00:00:00"/>
    <s v="Jan"/>
    <s v="C273"/>
    <n v="37"/>
    <s v="35-44"/>
    <s v="Female"/>
    <x v="4"/>
    <x v="4"/>
  </r>
  <r>
    <d v="2023-12-10T00:00:00"/>
    <s v="Dec"/>
    <s v="C271"/>
    <n v="60"/>
    <s v="55-64"/>
    <s v="Female"/>
    <x v="0"/>
    <x v="4"/>
  </r>
  <r>
    <d v="2023-03-28T00:00:00"/>
    <s v="Mar"/>
    <s v="C274"/>
    <n v="60"/>
    <s v="55-64"/>
    <s v="Female"/>
    <x v="0"/>
    <x v="4"/>
  </r>
  <r>
    <d v="2023-03-05T00:00:00"/>
    <s v="Mar"/>
    <s v="C434"/>
    <n v="40"/>
    <s v="35-44"/>
    <s v="Male"/>
    <x v="3"/>
    <x v="4"/>
  </r>
  <r>
    <d v="2023-09-19T00:00:00"/>
    <s v="Sep"/>
    <s v="C207"/>
    <n v="27"/>
    <s v="25-34"/>
    <s v="Male"/>
    <x v="0"/>
    <x v="4"/>
  </r>
  <r>
    <d v="2023-06-19T00:00:00"/>
    <s v="Jun"/>
    <s v="C145"/>
    <n v="23"/>
    <s v="18-24"/>
    <s v="Female"/>
    <x v="4"/>
    <x v="4"/>
  </r>
  <r>
    <d v="2023-07-10T00:00:00"/>
    <s v="Jul"/>
    <s v="C180"/>
    <n v="20"/>
    <s v="18-24"/>
    <s v="Female"/>
    <x v="1"/>
    <x v="4"/>
  </r>
  <r>
    <d v="2023-03-23T00:00:00"/>
    <s v="Mar"/>
    <s v="C1"/>
    <n v="47"/>
    <s v="45-54"/>
    <s v="Male"/>
    <x v="2"/>
    <x v="4"/>
  </r>
  <r>
    <d v="2023-07-09T00:00:00"/>
    <s v="Jul"/>
    <s v="C410"/>
    <n v="34"/>
    <s v="25-34"/>
    <s v="Male"/>
    <x v="1"/>
    <x v="4"/>
  </r>
  <r>
    <d v="2023-06-18T00:00:00"/>
    <s v="Jun"/>
    <s v="C757"/>
    <n v="65"/>
    <s v="65+"/>
    <s v="Female"/>
    <x v="3"/>
    <x v="4"/>
  </r>
  <r>
    <d v="2023-10-06T00:00:00"/>
    <s v="Oct"/>
    <s v="C767"/>
    <n v="54"/>
    <s v="45-54"/>
    <s v="Female"/>
    <x v="1"/>
    <x v="4"/>
  </r>
  <r>
    <d v="2023-01-13T00:00:00"/>
    <s v="Jan"/>
    <s v="C202"/>
    <n v="33"/>
    <s v="25-34"/>
    <s v="Male"/>
    <x v="2"/>
    <x v="4"/>
  </r>
  <r>
    <d v="2023-09-24T00:00:00"/>
    <s v="Sep"/>
    <s v="C280"/>
    <n v="64"/>
    <s v="55-64"/>
    <s v="Male"/>
    <x v="3"/>
    <x v="4"/>
  </r>
  <r>
    <d v="2023-10-04T00:00:00"/>
    <s v="Oct"/>
    <s v="C50"/>
    <n v="56"/>
    <s v="55-64"/>
    <s v="Male"/>
    <x v="4"/>
    <x v="4"/>
  </r>
  <r>
    <d v="2023-05-26T00:00:00"/>
    <s v="May"/>
    <s v="C693"/>
    <n v="57"/>
    <s v="55-64"/>
    <s v="Female"/>
    <x v="2"/>
    <x v="4"/>
  </r>
  <r>
    <d v="2023-02-19T00:00:00"/>
    <s v="Feb"/>
    <s v="C493"/>
    <n v="34"/>
    <s v="25-34"/>
    <s v="Female"/>
    <x v="5"/>
    <x v="4"/>
  </r>
  <r>
    <d v="2023-03-03T00:00:00"/>
    <s v="Mar"/>
    <s v="C122"/>
    <n v="48"/>
    <s v="45-54"/>
    <s v="Male"/>
    <x v="5"/>
    <x v="4"/>
  </r>
  <r>
    <d v="2023-10-10T00:00:00"/>
    <s v="Oct"/>
    <s v="C705"/>
    <n v="29"/>
    <s v="25-34"/>
    <s v="Female"/>
    <x v="5"/>
    <x v="4"/>
  </r>
  <r>
    <d v="2023-11-02T00:00:00"/>
    <s v="Nov"/>
    <s v="C486"/>
    <n v="64"/>
    <s v="55-64"/>
    <s v="Male"/>
    <x v="1"/>
    <x v="4"/>
  </r>
  <r>
    <d v="2023-09-13T00:00:00"/>
    <s v="Sep"/>
    <s v="C152"/>
    <n v="40"/>
    <s v="35-44"/>
    <s v="Female"/>
    <x v="2"/>
    <x v="4"/>
  </r>
  <r>
    <d v="2023-06-16T00:00:00"/>
    <s v="Jun"/>
    <s v="C282"/>
    <n v="27"/>
    <s v="25-34"/>
    <s v="Male"/>
    <x v="0"/>
    <x v="4"/>
  </r>
  <r>
    <d v="2023-07-25T00:00:00"/>
    <s v="Jul"/>
    <s v="C614"/>
    <n v="19"/>
    <s v="18-24"/>
    <s v="Female"/>
    <x v="1"/>
    <x v="4"/>
  </r>
  <r>
    <d v="2023-03-04T00:00:00"/>
    <s v="Mar"/>
    <s v="C62"/>
    <n v="48"/>
    <s v="45-54"/>
    <s v="Male"/>
    <x v="3"/>
    <x v="4"/>
  </r>
  <r>
    <d v="2023-01-24T00:00:00"/>
    <s v="Jan"/>
    <s v="C201"/>
    <n v="59"/>
    <s v="55-64"/>
    <s v="Female"/>
    <x v="1"/>
    <x v="4"/>
  </r>
  <r>
    <d v="2023-07-23T00:00:00"/>
    <s v="Jul"/>
    <s v="C906"/>
    <n v="47"/>
    <s v="45-54"/>
    <s v="Female"/>
    <x v="0"/>
    <x v="4"/>
  </r>
  <r>
    <d v="2023-07-04T00:00:00"/>
    <s v="Jul"/>
    <s v="C950"/>
    <n v="22"/>
    <s v="18-24"/>
    <s v="Female"/>
    <x v="0"/>
    <x v="4"/>
  </r>
  <r>
    <d v="2023-11-18T00:00:00"/>
    <s v="Nov"/>
    <s v="C404"/>
    <n v="65"/>
    <s v="65+"/>
    <s v="Male"/>
    <x v="1"/>
    <x v="4"/>
  </r>
  <r>
    <d v="2023-07-20T00:00:00"/>
    <s v="Jul"/>
    <s v="C53"/>
    <n v="31"/>
    <s v="25-34"/>
    <s v="Male"/>
    <x v="4"/>
    <x v="4"/>
  </r>
  <r>
    <d v="2023-06-09T00:00:00"/>
    <s v="Jun"/>
    <s v="C956"/>
    <n v="42"/>
    <s v="35-44"/>
    <s v="Male"/>
    <x v="4"/>
    <x v="4"/>
  </r>
  <r>
    <d v="2023-01-21T00:00:00"/>
    <s v="Jan"/>
    <s v="C90"/>
    <n v="36"/>
    <s v="35-44"/>
    <s v="Male"/>
    <x v="3"/>
    <x v="4"/>
  </r>
  <r>
    <d v="2023-10-08T00:00:00"/>
    <s v="Oct"/>
    <s v="C741"/>
    <n v="49"/>
    <s v="45-54"/>
    <s v="Female"/>
    <x v="1"/>
    <x v="4"/>
  </r>
  <r>
    <d v="2023-07-10T00:00:00"/>
    <s v="Jul"/>
    <s v="C957"/>
    <n v="58"/>
    <s v="55-64"/>
    <s v="Male"/>
    <x v="2"/>
    <x v="4"/>
  </r>
  <r>
    <d v="2023-10-27T00:00:00"/>
    <s v="Oct"/>
    <s v="C352"/>
    <n v="65"/>
    <s v="65+"/>
    <s v="Male"/>
    <x v="5"/>
    <x v="4"/>
  </r>
  <r>
    <d v="2023-04-26T00:00:00"/>
    <s v="Apr"/>
    <s v="C988"/>
    <n v="60"/>
    <s v="55-64"/>
    <s v="Male"/>
    <x v="4"/>
    <x v="4"/>
  </r>
  <r>
    <d v="2023-08-29T00:00:00"/>
    <s v="Aug"/>
    <s v="C336"/>
    <n v="20"/>
    <s v="18-24"/>
    <s v="Male"/>
    <x v="0"/>
    <x v="4"/>
  </r>
  <r>
    <d v="2023-10-31T00:00:00"/>
    <s v="Oct"/>
    <s v="C542"/>
    <n v="23"/>
    <s v="18-24"/>
    <s v="Male"/>
    <x v="5"/>
    <x v="4"/>
  </r>
  <r>
    <d v="2023-08-02T00:00:00"/>
    <s v="Aug"/>
    <s v="C857"/>
    <n v="63"/>
    <s v="55-64"/>
    <s v="Female"/>
    <x v="2"/>
    <x v="4"/>
  </r>
  <r>
    <d v="2023-07-19T00:00:00"/>
    <s v="Jul"/>
    <s v="C335"/>
    <n v="39"/>
    <s v="35-44"/>
    <s v="Female"/>
    <x v="3"/>
    <x v="4"/>
  </r>
  <r>
    <d v="2023-10-18T00:00:00"/>
    <s v="Oct"/>
    <s v="C637"/>
    <n v="63"/>
    <s v="55-64"/>
    <s v="Male"/>
    <x v="0"/>
    <x v="4"/>
  </r>
  <r>
    <d v="2023-10-21T00:00:00"/>
    <s v="Oct"/>
    <s v="C745"/>
    <n v="30"/>
    <s v="25-34"/>
    <s v="Female"/>
    <x v="0"/>
    <x v="4"/>
  </r>
  <r>
    <d v="2023-06-12T00:00:00"/>
    <s v="Jun"/>
    <s v="C375"/>
    <n v="29"/>
    <s v="25-34"/>
    <s v="Male"/>
    <x v="0"/>
    <x v="4"/>
  </r>
  <r>
    <d v="2023-11-14T00:00:00"/>
    <s v="Nov"/>
    <s v="C900"/>
    <n v="52"/>
    <s v="45-54"/>
    <s v="Male"/>
    <x v="0"/>
    <x v="4"/>
  </r>
  <r>
    <d v="2023-11-21T00:00:00"/>
    <s v="Nov"/>
    <s v="C981"/>
    <n v="51"/>
    <s v="45-54"/>
    <s v="Female"/>
    <x v="4"/>
    <x v="4"/>
  </r>
  <r>
    <d v="2023-11-19T00:00:00"/>
    <s v="Nov"/>
    <s v="C629"/>
    <n v="59"/>
    <s v="55-64"/>
    <s v="Male"/>
    <x v="5"/>
    <x v="4"/>
  </r>
  <r>
    <d v="2023-08-10T00:00:00"/>
    <s v="Aug"/>
    <s v="C571"/>
    <n v="27"/>
    <s v="25-34"/>
    <s v="Female"/>
    <x v="3"/>
    <x v="4"/>
  </r>
  <r>
    <d v="2023-12-22T00:00:00"/>
    <s v="Dec"/>
    <s v="C465"/>
    <n v="49"/>
    <s v="45-54"/>
    <s v="Female"/>
    <x v="4"/>
    <x v="4"/>
  </r>
  <r>
    <d v="2023-10-15T00:00:00"/>
    <s v="Oct"/>
    <s v="C256"/>
    <n v="63"/>
    <s v="55-64"/>
    <s v="Female"/>
    <x v="0"/>
    <x v="4"/>
  </r>
  <r>
    <d v="2023-08-03T00:00:00"/>
    <s v="Aug"/>
    <s v="C636"/>
    <n v="52"/>
    <s v="45-54"/>
    <s v="Female"/>
    <x v="0"/>
    <x v="4"/>
  </r>
  <r>
    <d v="2023-10-06T00:00:00"/>
    <s v="Oct"/>
    <s v="C619"/>
    <n v="56"/>
    <s v="55-64"/>
    <s v="Female"/>
    <x v="5"/>
    <x v="4"/>
  </r>
  <r>
    <d v="2023-02-07T00:00:00"/>
    <s v="Feb"/>
    <s v="C982"/>
    <n v="31"/>
    <s v="25-34"/>
    <s v="Female"/>
    <x v="4"/>
    <x v="4"/>
  </r>
  <r>
    <d v="2023-09-02T00:00:00"/>
    <s v="Sep"/>
    <s v="C899"/>
    <n v="44"/>
    <s v="35-44"/>
    <s v="Male"/>
    <x v="3"/>
    <x v="4"/>
  </r>
  <r>
    <d v="2023-05-16T00:00:00"/>
    <s v="May"/>
    <s v="C214"/>
    <n v="55"/>
    <s v="55-64"/>
    <s v="Male"/>
    <x v="5"/>
    <x v="4"/>
  </r>
  <r>
    <d v="2023-10-04T00:00:00"/>
    <s v="Oct"/>
    <s v="C242"/>
    <n v="26"/>
    <s v="25-34"/>
    <s v="Female"/>
    <x v="2"/>
    <x v="4"/>
  </r>
  <r>
    <d v="2023-05-06T00:00:00"/>
    <s v="May"/>
    <s v="C649"/>
    <n v="57"/>
    <s v="55-64"/>
    <s v="Female"/>
    <x v="4"/>
    <x v="4"/>
  </r>
  <r>
    <d v="2023-12-19T00:00:00"/>
    <s v="Dec"/>
    <s v="C853"/>
    <n v="64"/>
    <s v="55-64"/>
    <s v="Female"/>
    <x v="1"/>
    <x v="4"/>
  </r>
  <r>
    <d v="2023-04-07T00:00:00"/>
    <s v="Apr"/>
    <s v="C569"/>
    <n v="64"/>
    <s v="55-64"/>
    <s v="Male"/>
    <x v="4"/>
    <x v="4"/>
  </r>
  <r>
    <d v="2023-03-24T00:00:00"/>
    <s v="Mar"/>
    <s v="C455"/>
    <n v="37"/>
    <s v="35-44"/>
    <s v="Female"/>
    <x v="5"/>
    <x v="4"/>
  </r>
  <r>
    <d v="2023-12-27T00:00:00"/>
    <s v="Dec"/>
    <s v="C196"/>
    <n v="58"/>
    <s v="55-64"/>
    <s v="Male"/>
    <x v="2"/>
    <x v="4"/>
  </r>
  <r>
    <d v="2023-02-25T00:00:00"/>
    <s v="Feb"/>
    <s v="C56"/>
    <n v="34"/>
    <s v="25-34"/>
    <s v="Female"/>
    <x v="2"/>
    <x v="4"/>
  </r>
  <r>
    <d v="2023-04-15T00:00:00"/>
    <s v="Apr"/>
    <s v="C509"/>
    <n v="63"/>
    <s v="55-64"/>
    <s v="Male"/>
    <x v="5"/>
    <x v="4"/>
  </r>
  <r>
    <d v="2023-10-26T00:00:00"/>
    <s v="Oct"/>
    <s v="C621"/>
    <n v="21"/>
    <s v="18-24"/>
    <s v="Male"/>
    <x v="3"/>
    <x v="4"/>
  </r>
  <r>
    <d v="2023-03-04T00:00:00"/>
    <s v="Mar"/>
    <s v="C690"/>
    <n v="29"/>
    <s v="25-34"/>
    <s v="Male"/>
    <x v="5"/>
    <x v="4"/>
  </r>
  <r>
    <d v="2023-07-28T00:00:00"/>
    <s v="Jul"/>
    <s v="C762"/>
    <n v="26"/>
    <s v="25-34"/>
    <s v="Female"/>
    <x v="4"/>
    <x v="4"/>
  </r>
  <r>
    <d v="2023-12-17T00:00:00"/>
    <s v="Dec"/>
    <s v="C615"/>
    <n v="58"/>
    <s v="55-64"/>
    <s v="Male"/>
    <x v="2"/>
    <x v="4"/>
  </r>
  <r>
    <d v="2023-06-28T00:00:00"/>
    <s v="Jun"/>
    <s v="C315"/>
    <n v="47"/>
    <s v="45-54"/>
    <s v="Female"/>
    <x v="3"/>
    <x v="4"/>
  </r>
  <r>
    <d v="2023-01-01T00:00:00"/>
    <s v="Jan"/>
    <s v="C440"/>
    <n v="59"/>
    <s v="55-64"/>
    <s v="Male"/>
    <x v="3"/>
    <x v="4"/>
  </r>
  <r>
    <d v="2023-08-25T00:00:00"/>
    <s v="Aug"/>
    <s v="C551"/>
    <n v="44"/>
    <s v="35-44"/>
    <s v="Female"/>
    <x v="2"/>
    <x v="4"/>
  </r>
  <r>
    <d v="2023-12-31T00:00:00"/>
    <s v="Dec"/>
    <s v="C457"/>
    <n v="56"/>
    <s v="55-64"/>
    <s v="Male"/>
    <x v="2"/>
    <x v="4"/>
  </r>
  <r>
    <d v="2023-12-07T00:00:00"/>
    <s v="Dec"/>
    <s v="C411"/>
    <n v="44"/>
    <s v="35-44"/>
    <s v="Male"/>
    <x v="1"/>
    <x v="4"/>
  </r>
  <r>
    <d v="2023-01-03T00:00:00"/>
    <s v="Jan"/>
    <s v="C728"/>
    <n v="27"/>
    <s v="25-34"/>
    <s v="Male"/>
    <x v="5"/>
    <x v="4"/>
  </r>
  <r>
    <d v="2023-12-23T00:00:00"/>
    <s v="Dec"/>
    <s v="C199"/>
    <n v="53"/>
    <s v="45-54"/>
    <s v="Female"/>
    <x v="3"/>
    <x v="4"/>
  </r>
  <r>
    <d v="2023-06-26T00:00:00"/>
    <s v="Jun"/>
    <s v="C573"/>
    <n v="19"/>
    <s v="18-24"/>
    <s v="Male"/>
    <x v="0"/>
    <x v="4"/>
  </r>
  <r>
    <d v="2023-04-28T00:00:00"/>
    <s v="Apr"/>
    <s v="C894"/>
    <n v="29"/>
    <s v="25-34"/>
    <s v="Male"/>
    <x v="5"/>
    <x v="4"/>
  </r>
  <r>
    <d v="2023-11-22T00:00:00"/>
    <s v="Nov"/>
    <s v="C225"/>
    <n v="44"/>
    <s v="35-44"/>
    <s v="Female"/>
    <x v="0"/>
    <x v="4"/>
  </r>
  <r>
    <d v="2023-03-22T00:00:00"/>
    <s v="Mar"/>
    <s v="C31"/>
    <n v="63"/>
    <s v="55-64"/>
    <s v="Female"/>
    <x v="0"/>
    <x v="4"/>
  </r>
  <r>
    <d v="2023-12-24T00:00:00"/>
    <s v="Dec"/>
    <s v="C968"/>
    <n v="52"/>
    <s v="45-54"/>
    <s v="Female"/>
    <x v="2"/>
    <x v="4"/>
  </r>
  <r>
    <d v="2023-02-11T00:00:00"/>
    <s v="Feb"/>
    <s v="C443"/>
    <n v="32"/>
    <s v="25-34"/>
    <s v="Male"/>
    <x v="5"/>
    <x v="4"/>
  </r>
  <r>
    <d v="2023-03-13T00:00:00"/>
    <s v="Mar"/>
    <s v="C166"/>
    <n v="34"/>
    <s v="25-34"/>
    <s v="Female"/>
    <x v="2"/>
    <x v="4"/>
  </r>
  <r>
    <d v="2023-11-03T00:00:00"/>
    <s v="Nov"/>
    <s v="C761"/>
    <n v="59"/>
    <s v="55-64"/>
    <s v="Female"/>
    <x v="3"/>
    <x v="4"/>
  </r>
  <r>
    <d v="2023-08-31T00:00:00"/>
    <s v="Aug"/>
    <s v="C927"/>
    <n v="53"/>
    <s v="45-54"/>
    <s v="Female"/>
    <x v="5"/>
    <x v="4"/>
  </r>
  <r>
    <d v="2023-10-10T00:00:00"/>
    <s v="Oct"/>
    <s v="C15"/>
    <n v="25"/>
    <s v="25-34"/>
    <s v="Male"/>
    <x v="4"/>
    <x v="4"/>
  </r>
  <r>
    <d v="2023-04-11T00:00:00"/>
    <s v="Apr"/>
    <s v="C60"/>
    <n v="62"/>
    <s v="55-64"/>
    <s v="Male"/>
    <x v="5"/>
    <x v="4"/>
  </r>
  <r>
    <d v="2023-07-21T00:00:00"/>
    <s v="Jul"/>
    <s v="C10"/>
    <n v="59"/>
    <s v="55-64"/>
    <s v="Male"/>
    <x v="2"/>
    <x v="4"/>
  </r>
  <r>
    <d v="2023-03-13T00:00:00"/>
    <s v="Mar"/>
    <s v="C219"/>
    <n v="18"/>
    <s v="18-24"/>
    <s v="Female"/>
    <x v="4"/>
    <x v="4"/>
  </r>
  <r>
    <d v="2023-06-19T00:00:00"/>
    <s v="Jun"/>
    <s v="C22"/>
    <n v="31"/>
    <s v="25-34"/>
    <s v="Male"/>
    <x v="2"/>
    <x v="4"/>
  </r>
  <r>
    <d v="2023-04-02T00:00:00"/>
    <s v="Apr"/>
    <s v="C430"/>
    <n v="51"/>
    <s v="45-54"/>
    <s v="Female"/>
    <x v="2"/>
    <x v="4"/>
  </r>
  <r>
    <d v="2023-11-01T00:00:00"/>
    <s v="Nov"/>
    <s v="C468"/>
    <n v="28"/>
    <s v="25-34"/>
    <s v="Male"/>
    <x v="4"/>
    <x v="4"/>
  </r>
  <r>
    <d v="2023-01-12T00:00:00"/>
    <s v="Jan"/>
    <s v="C285"/>
    <n v="62"/>
    <s v="55-64"/>
    <s v="Male"/>
    <x v="0"/>
    <x v="4"/>
  </r>
  <r>
    <d v="2023-06-14T00:00:00"/>
    <s v="Jun"/>
    <s v="C579"/>
    <n v="45"/>
    <s v="45-54"/>
    <s v="Female"/>
    <x v="0"/>
    <x v="4"/>
  </r>
  <r>
    <d v="2023-01-27T00:00:00"/>
    <s v="Jan"/>
    <s v="C713"/>
    <n v="32"/>
    <s v="25-34"/>
    <s v="Male"/>
    <x v="2"/>
    <x v="4"/>
  </r>
  <r>
    <d v="2023-12-15T00:00:00"/>
    <s v="Dec"/>
    <s v="C992"/>
    <n v="23"/>
    <s v="18-24"/>
    <s v="Male"/>
    <x v="0"/>
    <x v="4"/>
  </r>
  <r>
    <d v="2023-08-26T00:00:00"/>
    <s v="Aug"/>
    <s v="C172"/>
    <n v="60"/>
    <s v="55-64"/>
    <s v="Female"/>
    <x v="0"/>
    <x v="4"/>
  </r>
  <r>
    <d v="2023-05-06T00:00:00"/>
    <s v="May"/>
    <s v="C80"/>
    <n v="27"/>
    <s v="25-34"/>
    <s v="Female"/>
    <x v="4"/>
    <x v="4"/>
  </r>
  <r>
    <d v="2023-12-30T00:00:00"/>
    <s v="Dec"/>
    <s v="C970"/>
    <n v="64"/>
    <s v="55-64"/>
    <s v="Female"/>
    <x v="3"/>
    <x v="4"/>
  </r>
  <r>
    <d v="2023-05-03T00:00:00"/>
    <s v="May"/>
    <s v="C251"/>
    <n v="18"/>
    <s v="18-24"/>
    <s v="Female"/>
    <x v="4"/>
    <x v="4"/>
  </r>
  <r>
    <d v="2023-12-27T00:00:00"/>
    <s v="Dec"/>
    <s v="C70"/>
    <n v="62"/>
    <s v="55-64"/>
    <s v="Female"/>
    <x v="2"/>
    <x v="4"/>
  </r>
  <r>
    <d v="2023-05-22T00:00:00"/>
    <s v="May"/>
    <s v="C221"/>
    <n v="36"/>
    <s v="35-44"/>
    <s v="Male"/>
    <x v="0"/>
    <x v="4"/>
  </r>
  <r>
    <d v="2023-12-23T00:00:00"/>
    <s v="Dec"/>
    <s v="C673"/>
    <n v="20"/>
    <s v="18-24"/>
    <s v="Female"/>
    <x v="5"/>
    <x v="4"/>
  </r>
  <r>
    <d v="2023-01-16T00:00:00"/>
    <s v="Jan"/>
    <s v="C581"/>
    <n v="20"/>
    <s v="18-24"/>
    <s v="Female"/>
    <x v="1"/>
    <x v="4"/>
  </r>
  <r>
    <d v="2023-12-24T00:00:00"/>
    <s v="Dec"/>
    <s v="C66"/>
    <n v="41"/>
    <s v="35-44"/>
    <s v="Male"/>
    <x v="4"/>
    <x v="4"/>
  </r>
  <r>
    <d v="2023-03-04T00:00:00"/>
    <s v="Mar"/>
    <s v="C258"/>
    <n v="56"/>
    <s v="55-64"/>
    <s v="Female"/>
    <x v="1"/>
    <x v="4"/>
  </r>
  <r>
    <d v="2023-12-30T00:00:00"/>
    <s v="Dec"/>
    <s v="C755"/>
    <n v="27"/>
    <s v="25-34"/>
    <s v="Female"/>
    <x v="2"/>
    <x v="4"/>
  </r>
  <r>
    <d v="2023-07-08T00:00:00"/>
    <s v="Jul"/>
    <s v="C887"/>
    <n v="35"/>
    <s v="35-44"/>
    <s v="Male"/>
    <x v="0"/>
    <x v="4"/>
  </r>
  <r>
    <d v="2023-12-02T00:00:00"/>
    <s v="Dec"/>
    <s v="C883"/>
    <n v="20"/>
    <s v="18-24"/>
    <s v="Male"/>
    <x v="2"/>
    <x v="4"/>
  </r>
  <r>
    <d v="2023-06-30T00:00:00"/>
    <s v="Jun"/>
    <s v="C316"/>
    <n v="62"/>
    <s v="55-64"/>
    <s v="Male"/>
    <x v="0"/>
    <x v="4"/>
  </r>
  <r>
    <d v="2023-06-06T00:00:00"/>
    <s v="Jun"/>
    <s v="C303"/>
    <n v="33"/>
    <s v="25-34"/>
    <s v="Female"/>
    <x v="3"/>
    <x v="4"/>
  </r>
  <r>
    <d v="2023-04-22T00:00:00"/>
    <s v="Apr"/>
    <s v="C380"/>
    <n v="19"/>
    <s v="18-24"/>
    <s v="Male"/>
    <x v="4"/>
    <x v="4"/>
  </r>
  <r>
    <d v="2023-09-25T00:00:00"/>
    <s v="Sep"/>
    <s v="C562"/>
    <n v="61"/>
    <s v="55-64"/>
    <s v="Male"/>
    <x v="4"/>
    <x v="4"/>
  </r>
  <r>
    <d v="2023-08-14T00:00:00"/>
    <s v="Aug"/>
    <s v="C448"/>
    <n v="48"/>
    <s v="45-54"/>
    <s v="Female"/>
    <x v="4"/>
    <x v="4"/>
  </r>
  <r>
    <d v="2023-01-31T00:00:00"/>
    <s v="Jan"/>
    <s v="C617"/>
    <n v="38"/>
    <s v="35-44"/>
    <s v="Female"/>
    <x v="2"/>
    <x v="4"/>
  </r>
  <r>
    <d v="2023-06-19T00:00:00"/>
    <s v="Jun"/>
    <s v="C580"/>
    <n v="19"/>
    <s v="18-24"/>
    <s v="Female"/>
    <x v="2"/>
    <x v="4"/>
  </r>
  <r>
    <d v="2023-11-09T00:00:00"/>
    <s v="Nov"/>
    <s v="C565"/>
    <n v="62"/>
    <s v="55-64"/>
    <s v="Male"/>
    <x v="0"/>
    <x v="4"/>
  </r>
  <r>
    <d v="2023-02-09T00:00:00"/>
    <s v="Feb"/>
    <s v="C222"/>
    <n v="31"/>
    <s v="25-34"/>
    <s v="Male"/>
    <x v="3"/>
    <x v="4"/>
  </r>
  <r>
    <d v="2023-07-06T00:00:00"/>
    <s v="Jul"/>
    <s v="C73"/>
    <n v="49"/>
    <s v="45-54"/>
    <s v="Male"/>
    <x v="3"/>
    <x v="4"/>
  </r>
  <r>
    <d v="2023-11-02T00:00:00"/>
    <s v="Nov"/>
    <s v="C92"/>
    <n v="50"/>
    <s v="45-54"/>
    <s v="Male"/>
    <x v="1"/>
    <x v="4"/>
  </r>
  <r>
    <d v="2023-01-24T00:00:00"/>
    <s v="Jan"/>
    <s v="C764"/>
    <n v="40"/>
    <s v="35-44"/>
    <s v="Female"/>
    <x v="1"/>
    <x v="4"/>
  </r>
  <r>
    <d v="2023-02-04T00:00:00"/>
    <s v="Feb"/>
    <s v="C458"/>
    <n v="20"/>
    <s v="18-24"/>
    <s v="Female"/>
    <x v="5"/>
    <x v="4"/>
  </r>
  <r>
    <d v="2023-10-02T00:00:00"/>
    <s v="Oct"/>
    <s v="C259"/>
    <n v="65"/>
    <s v="65+"/>
    <s v="Male"/>
    <x v="3"/>
    <x v="4"/>
  </r>
  <r>
    <d v="2023-08-22T00:00:00"/>
    <s v="Aug"/>
    <s v="C993"/>
    <n v="27"/>
    <s v="25-34"/>
    <s v="Female"/>
    <x v="1"/>
    <x v="4"/>
  </r>
  <r>
    <d v="2023-09-27T00:00:00"/>
    <s v="Sep"/>
    <s v="C495"/>
    <n v="65"/>
    <s v="65+"/>
    <s v="Male"/>
    <x v="1"/>
    <x v="4"/>
  </r>
  <r>
    <d v="2023-08-18T00:00:00"/>
    <s v="Aug"/>
    <s v="C102"/>
    <n v="50"/>
    <s v="45-54"/>
    <s v="Female"/>
    <x v="3"/>
    <x v="4"/>
  </r>
  <r>
    <d v="2023-06-26T00:00:00"/>
    <s v="Jun"/>
    <s v="C118"/>
    <n v="59"/>
    <s v="55-64"/>
    <s v="Female"/>
    <x v="4"/>
    <x v="4"/>
  </r>
  <r>
    <d v="2023-10-07T00:00:00"/>
    <s v="Oct"/>
    <s v="C769"/>
    <n v="60"/>
    <s v="55-64"/>
    <s v="Female"/>
    <x v="2"/>
    <x v="4"/>
  </r>
  <r>
    <d v="2023-01-02T00:00:00"/>
    <s v="Jan"/>
    <s v="C239"/>
    <n v="61"/>
    <s v="55-64"/>
    <s v="Female"/>
    <x v="3"/>
    <x v="4"/>
  </r>
  <r>
    <d v="2023-06-10T00:00:00"/>
    <s v="Jun"/>
    <s v="C298"/>
    <n v="53"/>
    <s v="45-54"/>
    <s v="Female"/>
    <x v="0"/>
    <x v="4"/>
  </r>
  <r>
    <d v="2023-04-13T00:00:00"/>
    <s v="Apr"/>
    <s v="C472"/>
    <n v="48"/>
    <s v="45-54"/>
    <s v="Female"/>
    <x v="5"/>
    <x v="4"/>
  </r>
  <r>
    <d v="2023-06-20T00:00:00"/>
    <s v="Jun"/>
    <s v="C939"/>
    <n v="35"/>
    <s v="35-44"/>
    <s v="Male"/>
    <x v="1"/>
    <x v="4"/>
  </r>
  <r>
    <d v="2023-11-21T00:00:00"/>
    <s v="Nov"/>
    <s v="C41"/>
    <n v="45"/>
    <s v="45-54"/>
    <s v="Female"/>
    <x v="3"/>
    <x v="4"/>
  </r>
  <r>
    <d v="2023-01-08T00:00:00"/>
    <s v="Jan"/>
    <s v="C498"/>
    <n v="22"/>
    <s v="18-24"/>
    <s v="Female"/>
    <x v="5"/>
    <x v="4"/>
  </r>
  <r>
    <d v="2023-12-24T00:00:00"/>
    <s v="Dec"/>
    <s v="C964"/>
    <n v="34"/>
    <s v="25-34"/>
    <s v="Female"/>
    <x v="3"/>
    <x v="4"/>
  </r>
  <r>
    <d v="2023-03-23T00:00:00"/>
    <s v="Mar"/>
    <s v="C42"/>
    <n v="21"/>
    <s v="18-24"/>
    <s v="Female"/>
    <x v="4"/>
    <x v="4"/>
  </r>
  <r>
    <d v="2023-11-24T00:00:00"/>
    <s v="Nov"/>
    <s v="C714"/>
    <n v="23"/>
    <s v="18-24"/>
    <s v="Male"/>
    <x v="4"/>
    <x v="4"/>
  </r>
  <r>
    <d v="2023-05-04T00:00:00"/>
    <s v="May"/>
    <s v="C181"/>
    <n v="60"/>
    <s v="55-64"/>
    <s v="Female"/>
    <x v="0"/>
    <x v="4"/>
  </r>
  <r>
    <d v="2023-03-28T00:00:00"/>
    <s v="Mar"/>
    <s v="C527"/>
    <n v="23"/>
    <s v="18-24"/>
    <s v="Female"/>
    <x v="3"/>
    <x v="4"/>
  </r>
  <r>
    <d v="2023-12-14T00:00:00"/>
    <s v="Dec"/>
    <s v="C141"/>
    <n v="60"/>
    <s v="55-64"/>
    <s v="Female"/>
    <x v="0"/>
    <x v="4"/>
  </r>
  <r>
    <d v="2023-10-31T00:00:00"/>
    <s v="Oct"/>
    <s v="C96"/>
    <n v="60"/>
    <s v="55-64"/>
    <s v="Male"/>
    <x v="3"/>
    <x v="4"/>
  </r>
  <r>
    <d v="2023-05-22T00:00:00"/>
    <s v="May"/>
    <s v="C698"/>
    <n v="62"/>
    <s v="55-64"/>
    <s v="Female"/>
    <x v="0"/>
    <x v="4"/>
  </r>
  <r>
    <d v="2023-04-10T00:00:00"/>
    <s v="Apr"/>
    <s v="C940"/>
    <n v="45"/>
    <s v="45-54"/>
    <s v="Male"/>
    <x v="3"/>
    <x v="4"/>
  </r>
  <r>
    <d v="2023-10-24T00:00:00"/>
    <s v="Oct"/>
    <s v="C952"/>
    <n v="33"/>
    <s v="25-34"/>
    <s v="Male"/>
    <x v="2"/>
    <x v="4"/>
  </r>
  <r>
    <d v="2023-10-21T00:00:00"/>
    <s v="Oct"/>
    <s v="C864"/>
    <n v="44"/>
    <s v="35-44"/>
    <s v="Female"/>
    <x v="5"/>
    <x v="4"/>
  </r>
  <r>
    <d v="2023-05-12T00:00:00"/>
    <s v="May"/>
    <s v="C659"/>
    <n v="43"/>
    <s v="35-44"/>
    <s v="Male"/>
    <x v="2"/>
    <x v="4"/>
  </r>
  <r>
    <d v="2023-03-15T00:00:00"/>
    <s v="Mar"/>
    <s v="C485"/>
    <n v="28"/>
    <s v="25-34"/>
    <s v="Female"/>
    <x v="5"/>
    <x v="4"/>
  </r>
  <r>
    <d v="2023-05-05T00:00:00"/>
    <s v="May"/>
    <s v="C456"/>
    <n v="35"/>
    <s v="35-44"/>
    <s v="Male"/>
    <x v="0"/>
    <x v="4"/>
  </r>
  <r>
    <d v="2023-11-07T00:00:00"/>
    <s v="Nov"/>
    <s v="C65"/>
    <n v="35"/>
    <s v="35-44"/>
    <s v="Female"/>
    <x v="3"/>
    <x v="4"/>
  </r>
  <r>
    <d v="2023-10-17T00:00:00"/>
    <s v="Oct"/>
    <s v="C186"/>
    <n v="26"/>
    <s v="25-34"/>
    <s v="Female"/>
    <x v="3"/>
    <x v="4"/>
  </r>
  <r>
    <d v="2023-04-03T00:00:00"/>
    <s v="Apr"/>
    <s v="C893"/>
    <n v="49"/>
    <s v="45-54"/>
    <s v="Female"/>
    <x v="0"/>
    <x v="4"/>
  </r>
  <r>
    <d v="2023-03-28T00:00:00"/>
    <s v="Mar"/>
    <s v="C570"/>
    <n v="26"/>
    <s v="25-34"/>
    <s v="Female"/>
    <x v="3"/>
    <x v="4"/>
  </r>
  <r>
    <d v="2023-07-11T00:00:00"/>
    <s v="Jul"/>
    <s v="C286"/>
    <n v="26"/>
    <s v="25-34"/>
    <s v="Female"/>
    <x v="3"/>
    <x v="4"/>
  </r>
  <r>
    <d v="2023-12-08T00:00:00"/>
    <s v="Dec"/>
    <s v="C189"/>
    <n v="21"/>
    <s v="18-24"/>
    <s v="Male"/>
    <x v="2"/>
    <x v="4"/>
  </r>
  <r>
    <d v="2023-11-04T00:00:00"/>
    <s v="Nov"/>
    <s v="C597"/>
    <n v="56"/>
    <s v="55-64"/>
    <s v="Male"/>
    <x v="1"/>
    <x v="4"/>
  </r>
  <r>
    <d v="2023-03-15T00:00:00"/>
    <s v="Mar"/>
    <s v="C193"/>
    <n v="23"/>
    <s v="18-24"/>
    <s v="Female"/>
    <x v="5"/>
    <x v="4"/>
  </r>
  <r>
    <d v="2023-07-11T00:00:00"/>
    <s v="Jul"/>
    <s v="C216"/>
    <n v="42"/>
    <s v="35-44"/>
    <s v="Male"/>
    <x v="5"/>
    <x v="4"/>
  </r>
  <r>
    <d v="2023-11-10T00:00:00"/>
    <s v="Nov"/>
    <s v="C878"/>
    <n v="27"/>
    <s v="25-34"/>
    <s v="Female"/>
    <x v="2"/>
    <x v="4"/>
  </r>
  <r>
    <d v="2023-03-17T00:00:00"/>
    <s v="Mar"/>
    <s v="C245"/>
    <n v="27"/>
    <s v="25-34"/>
    <s v="Female"/>
    <x v="0"/>
    <x v="4"/>
  </r>
  <r>
    <d v="2023-06-07T00:00:00"/>
    <s v="Jun"/>
    <s v="C803"/>
    <n v="36"/>
    <s v="35-44"/>
    <s v="Male"/>
    <x v="4"/>
    <x v="4"/>
  </r>
  <r>
    <d v="2023-10-27T00:00:00"/>
    <s v="Oct"/>
    <s v="C668"/>
    <n v="19"/>
    <s v="18-24"/>
    <s v="Male"/>
    <x v="2"/>
    <x v="4"/>
  </r>
  <r>
    <d v="2023-06-24T00:00:00"/>
    <s v="Jun"/>
    <s v="C447"/>
    <n v="20"/>
    <s v="18-24"/>
    <s v="Male"/>
    <x v="2"/>
    <x v="4"/>
  </r>
  <r>
    <d v="2023-09-15T00:00:00"/>
    <s v="Sep"/>
    <s v="C67"/>
    <n v="32"/>
    <s v="25-34"/>
    <s v="Male"/>
    <x v="2"/>
    <x v="4"/>
  </r>
  <r>
    <d v="2023-11-12T00:00:00"/>
    <s v="Nov"/>
    <s v="C638"/>
    <n v="46"/>
    <s v="45-54"/>
    <s v="Male"/>
    <x v="5"/>
    <x v="4"/>
  </r>
  <r>
    <d v="2023-12-24T00:00:00"/>
    <s v="Dec"/>
    <s v="C310"/>
    <n v="60"/>
    <s v="55-64"/>
    <s v="Male"/>
    <x v="3"/>
    <x v="4"/>
  </r>
  <r>
    <d v="2023-12-15T00:00:00"/>
    <s v="Dec"/>
    <s v="C904"/>
    <n v="47"/>
    <s v="45-54"/>
    <s v="Male"/>
    <x v="2"/>
    <x v="4"/>
  </r>
  <r>
    <d v="2023-05-14T00:00:00"/>
    <s v="May"/>
    <s v="C190"/>
    <n v="32"/>
    <s v="25-34"/>
    <s v="Male"/>
    <x v="5"/>
    <x v="4"/>
  </r>
  <r>
    <d v="2023-05-07T00:00:00"/>
    <s v="May"/>
    <s v="C296"/>
    <n v="49"/>
    <s v="45-54"/>
    <s v="Male"/>
    <x v="5"/>
    <x v="4"/>
  </r>
  <r>
    <d v="2023-11-02T00:00:00"/>
    <s v="Nov"/>
    <s v="C311"/>
    <n v="62"/>
    <s v="55-64"/>
    <s v="Male"/>
    <x v="1"/>
    <x v="4"/>
  </r>
  <r>
    <d v="2023-12-14T00:00:00"/>
    <s v="Dec"/>
    <s v="C710"/>
    <n v="52"/>
    <s v="45-54"/>
    <s v="Female"/>
    <x v="5"/>
    <x v="4"/>
  </r>
  <r>
    <d v="2023-07-01T00:00:00"/>
    <s v="Jul"/>
    <s v="C463"/>
    <n v="47"/>
    <s v="45-54"/>
    <s v="Male"/>
    <x v="3"/>
    <x v="4"/>
  </r>
  <r>
    <d v="2023-02-05T00:00:00"/>
    <s v="Feb"/>
    <s v="C537"/>
    <n v="54"/>
    <s v="45-54"/>
    <s v="Female"/>
    <x v="3"/>
    <x v="4"/>
  </r>
  <r>
    <d v="2023-09-16T00:00:00"/>
    <s v="Sep"/>
    <s v="C819"/>
    <n v="44"/>
    <s v="35-44"/>
    <s v="Female"/>
    <x v="4"/>
    <x v="4"/>
  </r>
  <r>
    <d v="2023-06-10T00:00:00"/>
    <s v="Jun"/>
    <s v="C231"/>
    <n v="31"/>
    <s v="25-34"/>
    <s v="Female"/>
    <x v="1"/>
    <x v="4"/>
  </r>
  <r>
    <d v="2023-07-13T00:00:00"/>
    <s v="Jul"/>
    <s v="C694"/>
    <n v="28"/>
    <s v="25-34"/>
    <s v="Female"/>
    <x v="2"/>
    <x v="4"/>
  </r>
  <r>
    <d v="2023-07-12T00:00:00"/>
    <s v="Jul"/>
    <s v="C159"/>
    <n v="25"/>
    <s v="25-34"/>
    <s v="Male"/>
    <x v="1"/>
    <x v="4"/>
  </r>
  <r>
    <d v="2023-05-05T00:00:00"/>
    <s v="May"/>
    <s v="C52"/>
    <n v="63"/>
    <s v="55-64"/>
    <s v="Male"/>
    <x v="2"/>
    <x v="4"/>
  </r>
  <r>
    <d v="2023-04-23T00:00:00"/>
    <s v="Apr"/>
    <s v="C632"/>
    <n v="47"/>
    <s v="45-54"/>
    <s v="Male"/>
    <x v="3"/>
    <x v="4"/>
  </r>
  <r>
    <d v="2023-02-09T00:00:00"/>
    <s v="Feb"/>
    <s v="C622"/>
    <n v="57"/>
    <s v="55-64"/>
    <s v="Male"/>
    <x v="3"/>
    <x v="4"/>
  </r>
  <r>
    <d v="2023-05-23T00:00:00"/>
    <s v="May"/>
    <s v="C112"/>
    <n v="53"/>
    <s v="45-54"/>
    <s v="Female"/>
    <x v="1"/>
    <x v="4"/>
  </r>
  <r>
    <d v="2023-08-04T00:00:00"/>
    <s v="Aug"/>
    <s v="C469"/>
    <n v="61"/>
    <s v="55-64"/>
    <s v="Male"/>
    <x v="2"/>
    <x v="4"/>
  </r>
  <r>
    <d v="2023-07-26T00:00:00"/>
    <s v="Jul"/>
    <s v="C466"/>
    <n v="42"/>
    <s v="35-44"/>
    <s v="Female"/>
    <x v="1"/>
    <x v="4"/>
  </r>
  <r>
    <d v="2023-02-11T00:00:00"/>
    <s v="Feb"/>
    <s v="C811"/>
    <n v="50"/>
    <s v="45-54"/>
    <s v="Male"/>
    <x v="3"/>
    <x v="4"/>
  </r>
  <r>
    <d v="2023-08-10T00:00:00"/>
    <s v="Aug"/>
    <s v="C358"/>
    <n v="58"/>
    <s v="55-64"/>
    <s v="Female"/>
    <x v="5"/>
    <x v="4"/>
  </r>
  <r>
    <d v="2023-08-18T00:00:00"/>
    <s v="Aug"/>
    <s v="C386"/>
    <n v="58"/>
    <s v="55-64"/>
    <s v="Male"/>
    <x v="2"/>
    <x v="4"/>
  </r>
  <r>
    <d v="2023-11-13T00:00:00"/>
    <s v="Nov"/>
    <s v="C652"/>
    <n v="34"/>
    <s v="25-34"/>
    <s v="Female"/>
    <x v="1"/>
    <x v="4"/>
  </r>
  <r>
    <d v="2023-05-17T00:00:00"/>
    <s v="May"/>
    <s v="C924"/>
    <n v="20"/>
    <s v="18-24"/>
    <s v="Female"/>
    <x v="4"/>
    <x v="4"/>
  </r>
  <r>
    <d v="2023-09-19T00:00:00"/>
    <s v="Sep"/>
    <s v="C75"/>
    <n v="48"/>
    <s v="45-54"/>
    <s v="Male"/>
    <x v="1"/>
    <x v="4"/>
  </r>
  <r>
    <d v="2023-12-12T00:00:00"/>
    <s v="Dec"/>
    <s v="C588"/>
    <n v="18"/>
    <s v="18-24"/>
    <s v="Female"/>
    <x v="1"/>
    <x v="4"/>
  </r>
  <r>
    <d v="2023-01-13T00:00:00"/>
    <s v="Jan"/>
    <s v="C558"/>
    <n v="63"/>
    <s v="55-64"/>
    <s v="Female"/>
    <x v="2"/>
    <x v="4"/>
  </r>
  <r>
    <d v="2023-11-22T00:00:00"/>
    <s v="Nov"/>
    <s v="C651"/>
    <n v="61"/>
    <s v="55-64"/>
    <s v="Male"/>
    <x v="2"/>
    <x v="4"/>
  </r>
  <r>
    <d v="2023-09-29T00:00:00"/>
    <s v="Sep"/>
    <s v="C194"/>
    <n v="24"/>
    <s v="18-24"/>
    <s v="Male"/>
    <x v="5"/>
    <x v="4"/>
  </r>
  <r>
    <d v="2023-08-03T00:00:00"/>
    <s v="Aug"/>
    <s v="C198"/>
    <n v="62"/>
    <s v="55-64"/>
    <s v="Female"/>
    <x v="2"/>
    <x v="4"/>
  </r>
  <r>
    <d v="2023-12-13T00:00:00"/>
    <s v="Dec"/>
    <s v="C241"/>
    <n v="40"/>
    <s v="35-44"/>
    <s v="Male"/>
    <x v="5"/>
    <x v="4"/>
  </r>
  <r>
    <d v="2023-10-07T00:00:00"/>
    <s v="Oct"/>
    <s v="C959"/>
    <n v="33"/>
    <s v="25-34"/>
    <s v="Female"/>
    <x v="5"/>
    <x v="4"/>
  </r>
  <r>
    <d v="2023-01-02T00:00:00"/>
    <s v="Jan"/>
    <s v="C746"/>
    <n v="26"/>
    <s v="25-34"/>
    <s v="Male"/>
    <x v="4"/>
    <x v="4"/>
  </r>
  <r>
    <d v="2023-02-20T00:00:00"/>
    <s v="Feb"/>
    <s v="C979"/>
    <n v="23"/>
    <s v="18-24"/>
    <s v="Female"/>
    <x v="5"/>
    <x v="4"/>
  </r>
  <r>
    <d v="2023-10-15T00:00:00"/>
    <s v="Oct"/>
    <s v="C540"/>
    <n v="53"/>
    <s v="45-54"/>
    <s v="Female"/>
    <x v="0"/>
    <x v="4"/>
  </r>
  <r>
    <d v="2023-06-15T00:00:00"/>
    <s v="Jun"/>
    <s v="C505"/>
    <n v="28"/>
    <s v="25-34"/>
    <s v="Female"/>
    <x v="5"/>
    <x v="4"/>
  </r>
  <r>
    <d v="2023-06-25T00:00:00"/>
    <s v="Jun"/>
    <s v="C156"/>
    <n v="35"/>
    <s v="35-44"/>
    <s v="Female"/>
    <x v="3"/>
    <x v="4"/>
  </r>
  <r>
    <d v="2023-05-11T00:00:00"/>
    <s v="May"/>
    <s v="C464"/>
    <n v="24"/>
    <s v="18-24"/>
    <s v="Male"/>
    <x v="1"/>
    <x v="4"/>
  </r>
  <r>
    <d v="2023-06-22T00:00:00"/>
    <s v="Jun"/>
    <s v="C676"/>
    <n v="65"/>
    <s v="65+"/>
    <s v="Female"/>
    <x v="2"/>
    <x v="4"/>
  </r>
  <r>
    <d v="2023-10-27T00:00:00"/>
    <s v="Oct"/>
    <s v="C995"/>
    <n v="55"/>
    <s v="55-64"/>
    <s v="Female"/>
    <x v="1"/>
    <x v="4"/>
  </r>
  <r>
    <d v="2023-05-26T00:00:00"/>
    <s v="May"/>
    <s v="C892"/>
    <n v="19"/>
    <s v="18-24"/>
    <s v="Male"/>
    <x v="5"/>
    <x v="4"/>
  </r>
  <r>
    <d v="2023-05-12T00:00:00"/>
    <s v="May"/>
    <s v="C965"/>
    <n v="51"/>
    <s v="45-54"/>
    <s v="Male"/>
    <x v="5"/>
    <x v="4"/>
  </r>
  <r>
    <d v="2023-04-29T00:00:00"/>
    <s v="Apr"/>
    <s v="C367"/>
    <n v="24"/>
    <s v="18-24"/>
    <s v="Female"/>
    <x v="3"/>
    <x v="4"/>
  </r>
  <r>
    <d v="2023-03-09T00:00:00"/>
    <s v="Mar"/>
    <s v="C5"/>
    <n v="44"/>
    <s v="35-44"/>
    <s v="Male"/>
    <x v="0"/>
    <x v="4"/>
  </r>
  <r>
    <d v="2023-02-12T00:00:00"/>
    <s v="Feb"/>
    <s v="C340"/>
    <n v="33"/>
    <s v="25-34"/>
    <s v="Female"/>
    <x v="3"/>
    <x v="4"/>
  </r>
  <r>
    <d v="2023-02-11T00:00:00"/>
    <s v="Feb"/>
    <s v="C843"/>
    <n v="39"/>
    <s v="35-44"/>
    <s v="Female"/>
    <x v="1"/>
    <x v="4"/>
  </r>
  <r>
    <d v="2023-10-05T00:00:00"/>
    <s v="Oct"/>
    <s v="C519"/>
    <n v="26"/>
    <s v="25-34"/>
    <s v="Male"/>
    <x v="5"/>
    <x v="4"/>
  </r>
  <r>
    <d v="2023-09-18T00:00:00"/>
    <s v="Sep"/>
    <s v="C125"/>
    <n v="61"/>
    <s v="55-64"/>
    <s v="Female"/>
    <x v="3"/>
    <x v="4"/>
  </r>
  <r>
    <d v="2023-10-19T00:00:00"/>
    <s v="Oct"/>
    <s v="C915"/>
    <n v="27"/>
    <s v="25-34"/>
    <s v="Female"/>
    <x v="5"/>
    <x v="4"/>
  </r>
  <r>
    <d v="2023-01-21T00:00:00"/>
    <s v="Jan"/>
    <s v="C669"/>
    <n v="56"/>
    <s v="55-64"/>
    <s v="Male"/>
    <x v="5"/>
    <x v="4"/>
  </r>
  <r>
    <d v="2023-09-14T00:00:00"/>
    <s v="Sep"/>
    <s v="C255"/>
    <n v="24"/>
    <s v="18-24"/>
    <s v="Female"/>
    <x v="5"/>
    <x v="4"/>
  </r>
  <r>
    <d v="2023-06-16T00:00:00"/>
    <s v="Jun"/>
    <s v="C183"/>
    <n v="59"/>
    <s v="55-64"/>
    <s v="Female"/>
    <x v="4"/>
    <x v="4"/>
  </r>
  <r>
    <d v="2023-06-13T00:00:00"/>
    <s v="Jun"/>
    <s v="C212"/>
    <n v="58"/>
    <s v="55-64"/>
    <s v="Male"/>
    <x v="3"/>
    <x v="4"/>
  </r>
  <r>
    <d v="2023-10-27T00:00:00"/>
    <s v="Oct"/>
    <s v="C489"/>
    <n v="52"/>
    <s v="45-54"/>
    <s v="Female"/>
    <x v="4"/>
    <x v="4"/>
  </r>
  <r>
    <d v="2023-03-08T00:00:00"/>
    <s v="Mar"/>
    <s v="C684"/>
    <n v="32"/>
    <s v="25-34"/>
    <s v="Male"/>
    <x v="2"/>
    <x v="4"/>
  </r>
  <r>
    <d v="2023-03-04T00:00:00"/>
    <s v="Mar"/>
    <s v="C261"/>
    <n v="31"/>
    <s v="25-34"/>
    <s v="Male"/>
    <x v="2"/>
    <x v="4"/>
  </r>
  <r>
    <d v="2023-01-16T00:00:00"/>
    <s v="Jan"/>
    <s v="C674"/>
    <n v="19"/>
    <s v="18-24"/>
    <s v="Female"/>
    <x v="5"/>
    <x v="4"/>
  </r>
  <r>
    <d v="2023-06-25T00:00:00"/>
    <s v="Jun"/>
    <s v="C435"/>
    <n v="57"/>
    <s v="55-64"/>
    <s v="Male"/>
    <x v="4"/>
    <x v="4"/>
  </r>
  <r>
    <d v="2023-03-06T00:00:00"/>
    <s v="Mar"/>
    <s v="C788"/>
    <n v="25"/>
    <s v="25-34"/>
    <s v="Female"/>
    <x v="5"/>
    <x v="4"/>
  </r>
  <r>
    <d v="2023-12-08T00:00:00"/>
    <s v="Dec"/>
    <s v="C64"/>
    <n v="23"/>
    <s v="18-24"/>
    <s v="Female"/>
    <x v="5"/>
    <x v="4"/>
  </r>
  <r>
    <d v="2023-08-23T00:00:00"/>
    <s v="Aug"/>
    <s v="C858"/>
    <n v="65"/>
    <s v="65+"/>
    <s v="Female"/>
    <x v="3"/>
    <x v="4"/>
  </r>
  <r>
    <d v="2023-03-09T00:00:00"/>
    <s v="Mar"/>
    <s v="C585"/>
    <n v="55"/>
    <s v="55-64"/>
    <s v="Male"/>
    <x v="4"/>
    <x v="4"/>
  </r>
  <r>
    <d v="2023-12-10T00:00:00"/>
    <s v="Dec"/>
    <s v="C123"/>
    <n v="24"/>
    <s v="18-24"/>
    <s v="Female"/>
    <x v="2"/>
    <x v="4"/>
  </r>
  <r>
    <d v="2023-12-26T00:00:00"/>
    <s v="Dec"/>
    <s v="C438"/>
    <n v="47"/>
    <s v="45-54"/>
    <s v="Female"/>
    <x v="5"/>
    <x v="4"/>
  </r>
  <r>
    <d v="2023-09-08T00:00:00"/>
    <s v="Sep"/>
    <s v="C402"/>
    <n v="65"/>
    <s v="65+"/>
    <s v="Male"/>
    <x v="2"/>
    <x v="4"/>
  </r>
  <r>
    <d v="2023-10-05T00:00:00"/>
    <s v="Oct"/>
    <s v="C989"/>
    <n v="52"/>
    <s v="45-54"/>
    <s v="Female"/>
    <x v="4"/>
    <x v="4"/>
  </r>
  <r>
    <d v="2023-08-20T00:00:00"/>
    <s v="Aug"/>
    <s v="C881"/>
    <n v="56"/>
    <s v="55-64"/>
    <s v="Male"/>
    <x v="0"/>
    <x v="4"/>
  </r>
  <r>
    <d v="2023-07-22T00:00:00"/>
    <s v="Jul"/>
    <s v="C720"/>
    <n v="37"/>
    <s v="35-44"/>
    <s v="Female"/>
    <x v="2"/>
    <x v="4"/>
  </r>
  <r>
    <d v="2023-08-23T00:00:00"/>
    <s v="Aug"/>
    <s v="C828"/>
    <n v="46"/>
    <s v="45-54"/>
    <s v="Male"/>
    <x v="4"/>
    <x v="4"/>
  </r>
  <r>
    <d v="2023-11-20T00:00:00"/>
    <s v="Nov"/>
    <s v="C949"/>
    <n v="32"/>
    <s v="25-34"/>
    <s v="Female"/>
    <x v="4"/>
    <x v="4"/>
  </r>
  <r>
    <d v="2023-04-19T00:00:00"/>
    <s v="Apr"/>
    <s v="C348"/>
    <n v="60"/>
    <s v="55-64"/>
    <s v="Male"/>
    <x v="2"/>
    <x v="4"/>
  </r>
  <r>
    <d v="2023-06-01T00:00:00"/>
    <s v="Jun"/>
    <s v="C488"/>
    <n v="51"/>
    <s v="45-54"/>
    <s v="Female"/>
    <x v="2"/>
    <x v="4"/>
  </r>
  <r>
    <d v="2023-01-20T00:00:00"/>
    <s v="Jan"/>
    <s v="C17"/>
    <n v="35"/>
    <s v="35-44"/>
    <s v="Male"/>
    <x v="4"/>
    <x v="4"/>
  </r>
  <r>
    <d v="2023-03-12T00:00:00"/>
    <s v="Mar"/>
    <s v="C700"/>
    <n v="62"/>
    <s v="55-64"/>
    <s v="Male"/>
    <x v="0"/>
    <x v="0"/>
  </r>
  <r>
    <d v="2023-12-19T00:00:00"/>
    <s v="Dec"/>
    <s v="C942"/>
    <n v="26"/>
    <s v="25-34"/>
    <s v="Female"/>
    <x v="1"/>
    <x v="0"/>
  </r>
  <r>
    <d v="2023-11-13T00:00:00"/>
    <s v="Nov"/>
    <s v="C960"/>
    <n v="50"/>
    <s v="45-54"/>
    <s v="Female"/>
    <x v="5"/>
    <x v="0"/>
  </r>
  <r>
    <d v="2023-03-01T00:00:00"/>
    <s v="Mar"/>
    <s v="C227"/>
    <n v="30"/>
    <s v="25-34"/>
    <s v="Male"/>
    <x v="5"/>
    <x v="0"/>
  </r>
  <r>
    <d v="2023-01-30T00:00:00"/>
    <s v="Jan"/>
    <s v="C627"/>
    <n v="63"/>
    <s v="55-64"/>
    <s v="Male"/>
    <x v="3"/>
    <x v="0"/>
  </r>
  <r>
    <d v="2023-02-21T00:00:00"/>
    <s v="Feb"/>
    <s v="C170"/>
    <n v="36"/>
    <s v="35-44"/>
    <s v="Male"/>
    <x v="1"/>
    <x v="0"/>
  </r>
  <r>
    <m/>
    <m/>
    <m/>
    <m/>
    <m/>
    <m/>
    <x v="6"/>
    <x v="5"/>
  </r>
  <r>
    <m/>
    <m/>
    <m/>
    <m/>
    <m/>
    <m/>
    <x v="6"/>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7C952A-2A12-4D21-A51C-DDFACBC85062}"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65:B68" firstHeaderRow="1" firstDataRow="1" firstDataCol="1"/>
  <pivotFields count="12">
    <pivotField numFmtId="14" showAll="0">
      <items count="347">
        <item x="178"/>
        <item x="168"/>
        <item x="120"/>
        <item x="189"/>
        <item x="38"/>
        <item x="185"/>
        <item x="339"/>
        <item x="275"/>
        <item x="2"/>
        <item x="77"/>
        <item x="152"/>
        <item x="149"/>
        <item x="276"/>
        <item x="169"/>
        <item x="122"/>
        <item x="341"/>
        <item x="74"/>
        <item x="81"/>
        <item x="16"/>
        <item x="76"/>
        <item x="155"/>
        <item x="148"/>
        <item x="26"/>
        <item x="70"/>
        <item x="180"/>
        <item x="186"/>
        <item x="72"/>
        <item x="39"/>
        <item x="19"/>
        <item x="314"/>
        <item x="27"/>
        <item x="67"/>
        <item x="211"/>
        <item x="284"/>
        <item x="13"/>
        <item x="90"/>
        <item x="292"/>
        <item x="160"/>
        <item x="225"/>
        <item x="205"/>
        <item x="134"/>
        <item x="175"/>
        <item x="220"/>
        <item x="232"/>
        <item x="11"/>
        <item x="236"/>
        <item x="18"/>
        <item x="213"/>
        <item x="83"/>
        <item x="343"/>
        <item x="191"/>
        <item x="260"/>
        <item x="51"/>
        <item x="249"/>
        <item x="156"/>
        <item x="163"/>
        <item x="283"/>
        <item x="20"/>
        <item x="55"/>
        <item x="33"/>
        <item x="137"/>
        <item x="316"/>
        <item x="4"/>
        <item x="267"/>
        <item x="345"/>
        <item x="23"/>
        <item x="131"/>
        <item x="41"/>
        <item x="49"/>
        <item x="172"/>
        <item x="330"/>
        <item x="65"/>
        <item x="102"/>
        <item x="30"/>
        <item x="0"/>
        <item x="262"/>
        <item x="310"/>
        <item x="44"/>
        <item x="336"/>
        <item x="187"/>
        <item x="116"/>
        <item x="329"/>
        <item x="192"/>
        <item x="110"/>
        <item x="255"/>
        <item x="337"/>
        <item x="307"/>
        <item x="318"/>
        <item x="206"/>
        <item x="193"/>
        <item x="288"/>
        <item x="254"/>
        <item x="132"/>
        <item x="54"/>
        <item x="91"/>
        <item x="266"/>
        <item x="171"/>
        <item x="277"/>
        <item x="227"/>
        <item x="256"/>
        <item x="114"/>
        <item x="223"/>
        <item x="234"/>
        <item x="127"/>
        <item x="240"/>
        <item x="86"/>
        <item x="317"/>
        <item x="308"/>
        <item x="338"/>
        <item x="224"/>
        <item x="22"/>
        <item x="113"/>
        <item x="144"/>
        <item x="15"/>
        <item x="141"/>
        <item x="8"/>
        <item x="68"/>
        <item x="200"/>
        <item x="59"/>
        <item x="176"/>
        <item x="119"/>
        <item x="215"/>
        <item x="101"/>
        <item x="56"/>
        <item x="294"/>
        <item x="29"/>
        <item x="17"/>
        <item x="106"/>
        <item x="98"/>
        <item x="315"/>
        <item x="217"/>
        <item x="159"/>
        <item x="93"/>
        <item x="177"/>
        <item x="298"/>
        <item x="319"/>
        <item x="228"/>
        <item x="89"/>
        <item x="136"/>
        <item x="286"/>
        <item x="269"/>
        <item x="3"/>
        <item x="165"/>
        <item x="199"/>
        <item x="312"/>
        <item x="118"/>
        <item x="333"/>
        <item x="320"/>
        <item x="208"/>
        <item x="105"/>
        <item x="24"/>
        <item x="103"/>
        <item x="145"/>
        <item x="244"/>
        <item x="216"/>
        <item x="143"/>
        <item x="12"/>
        <item x="326"/>
        <item x="21"/>
        <item x="142"/>
        <item x="282"/>
        <item x="121"/>
        <item x="289"/>
        <item x="151"/>
        <item x="126"/>
        <item x="97"/>
        <item x="130"/>
        <item x="209"/>
        <item x="88"/>
        <item x="96"/>
        <item x="263"/>
        <item x="194"/>
        <item x="196"/>
        <item x="94"/>
        <item x="197"/>
        <item x="36"/>
        <item x="104"/>
        <item x="166"/>
        <item x="99"/>
        <item x="140"/>
        <item x="157"/>
        <item x="62"/>
        <item x="31"/>
        <item x="5"/>
        <item x="334"/>
        <item x="50"/>
        <item x="221"/>
        <item x="158"/>
        <item x="181"/>
        <item x="48"/>
        <item x="9"/>
        <item x="203"/>
        <item x="174"/>
        <item x="37"/>
        <item x="302"/>
        <item x="25"/>
        <item x="1"/>
        <item x="129"/>
        <item x="52"/>
        <item x="222"/>
        <item x="245"/>
        <item x="235"/>
        <item x="241"/>
        <item x="146"/>
        <item x="32"/>
        <item x="69"/>
        <item x="243"/>
        <item x="124"/>
        <item x="285"/>
        <item x="229"/>
        <item x="290"/>
        <item x="239"/>
        <item x="210"/>
        <item x="259"/>
        <item x="311"/>
        <item x="246"/>
        <item x="279"/>
        <item x="85"/>
        <item x="164"/>
        <item x="335"/>
        <item x="125"/>
        <item x="258"/>
        <item x="204"/>
        <item x="135"/>
        <item x="28"/>
        <item x="111"/>
        <item x="309"/>
        <item x="108"/>
        <item x="218"/>
        <item x="61"/>
        <item x="271"/>
        <item x="84"/>
        <item x="237"/>
        <item x="82"/>
        <item x="327"/>
        <item x="273"/>
        <item x="207"/>
        <item x="247"/>
        <item x="253"/>
        <item x="280"/>
        <item x="300"/>
        <item x="128"/>
        <item x="123"/>
        <item x="7"/>
        <item x="10"/>
        <item x="331"/>
        <item x="248"/>
        <item x="43"/>
        <item x="64"/>
        <item x="296"/>
        <item x="173"/>
        <item x="6"/>
        <item x="79"/>
        <item x="251"/>
        <item x="190"/>
        <item x="265"/>
        <item x="92"/>
        <item x="299"/>
        <item x="342"/>
        <item x="150"/>
        <item x="73"/>
        <item x="46"/>
        <item x="182"/>
        <item x="291"/>
        <item x="301"/>
        <item x="281"/>
        <item x="14"/>
        <item x="268"/>
        <item x="34"/>
        <item x="154"/>
        <item x="63"/>
        <item x="179"/>
        <item x="274"/>
        <item x="45"/>
        <item x="305"/>
        <item x="340"/>
        <item x="188"/>
        <item x="324"/>
        <item x="202"/>
        <item x="325"/>
        <item x="87"/>
        <item x="252"/>
        <item x="219"/>
        <item x="226"/>
        <item x="42"/>
        <item x="322"/>
        <item x="80"/>
        <item x="264"/>
        <item x="78"/>
        <item x="323"/>
        <item x="297"/>
        <item x="167"/>
        <item x="133"/>
        <item x="58"/>
        <item x="328"/>
        <item x="212"/>
        <item x="257"/>
        <item x="295"/>
        <item x="306"/>
        <item x="66"/>
        <item x="195"/>
        <item x="107"/>
        <item x="233"/>
        <item x="230"/>
        <item x="138"/>
        <item x="293"/>
        <item x="71"/>
        <item x="40"/>
        <item x="162"/>
        <item x="332"/>
        <item x="214"/>
        <item x="231"/>
        <item x="183"/>
        <item x="321"/>
        <item x="303"/>
        <item x="344"/>
        <item x="304"/>
        <item x="75"/>
        <item x="153"/>
        <item x="270"/>
        <item x="112"/>
        <item x="198"/>
        <item x="139"/>
        <item x="57"/>
        <item x="53"/>
        <item x="100"/>
        <item x="47"/>
        <item x="201"/>
        <item x="170"/>
        <item x="115"/>
        <item x="109"/>
        <item x="250"/>
        <item x="117"/>
        <item x="238"/>
        <item x="272"/>
        <item x="313"/>
        <item x="161"/>
        <item x="147"/>
        <item x="35"/>
        <item x="242"/>
        <item x="95"/>
        <item x="60"/>
        <item x="287"/>
        <item x="278"/>
        <item x="261"/>
        <item x="184"/>
        <item t="default"/>
      </items>
    </pivotField>
    <pivotField showAll="0"/>
    <pivotField dataField="1" showAll="0"/>
    <pivotField showAll="0"/>
    <pivotField showAll="0">
      <items count="3">
        <item x="1"/>
        <item x="0"/>
        <item t="default"/>
      </items>
    </pivotField>
    <pivotField showAll="0">
      <items count="7">
        <item x="2"/>
        <item x="3"/>
        <item x="0"/>
        <item x="1"/>
        <item x="5"/>
        <item x="4"/>
        <item t="default"/>
      </items>
    </pivotField>
    <pivotField showAll="0"/>
    <pivotField showAll="0"/>
    <pivotField showAll="0"/>
    <pivotField showAll="0"/>
    <pivotField axis="axisRow" showAll="0">
      <items count="3">
        <item x="1"/>
        <item x="0"/>
        <item t="default"/>
      </items>
    </pivotField>
    <pivotField showAll="0">
      <items count="6">
        <item x="3"/>
        <item x="2"/>
        <item x="1"/>
        <item x="4"/>
        <item x="0"/>
        <item t="default"/>
      </items>
    </pivotField>
  </pivotFields>
  <rowFields count="1">
    <field x="10"/>
  </rowFields>
  <rowItems count="3">
    <i>
      <x/>
    </i>
    <i>
      <x v="1"/>
    </i>
    <i t="grand">
      <x/>
    </i>
  </rowItems>
  <colItems count="1">
    <i/>
  </colItems>
  <dataFields count="1">
    <dataField name="Count of Client ID" fld="2" subtotal="count" baseField="0" baseItem="0"/>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0" count="1" selected="0">
            <x v="0"/>
          </reference>
        </references>
      </pivotArea>
    </chartFormat>
    <chartFormat chart="2" format="6">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01125F8-D344-47B3-A23A-CCAA8AEE4C72}" name="PivotTable1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10" firstHeaderRow="1" firstDataRow="1" firstDataCol="1"/>
  <pivotFields count="8">
    <pivotField showAll="0"/>
    <pivotField showAll="0"/>
    <pivotField dataField="1" showAll="0"/>
    <pivotField showAll="0"/>
    <pivotField showAll="0"/>
    <pivotField showAll="0"/>
    <pivotField showAll="0">
      <items count="8">
        <item x="4"/>
        <item x="5"/>
        <item x="2"/>
        <item x="0"/>
        <item x="3"/>
        <item x="1"/>
        <item x="6"/>
        <item t="default"/>
      </items>
    </pivotField>
    <pivotField axis="axisRow" showAll="0">
      <items count="7">
        <item x="4"/>
        <item x="3"/>
        <item x="2"/>
        <item x="1"/>
        <item x="0"/>
        <item x="5"/>
        <item t="default"/>
      </items>
    </pivotField>
  </pivotFields>
  <rowFields count="1">
    <field x="7"/>
  </rowFields>
  <rowItems count="7">
    <i>
      <x/>
    </i>
    <i>
      <x v="1"/>
    </i>
    <i>
      <x v="2"/>
    </i>
    <i>
      <x v="3"/>
    </i>
    <i>
      <x v="4"/>
    </i>
    <i>
      <x v="5"/>
    </i>
    <i t="grand">
      <x/>
    </i>
  </rowItems>
  <colItems count="1">
    <i/>
  </colItems>
  <dataFields count="1">
    <dataField name="Count of Client ID" fld="2"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2BAD3B-72AD-471B-B8E2-937F141DB5AD}"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49:B54" firstHeaderRow="1" firstDataRow="1" firstDataCol="1"/>
  <pivotFields count="12">
    <pivotField numFmtId="14" showAll="0">
      <items count="347">
        <item x="178"/>
        <item x="168"/>
        <item x="120"/>
        <item x="189"/>
        <item x="38"/>
        <item x="185"/>
        <item x="339"/>
        <item x="275"/>
        <item x="2"/>
        <item x="77"/>
        <item x="152"/>
        <item x="149"/>
        <item x="276"/>
        <item x="169"/>
        <item x="122"/>
        <item x="341"/>
        <item x="74"/>
        <item x="81"/>
        <item x="16"/>
        <item x="76"/>
        <item x="155"/>
        <item x="148"/>
        <item x="26"/>
        <item x="70"/>
        <item x="180"/>
        <item x="186"/>
        <item x="72"/>
        <item x="39"/>
        <item x="19"/>
        <item x="314"/>
        <item x="27"/>
        <item x="67"/>
        <item x="211"/>
        <item x="284"/>
        <item x="13"/>
        <item x="90"/>
        <item x="292"/>
        <item x="160"/>
        <item x="225"/>
        <item x="205"/>
        <item x="134"/>
        <item x="175"/>
        <item x="220"/>
        <item x="232"/>
        <item x="11"/>
        <item x="236"/>
        <item x="18"/>
        <item x="213"/>
        <item x="83"/>
        <item x="343"/>
        <item x="191"/>
        <item x="260"/>
        <item x="51"/>
        <item x="249"/>
        <item x="156"/>
        <item x="163"/>
        <item x="283"/>
        <item x="20"/>
        <item x="55"/>
        <item x="33"/>
        <item x="137"/>
        <item x="316"/>
        <item x="4"/>
        <item x="267"/>
        <item x="345"/>
        <item x="23"/>
        <item x="131"/>
        <item x="41"/>
        <item x="49"/>
        <item x="172"/>
        <item x="330"/>
        <item x="65"/>
        <item x="102"/>
        <item x="30"/>
        <item x="0"/>
        <item x="262"/>
        <item x="310"/>
        <item x="44"/>
        <item x="336"/>
        <item x="187"/>
        <item x="116"/>
        <item x="329"/>
        <item x="192"/>
        <item x="110"/>
        <item x="255"/>
        <item x="337"/>
        <item x="307"/>
        <item x="318"/>
        <item x="206"/>
        <item x="193"/>
        <item x="288"/>
        <item x="254"/>
        <item x="132"/>
        <item x="54"/>
        <item x="91"/>
        <item x="266"/>
        <item x="171"/>
        <item x="277"/>
        <item x="227"/>
        <item x="256"/>
        <item x="114"/>
        <item x="223"/>
        <item x="234"/>
        <item x="127"/>
        <item x="240"/>
        <item x="86"/>
        <item x="317"/>
        <item x="308"/>
        <item x="338"/>
        <item x="224"/>
        <item x="22"/>
        <item x="113"/>
        <item x="144"/>
        <item x="15"/>
        <item x="141"/>
        <item x="8"/>
        <item x="68"/>
        <item x="200"/>
        <item x="59"/>
        <item x="176"/>
        <item x="119"/>
        <item x="215"/>
        <item x="101"/>
        <item x="56"/>
        <item x="294"/>
        <item x="29"/>
        <item x="17"/>
        <item x="106"/>
        <item x="98"/>
        <item x="315"/>
        <item x="217"/>
        <item x="159"/>
        <item x="93"/>
        <item x="177"/>
        <item x="298"/>
        <item x="319"/>
        <item x="228"/>
        <item x="89"/>
        <item x="136"/>
        <item x="286"/>
        <item x="269"/>
        <item x="3"/>
        <item x="165"/>
        <item x="199"/>
        <item x="312"/>
        <item x="118"/>
        <item x="333"/>
        <item x="320"/>
        <item x="208"/>
        <item x="105"/>
        <item x="24"/>
        <item x="103"/>
        <item x="145"/>
        <item x="244"/>
        <item x="216"/>
        <item x="143"/>
        <item x="12"/>
        <item x="326"/>
        <item x="21"/>
        <item x="142"/>
        <item x="282"/>
        <item x="121"/>
        <item x="289"/>
        <item x="151"/>
        <item x="126"/>
        <item x="97"/>
        <item x="130"/>
        <item x="209"/>
        <item x="88"/>
        <item x="96"/>
        <item x="263"/>
        <item x="194"/>
        <item x="196"/>
        <item x="94"/>
        <item x="197"/>
        <item x="36"/>
        <item x="104"/>
        <item x="166"/>
        <item x="99"/>
        <item x="140"/>
        <item x="157"/>
        <item x="62"/>
        <item x="31"/>
        <item x="5"/>
        <item x="334"/>
        <item x="50"/>
        <item x="221"/>
        <item x="158"/>
        <item x="181"/>
        <item x="48"/>
        <item x="9"/>
        <item x="203"/>
        <item x="174"/>
        <item x="37"/>
        <item x="302"/>
        <item x="25"/>
        <item x="1"/>
        <item x="129"/>
        <item x="52"/>
        <item x="222"/>
        <item x="245"/>
        <item x="235"/>
        <item x="241"/>
        <item x="146"/>
        <item x="32"/>
        <item x="69"/>
        <item x="243"/>
        <item x="124"/>
        <item x="285"/>
        <item x="229"/>
        <item x="290"/>
        <item x="239"/>
        <item x="210"/>
        <item x="259"/>
        <item x="311"/>
        <item x="246"/>
        <item x="279"/>
        <item x="85"/>
        <item x="164"/>
        <item x="335"/>
        <item x="125"/>
        <item x="258"/>
        <item x="204"/>
        <item x="135"/>
        <item x="28"/>
        <item x="111"/>
        <item x="309"/>
        <item x="108"/>
        <item x="218"/>
        <item x="61"/>
        <item x="271"/>
        <item x="84"/>
        <item x="237"/>
        <item x="82"/>
        <item x="327"/>
        <item x="273"/>
        <item x="207"/>
        <item x="247"/>
        <item x="253"/>
        <item x="280"/>
        <item x="300"/>
        <item x="128"/>
        <item x="123"/>
        <item x="7"/>
        <item x="10"/>
        <item x="331"/>
        <item x="248"/>
        <item x="43"/>
        <item x="64"/>
        <item x="296"/>
        <item x="173"/>
        <item x="6"/>
        <item x="79"/>
        <item x="251"/>
        <item x="190"/>
        <item x="265"/>
        <item x="92"/>
        <item x="299"/>
        <item x="342"/>
        <item x="150"/>
        <item x="73"/>
        <item x="46"/>
        <item x="182"/>
        <item x="291"/>
        <item x="301"/>
        <item x="281"/>
        <item x="14"/>
        <item x="268"/>
        <item x="34"/>
        <item x="154"/>
        <item x="63"/>
        <item x="179"/>
        <item x="274"/>
        <item x="45"/>
        <item x="305"/>
        <item x="340"/>
        <item x="188"/>
        <item x="324"/>
        <item x="202"/>
        <item x="325"/>
        <item x="87"/>
        <item x="252"/>
        <item x="219"/>
        <item x="226"/>
        <item x="42"/>
        <item x="322"/>
        <item x="80"/>
        <item x="264"/>
        <item x="78"/>
        <item x="323"/>
        <item x="297"/>
        <item x="167"/>
        <item x="133"/>
        <item x="58"/>
        <item x="328"/>
        <item x="212"/>
        <item x="257"/>
        <item x="295"/>
        <item x="306"/>
        <item x="66"/>
        <item x="195"/>
        <item x="107"/>
        <item x="233"/>
        <item x="230"/>
        <item x="138"/>
        <item x="293"/>
        <item x="71"/>
        <item x="40"/>
        <item x="162"/>
        <item x="332"/>
        <item x="214"/>
        <item x="231"/>
        <item x="183"/>
        <item x="321"/>
        <item x="303"/>
        <item x="344"/>
        <item x="304"/>
        <item x="75"/>
        <item x="153"/>
        <item x="270"/>
        <item x="112"/>
        <item x="198"/>
        <item x="139"/>
        <item x="57"/>
        <item x="53"/>
        <item x="100"/>
        <item x="47"/>
        <item x="201"/>
        <item x="170"/>
        <item x="115"/>
        <item x="109"/>
        <item x="250"/>
        <item x="117"/>
        <item x="238"/>
        <item x="272"/>
        <item x="313"/>
        <item x="161"/>
        <item x="147"/>
        <item x="35"/>
        <item x="242"/>
        <item x="95"/>
        <item x="60"/>
        <item x="287"/>
        <item x="278"/>
        <item x="261"/>
        <item x="184"/>
        <item t="default"/>
      </items>
    </pivotField>
    <pivotField showAll="0"/>
    <pivotField dataField="1" showAll="0"/>
    <pivotField showAll="0">
      <items count="49">
        <item x="47"/>
        <item x="36"/>
        <item x="16"/>
        <item x="5"/>
        <item x="45"/>
        <item x="2"/>
        <item x="28"/>
        <item x="12"/>
        <item x="41"/>
        <item x="20"/>
        <item x="35"/>
        <item x="11"/>
        <item x="13"/>
        <item x="18"/>
        <item x="10"/>
        <item x="46"/>
        <item x="32"/>
        <item x="14"/>
        <item x="23"/>
        <item x="9"/>
        <item x="24"/>
        <item x="15"/>
        <item x="34"/>
        <item x="17"/>
        <item x="6"/>
        <item x="1"/>
        <item x="4"/>
        <item x="27"/>
        <item x="42"/>
        <item x="0"/>
        <item x="25"/>
        <item x="38"/>
        <item x="29"/>
        <item x="21"/>
        <item x="43"/>
        <item x="31"/>
        <item x="26"/>
        <item x="7"/>
        <item x="30"/>
        <item x="37"/>
        <item x="39"/>
        <item x="8"/>
        <item x="3"/>
        <item x="44"/>
        <item x="33"/>
        <item x="22"/>
        <item x="40"/>
        <item x="19"/>
        <item t="default"/>
      </items>
    </pivotField>
    <pivotField showAll="0">
      <items count="3">
        <item x="1"/>
        <item x="0"/>
        <item t="default"/>
      </items>
    </pivotField>
    <pivotField showAll="0">
      <items count="7">
        <item x="2"/>
        <item x="3"/>
        <item x="0"/>
        <item x="1"/>
        <item x="5"/>
        <item x="4"/>
        <item t="default"/>
      </items>
    </pivotField>
    <pivotField showAll="0">
      <items count="961">
        <item x="169"/>
        <item x="610"/>
        <item x="225"/>
        <item x="922"/>
        <item x="906"/>
        <item x="681"/>
        <item x="16"/>
        <item x="478"/>
        <item x="343"/>
        <item x="912"/>
        <item x="799"/>
        <item x="698"/>
        <item x="849"/>
        <item x="949"/>
        <item x="396"/>
        <item x="432"/>
        <item x="122"/>
        <item x="570"/>
        <item x="828"/>
        <item x="63"/>
        <item x="763"/>
        <item x="429"/>
        <item x="258"/>
        <item x="665"/>
        <item x="479"/>
        <item x="210"/>
        <item x="182"/>
        <item x="252"/>
        <item x="651"/>
        <item x="879"/>
        <item x="124"/>
        <item x="509"/>
        <item x="814"/>
        <item x="336"/>
        <item x="4"/>
        <item x="361"/>
        <item x="926"/>
        <item x="859"/>
        <item x="954"/>
        <item x="657"/>
        <item x="155"/>
        <item x="495"/>
        <item x="526"/>
        <item x="940"/>
        <item x="723"/>
        <item x="921"/>
        <item x="197"/>
        <item x="193"/>
        <item x="633"/>
        <item x="544"/>
        <item x="573"/>
        <item x="74"/>
        <item x="888"/>
        <item x="634"/>
        <item x="380"/>
        <item x="352"/>
        <item x="457"/>
        <item x="460"/>
        <item x="111"/>
        <item x="605"/>
        <item x="615"/>
        <item x="51"/>
        <item x="158"/>
        <item x="675"/>
        <item x="229"/>
        <item x="524"/>
        <item x="455"/>
        <item x="691"/>
        <item x="307"/>
        <item x="293"/>
        <item x="189"/>
        <item x="306"/>
        <item x="621"/>
        <item x="66"/>
        <item x="439"/>
        <item x="650"/>
        <item x="777"/>
        <item x="242"/>
        <item x="846"/>
        <item x="214"/>
        <item x="192"/>
        <item x="581"/>
        <item x="188"/>
        <item x="283"/>
        <item x="555"/>
        <item x="860"/>
        <item x="185"/>
        <item x="64"/>
        <item x="448"/>
        <item x="475"/>
        <item x="641"/>
        <item x="833"/>
        <item x="915"/>
        <item x="904"/>
        <item x="679"/>
        <item x="95"/>
        <item x="140"/>
        <item x="516"/>
        <item x="180"/>
        <item x="694"/>
        <item x="41"/>
        <item x="925"/>
        <item x="488"/>
        <item x="40"/>
        <item x="903"/>
        <item x="463"/>
        <item x="295"/>
        <item x="237"/>
        <item x="744"/>
        <item x="117"/>
        <item x="101"/>
        <item x="485"/>
        <item x="952"/>
        <item x="256"/>
        <item x="450"/>
        <item x="739"/>
        <item x="91"/>
        <item x="72"/>
        <item x="220"/>
        <item x="551"/>
        <item x="565"/>
        <item x="600"/>
        <item x="440"/>
        <item x="548"/>
        <item x="374"/>
        <item x="299"/>
        <item x="312"/>
        <item x="851"/>
        <item x="855"/>
        <item x="731"/>
        <item x="255"/>
        <item x="65"/>
        <item x="566"/>
        <item x="655"/>
        <item x="219"/>
        <item x="69"/>
        <item x="248"/>
        <item x="931"/>
        <item x="79"/>
        <item x="171"/>
        <item x="564"/>
        <item x="282"/>
        <item x="459"/>
        <item x="424"/>
        <item x="21"/>
        <item x="217"/>
        <item x="9"/>
        <item x="59"/>
        <item x="14"/>
        <item x="891"/>
        <item x="736"/>
        <item x="165"/>
        <item x="435"/>
        <item x="929"/>
        <item x="30"/>
        <item x="223"/>
        <item x="558"/>
        <item x="198"/>
        <item x="706"/>
        <item x="405"/>
        <item x="449"/>
        <item x="537"/>
        <item x="311"/>
        <item x="598"/>
        <item x="737"/>
        <item x="671"/>
        <item x="604"/>
        <item x="499"/>
        <item x="55"/>
        <item x="195"/>
        <item x="447"/>
        <item x="554"/>
        <item x="823"/>
        <item x="631"/>
        <item x="239"/>
        <item x="212"/>
        <item x="864"/>
        <item x="943"/>
        <item x="602"/>
        <item x="619"/>
        <item x="253"/>
        <item x="456"/>
        <item x="556"/>
        <item x="612"/>
        <item x="942"/>
        <item x="865"/>
        <item x="369"/>
        <item x="722"/>
        <item x="620"/>
        <item x="331"/>
        <item x="827"/>
        <item x="528"/>
        <item x="332"/>
        <item x="948"/>
        <item x="347"/>
        <item x="919"/>
        <item x="718"/>
        <item x="89"/>
        <item x="918"/>
        <item x="52"/>
        <item x="398"/>
        <item x="913"/>
        <item x="870"/>
        <item x="200"/>
        <item x="61"/>
        <item x="597"/>
        <item x="279"/>
        <item x="151"/>
        <item x="476"/>
        <item x="686"/>
        <item x="121"/>
        <item x="483"/>
        <item x="674"/>
        <item x="49"/>
        <item x="277"/>
        <item x="201"/>
        <item x="742"/>
        <item x="733"/>
        <item x="404"/>
        <item x="0"/>
        <item x="179"/>
        <item x="144"/>
        <item x="205"/>
        <item x="428"/>
        <item x="271"/>
        <item x="268"/>
        <item x="270"/>
        <item x="103"/>
        <item x="60"/>
        <item x="10"/>
        <item x="792"/>
        <item x="670"/>
        <item x="898"/>
        <item x="512"/>
        <item x="131"/>
        <item x="697"/>
        <item x="850"/>
        <item x="47"/>
        <item x="462"/>
        <item x="939"/>
        <item x="409"/>
        <item x="407"/>
        <item x="734"/>
        <item x="727"/>
        <item x="592"/>
        <item x="67"/>
        <item x="357"/>
        <item x="540"/>
        <item x="618"/>
        <item x="790"/>
        <item x="683"/>
        <item x="264"/>
        <item x="498"/>
        <item x="492"/>
        <item x="872"/>
        <item x="392"/>
        <item x="291"/>
        <item x="42"/>
        <item x="673"/>
        <item x="452"/>
        <item x="933"/>
        <item x="732"/>
        <item x="412"/>
        <item x="585"/>
        <item x="436"/>
        <item x="900"/>
        <item x="517"/>
        <item x="54"/>
        <item x="811"/>
        <item x="745"/>
        <item x="368"/>
        <item x="518"/>
        <item x="576"/>
        <item x="783"/>
        <item x="789"/>
        <item x="760"/>
        <item x="834"/>
        <item x="46"/>
        <item x="616"/>
        <item x="260"/>
        <item x="762"/>
        <item x="893"/>
        <item x="390"/>
        <item x="895"/>
        <item x="881"/>
        <item x="654"/>
        <item x="883"/>
        <item x="56"/>
        <item x="410"/>
        <item x="840"/>
        <item x="647"/>
        <item x="794"/>
        <item x="367"/>
        <item x="496"/>
        <item x="627"/>
        <item x="866"/>
        <item x="853"/>
        <item x="523"/>
        <item x="408"/>
        <item x="402"/>
        <item x="503"/>
        <item x="862"/>
        <item x="183"/>
        <item x="924"/>
        <item x="838"/>
        <item x="521"/>
        <item x="704"/>
        <item x="951"/>
        <item x="914"/>
        <item x="365"/>
        <item x="843"/>
        <item x="338"/>
        <item x="770"/>
        <item x="466"/>
        <item x="240"/>
        <item x="403"/>
        <item x="788"/>
        <item x="287"/>
        <item x="702"/>
        <item x="935"/>
        <item x="132"/>
        <item x="375"/>
        <item x="150"/>
        <item x="749"/>
        <item x="281"/>
        <item x="928"/>
        <item x="176"/>
        <item x="779"/>
        <item x="419"/>
        <item x="530"/>
        <item x="642"/>
        <item x="574"/>
        <item x="672"/>
        <item x="873"/>
        <item x="300"/>
        <item x="278"/>
        <item x="680"/>
        <item x="159"/>
        <item x="754"/>
        <item x="661"/>
        <item x="623"/>
        <item x="932"/>
        <item x="831"/>
        <item x="134"/>
        <item x="493"/>
        <item x="486"/>
        <item x="297"/>
        <item x="482"/>
        <item x="327"/>
        <item x="821"/>
        <item x="178"/>
        <item x="191"/>
        <item x="690"/>
        <item x="114"/>
        <item x="874"/>
        <item x="802"/>
        <item x="563"/>
        <item x="251"/>
        <item x="753"/>
        <item x="560"/>
        <item x="23"/>
        <item x="660"/>
        <item x="36"/>
        <item x="784"/>
        <item x="321"/>
        <item x="502"/>
        <item x="547"/>
        <item x="668"/>
        <item x="377"/>
        <item x="329"/>
        <item x="196"/>
        <item x="911"/>
        <item x="119"/>
        <item x="160"/>
        <item x="797"/>
        <item x="104"/>
        <item x="139"/>
        <item x="589"/>
        <item x="249"/>
        <item x="771"/>
        <item x="222"/>
        <item x="682"/>
        <item x="863"/>
        <item x="958"/>
        <item x="815"/>
        <item x="562"/>
        <item x="617"/>
        <item x="246"/>
        <item x="269"/>
        <item x="652"/>
        <item x="13"/>
        <item x="245"/>
        <item x="896"/>
        <item x="513"/>
        <item x="822"/>
        <item x="208"/>
        <item x="467"/>
        <item x="709"/>
        <item x="508"/>
        <item x="871"/>
        <item x="78"/>
        <item x="411"/>
        <item x="614"/>
        <item x="430"/>
        <item x="434"/>
        <item x="445"/>
        <item x="96"/>
        <item x="254"/>
        <item x="626"/>
        <item x="29"/>
        <item x="936"/>
        <item x="824"/>
        <item x="414"/>
        <item x="746"/>
        <item x="635"/>
        <item x="310"/>
        <item x="751"/>
        <item x="959"/>
        <item x="497"/>
        <item x="868"/>
        <item x="531"/>
        <item x="326"/>
        <item x="703"/>
        <item x="956"/>
        <item x="382"/>
        <item x="454"/>
        <item x="504"/>
        <item x="351"/>
        <item x="923"/>
        <item x="17"/>
        <item x="938"/>
        <item x="320"/>
        <item x="344"/>
        <item x="584"/>
        <item x="199"/>
        <item x="115"/>
        <item x="625"/>
        <item x="280"/>
        <item x="580"/>
        <item x="712"/>
        <item x="724"/>
        <item x="2"/>
        <item x="728"/>
        <item x="5"/>
        <item x="446"/>
        <item x="106"/>
        <item x="305"/>
        <item x="472"/>
        <item x="315"/>
        <item x="640"/>
        <item x="211"/>
        <item x="817"/>
        <item x="575"/>
        <item x="304"/>
        <item x="755"/>
        <item x="839"/>
        <item x="88"/>
        <item x="844"/>
        <item x="775"/>
        <item x="92"/>
        <item x="145"/>
        <item x="611"/>
        <item x="110"/>
        <item x="782"/>
        <item x="588"/>
        <item x="86"/>
        <item x="226"/>
        <item x="638"/>
        <item x="340"/>
        <item x="713"/>
        <item x="557"/>
        <item x="689"/>
        <item x="166"/>
        <item x="535"/>
        <item x="869"/>
        <item x="841"/>
        <item x="721"/>
        <item x="552"/>
        <item x="233"/>
        <item x="593"/>
        <item x="161"/>
        <item x="116"/>
        <item x="735"/>
        <item x="294"/>
        <item x="572"/>
        <item x="595"/>
        <item x="908"/>
        <item x="172"/>
        <item x="586"/>
        <item x="62"/>
        <item x="90"/>
        <item x="583"/>
        <item x="316"/>
        <item x="319"/>
        <item x="764"/>
        <item x="643"/>
        <item x="385"/>
        <item x="464"/>
        <item x="3"/>
        <item x="700"/>
        <item x="738"/>
        <item x="800"/>
        <item x="378"/>
        <item x="133"/>
        <item x="417"/>
        <item x="759"/>
        <item x="752"/>
        <item x="622"/>
        <item x="366"/>
        <item x="471"/>
        <item x="28"/>
        <item x="384"/>
        <item x="887"/>
        <item x="927"/>
        <item x="953"/>
        <item x="899"/>
        <item x="596"/>
        <item x="314"/>
        <item x="861"/>
        <item x="206"/>
        <item x="587"/>
        <item x="778"/>
        <item x="534"/>
        <item x="561"/>
        <item x="348"/>
        <item x="157"/>
        <item x="465"/>
        <item x="289"/>
        <item x="129"/>
        <item x="118"/>
        <item x="812"/>
        <item x="68"/>
        <item x="303"/>
        <item x="957"/>
        <item x="75"/>
        <item x="781"/>
        <item x="275"/>
        <item x="628"/>
        <item x="309"/>
        <item x="757"/>
        <item x="126"/>
        <item x="701"/>
        <item x="99"/>
        <item x="765"/>
        <item x="204"/>
        <item x="791"/>
        <item x="717"/>
        <item x="441"/>
        <item x="501"/>
        <item x="11"/>
        <item x="477"/>
        <item x="520"/>
        <item x="591"/>
        <item x="276"/>
        <item x="427"/>
        <item x="835"/>
        <item x="82"/>
        <item x="235"/>
        <item x="546"/>
        <item x="695"/>
        <item x="296"/>
        <item x="645"/>
        <item x="354"/>
        <item x="536"/>
        <item x="506"/>
        <item x="20"/>
        <item x="484"/>
        <item x="590"/>
        <item x="187"/>
        <item x="148"/>
        <item x="420"/>
        <item x="901"/>
        <item x="393"/>
        <item x="470"/>
        <item x="892"/>
        <item x="810"/>
        <item x="202"/>
        <item x="867"/>
        <item x="798"/>
        <item x="941"/>
        <item x="137"/>
        <item x="818"/>
        <item x="162"/>
        <item x="358"/>
        <item x="224"/>
        <item x="636"/>
        <item x="571"/>
        <item x="228"/>
        <item x="577"/>
        <item x="33"/>
        <item x="301"/>
        <item x="381"/>
        <item x="740"/>
        <item x="637"/>
        <item x="920"/>
        <item x="186"/>
        <item x="805"/>
        <item x="273"/>
        <item x="57"/>
        <item x="897"/>
        <item x="847"/>
        <item x="842"/>
        <item x="474"/>
        <item x="664"/>
        <item x="339"/>
        <item x="729"/>
        <item x="644"/>
        <item x="247"/>
        <item x="653"/>
        <item x="786"/>
        <item x="890"/>
        <item x="379"/>
        <item x="773"/>
        <item x="730"/>
        <item x="391"/>
        <item x="35"/>
        <item x="135"/>
        <item x="431"/>
        <item x="8"/>
        <item x="84"/>
        <item x="250"/>
        <item x="542"/>
        <item x="34"/>
        <item x="807"/>
        <item x="579"/>
        <item x="453"/>
        <item x="687"/>
        <item x="38"/>
        <item x="852"/>
        <item x="813"/>
        <item x="505"/>
        <item x="346"/>
        <item x="127"/>
        <item x="719"/>
        <item x="345"/>
        <item x="825"/>
        <item x="487"/>
        <item x="882"/>
        <item x="234"/>
        <item x="138"/>
        <item x="884"/>
        <item x="677"/>
        <item x="710"/>
        <item x="397"/>
        <item x="298"/>
        <item x="265"/>
        <item x="203"/>
        <item x="720"/>
        <item x="469"/>
        <item x="108"/>
        <item x="342"/>
        <item x="944"/>
        <item x="667"/>
        <item x="714"/>
        <item x="613"/>
        <item x="443"/>
        <item x="142"/>
        <item x="302"/>
        <item x="105"/>
        <item x="836"/>
        <item x="425"/>
        <item x="594"/>
        <item x="333"/>
        <item x="334"/>
        <item x="32"/>
        <item x="353"/>
        <item x="950"/>
        <item x="444"/>
        <item x="153"/>
        <item x="629"/>
        <item x="646"/>
        <item x="236"/>
        <item x="669"/>
        <item x="519"/>
        <item x="656"/>
        <item x="149"/>
        <item x="819"/>
        <item x="473"/>
        <item x="184"/>
        <item x="413"/>
        <item x="568"/>
        <item x="549"/>
        <item x="696"/>
        <item x="337"/>
        <item x="168"/>
        <item x="371"/>
        <item x="688"/>
        <item x="796"/>
        <item x="854"/>
        <item x="885"/>
        <item x="876"/>
        <item x="1"/>
        <item x="227"/>
        <item x="945"/>
        <item x="877"/>
        <item x="163"/>
        <item x="207"/>
        <item x="383"/>
        <item x="27"/>
        <item x="787"/>
        <item x="83"/>
        <item x="603"/>
        <item x="112"/>
        <item x="285"/>
        <item x="167"/>
        <item x="529"/>
        <item x="146"/>
        <item x="639"/>
        <item x="780"/>
        <item x="389"/>
        <item x="120"/>
        <item x="94"/>
        <item x="130"/>
        <item x="832"/>
        <item x="793"/>
        <item x="387"/>
        <item x="707"/>
        <item x="73"/>
        <item x="232"/>
        <item x="123"/>
        <item x="857"/>
        <item x="39"/>
        <item x="292"/>
        <item x="6"/>
        <item x="181"/>
        <item x="266"/>
        <item x="7"/>
        <item x="820"/>
        <item x="750"/>
        <item x="143"/>
        <item x="215"/>
        <item x="468"/>
        <item x="418"/>
        <item x="648"/>
        <item x="803"/>
        <item x="632"/>
        <item x="25"/>
        <item x="491"/>
        <item x="156"/>
        <item x="24"/>
        <item x="194"/>
        <item x="12"/>
        <item x="37"/>
        <item x="290"/>
        <item x="743"/>
        <item x="601"/>
        <item x="741"/>
        <item x="886"/>
        <item x="809"/>
        <item x="97"/>
        <item x="416"/>
        <item x="684"/>
        <item x="494"/>
        <item x="608"/>
        <item x="875"/>
        <item x="100"/>
        <item x="136"/>
        <item x="113"/>
        <item x="630"/>
        <item x="567"/>
        <item x="507"/>
        <item x="830"/>
        <item x="856"/>
        <item x="80"/>
        <item x="947"/>
        <item x="152"/>
        <item x="107"/>
        <item x="98"/>
        <item x="663"/>
        <item x="243"/>
        <item x="53"/>
        <item x="216"/>
        <item x="324"/>
        <item x="774"/>
        <item x="748"/>
        <item x="141"/>
        <item x="15"/>
        <item x="766"/>
        <item x="829"/>
        <item x="318"/>
        <item x="317"/>
        <item x="308"/>
        <item x="624"/>
        <item x="543"/>
        <item x="109"/>
        <item x="761"/>
        <item x="711"/>
        <item x="209"/>
        <item x="45"/>
        <item x="26"/>
        <item x="259"/>
        <item x="415"/>
        <item x="355"/>
        <item x="894"/>
        <item x="401"/>
        <item x="395"/>
        <item x="930"/>
        <item x="330"/>
        <item x="102"/>
        <item x="553"/>
        <item x="31"/>
        <item x="71"/>
        <item x="955"/>
        <item x="359"/>
        <item x="910"/>
        <item x="772"/>
        <item x="685"/>
        <item x="81"/>
        <item x="350"/>
        <item x="758"/>
        <item x="804"/>
        <item x="426"/>
        <item x="70"/>
        <item x="878"/>
        <item x="816"/>
        <item x="221"/>
        <item x="934"/>
        <item x="58"/>
        <item x="376"/>
        <item x="768"/>
        <item x="666"/>
        <item x="538"/>
        <item x="421"/>
        <item x="826"/>
        <item x="726"/>
        <item x="257"/>
        <item x="173"/>
        <item x="541"/>
        <item x="18"/>
        <item x="170"/>
        <item x="716"/>
        <item x="889"/>
        <item x="190"/>
        <item x="364"/>
        <item x="349"/>
        <item x="658"/>
        <item x="461"/>
        <item x="880"/>
        <item x="363"/>
        <item x="451"/>
        <item x="550"/>
        <item x="218"/>
        <item x="845"/>
        <item x="388"/>
        <item x="725"/>
        <item x="527"/>
        <item x="174"/>
        <item x="659"/>
        <item x="93"/>
        <item x="77"/>
        <item x="263"/>
        <item x="442"/>
        <item x="480"/>
        <item x="806"/>
        <item x="177"/>
        <item x="230"/>
        <item x="917"/>
        <item x="858"/>
        <item x="533"/>
        <item x="325"/>
        <item x="837"/>
        <item x="231"/>
        <item x="649"/>
        <item x="370"/>
        <item x="423"/>
        <item x="213"/>
        <item x="905"/>
        <item x="372"/>
        <item x="50"/>
        <item x="433"/>
        <item x="747"/>
        <item x="386"/>
        <item x="692"/>
        <item x="937"/>
        <item x="909"/>
        <item x="545"/>
        <item x="532"/>
        <item x="241"/>
        <item x="44"/>
        <item x="511"/>
        <item x="676"/>
        <item x="500"/>
        <item x="525"/>
        <item x="272"/>
        <item x="341"/>
        <item x="394"/>
        <item x="422"/>
        <item x="22"/>
        <item x="708"/>
        <item x="578"/>
        <item x="795"/>
        <item x="801"/>
        <item x="76"/>
        <item x="284"/>
        <item x="522"/>
        <item x="328"/>
        <item x="373"/>
        <item x="356"/>
        <item x="154"/>
        <item x="559"/>
        <item x="808"/>
        <item x="85"/>
        <item x="569"/>
        <item x="125"/>
        <item x="539"/>
        <item x="164"/>
        <item x="902"/>
        <item x="267"/>
        <item x="785"/>
        <item x="606"/>
        <item x="323"/>
        <item x="490"/>
        <item x="582"/>
        <item x="262"/>
        <item x="946"/>
        <item x="128"/>
        <item x="238"/>
        <item x="400"/>
        <item x="767"/>
        <item x="599"/>
        <item x="261"/>
        <item x="756"/>
        <item x="514"/>
        <item x="362"/>
        <item x="769"/>
        <item x="693"/>
        <item x="175"/>
        <item x="335"/>
        <item x="481"/>
        <item x="458"/>
        <item x="715"/>
        <item x="322"/>
        <item x="489"/>
        <item x="515"/>
        <item x="360"/>
        <item x="406"/>
        <item x="776"/>
        <item x="274"/>
        <item x="438"/>
        <item x="244"/>
        <item x="907"/>
        <item x="288"/>
        <item x="662"/>
        <item x="437"/>
        <item x="48"/>
        <item x="510"/>
        <item x="699"/>
        <item x="678"/>
        <item x="848"/>
        <item x="147"/>
        <item x="399"/>
        <item x="286"/>
        <item x="607"/>
        <item x="43"/>
        <item x="19"/>
        <item x="705"/>
        <item x="87"/>
        <item x="609"/>
        <item x="313"/>
        <item x="916"/>
        <item t="default"/>
      </items>
    </pivotField>
    <pivotField showAll="0"/>
    <pivotField showAll="0">
      <items count="92">
        <item x="34"/>
        <item x="29"/>
        <item x="22"/>
        <item x="80"/>
        <item x="3"/>
        <item x="85"/>
        <item x="38"/>
        <item x="83"/>
        <item x="15"/>
        <item x="26"/>
        <item x="6"/>
        <item x="79"/>
        <item x="81"/>
        <item x="9"/>
        <item x="51"/>
        <item x="77"/>
        <item x="71"/>
        <item x="18"/>
        <item x="52"/>
        <item x="66"/>
        <item x="55"/>
        <item x="4"/>
        <item x="19"/>
        <item x="69"/>
        <item x="50"/>
        <item x="74"/>
        <item x="41"/>
        <item x="23"/>
        <item x="48"/>
        <item x="89"/>
        <item x="14"/>
        <item x="45"/>
        <item x="68"/>
        <item x="27"/>
        <item x="40"/>
        <item x="20"/>
        <item x="44"/>
        <item x="8"/>
        <item x="53"/>
        <item x="32"/>
        <item x="63"/>
        <item x="59"/>
        <item x="35"/>
        <item x="47"/>
        <item x="60"/>
        <item x="16"/>
        <item x="28"/>
        <item x="88"/>
        <item x="24"/>
        <item x="58"/>
        <item x="2"/>
        <item x="0"/>
        <item x="54"/>
        <item x="21"/>
        <item x="61"/>
        <item x="10"/>
        <item x="36"/>
        <item x="90"/>
        <item x="39"/>
        <item x="82"/>
        <item x="49"/>
        <item x="13"/>
        <item x="57"/>
        <item x="31"/>
        <item x="87"/>
        <item x="84"/>
        <item x="43"/>
        <item x="33"/>
        <item x="86"/>
        <item x="5"/>
        <item x="67"/>
        <item x="37"/>
        <item x="65"/>
        <item x="70"/>
        <item x="75"/>
        <item x="73"/>
        <item x="17"/>
        <item x="72"/>
        <item x="25"/>
        <item x="1"/>
        <item x="78"/>
        <item x="56"/>
        <item x="62"/>
        <item x="12"/>
        <item x="11"/>
        <item x="46"/>
        <item x="42"/>
        <item x="7"/>
        <item x="30"/>
        <item x="76"/>
        <item x="64"/>
        <item t="default"/>
      </items>
    </pivotField>
    <pivotField axis="axisRow" showAll="0">
      <items count="5">
        <item x="2"/>
        <item x="0"/>
        <item x="3"/>
        <item x="1"/>
        <item t="default"/>
      </items>
    </pivotField>
    <pivotField showAll="0"/>
    <pivotField showAll="0">
      <items count="6">
        <item x="3"/>
        <item x="2"/>
        <item x="1"/>
        <item x="4"/>
        <item x="0"/>
        <item t="default"/>
      </items>
    </pivotField>
  </pivotFields>
  <rowFields count="1">
    <field x="9"/>
  </rowFields>
  <rowItems count="5">
    <i>
      <x/>
    </i>
    <i>
      <x v="1"/>
    </i>
    <i>
      <x v="2"/>
    </i>
    <i>
      <x v="3"/>
    </i>
    <i t="grand">
      <x/>
    </i>
  </rowItems>
  <colItems count="1">
    <i/>
  </colItems>
  <dataFields count="1">
    <dataField name="Count of Client ID" fld="2"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58BF34-1755-4CD2-8D64-29AFFF22F66D}"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location ref="A33:B40" firstHeaderRow="1" firstDataRow="1" firstDataCol="1"/>
  <pivotFields count="12">
    <pivotField numFmtId="14" showAll="0">
      <items count="347">
        <item x="178"/>
        <item x="168"/>
        <item x="120"/>
        <item x="189"/>
        <item x="38"/>
        <item x="185"/>
        <item x="339"/>
        <item x="275"/>
        <item x="2"/>
        <item x="77"/>
        <item x="152"/>
        <item x="149"/>
        <item x="276"/>
        <item x="169"/>
        <item x="122"/>
        <item x="341"/>
        <item x="74"/>
        <item x="81"/>
        <item x="16"/>
        <item x="76"/>
        <item x="155"/>
        <item x="148"/>
        <item x="26"/>
        <item x="70"/>
        <item x="180"/>
        <item x="186"/>
        <item x="72"/>
        <item x="39"/>
        <item x="19"/>
        <item x="314"/>
        <item x="27"/>
        <item x="67"/>
        <item x="211"/>
        <item x="284"/>
        <item x="13"/>
        <item x="90"/>
        <item x="292"/>
        <item x="160"/>
        <item x="225"/>
        <item x="205"/>
        <item x="134"/>
        <item x="175"/>
        <item x="220"/>
        <item x="232"/>
        <item x="11"/>
        <item x="236"/>
        <item x="18"/>
        <item x="213"/>
        <item x="83"/>
        <item x="343"/>
        <item x="191"/>
        <item x="260"/>
        <item x="51"/>
        <item x="249"/>
        <item x="156"/>
        <item x="163"/>
        <item x="283"/>
        <item x="20"/>
        <item x="55"/>
        <item x="33"/>
        <item x="137"/>
        <item x="316"/>
        <item x="4"/>
        <item x="267"/>
        <item x="345"/>
        <item x="23"/>
        <item x="131"/>
        <item x="41"/>
        <item x="49"/>
        <item x="172"/>
        <item x="330"/>
        <item x="65"/>
        <item x="102"/>
        <item x="30"/>
        <item x="0"/>
        <item x="262"/>
        <item x="310"/>
        <item x="44"/>
        <item x="336"/>
        <item x="187"/>
        <item x="116"/>
        <item x="329"/>
        <item x="192"/>
        <item x="110"/>
        <item x="255"/>
        <item x="337"/>
        <item x="307"/>
        <item x="318"/>
        <item x="206"/>
        <item x="193"/>
        <item x="288"/>
        <item x="254"/>
        <item x="132"/>
        <item x="54"/>
        <item x="91"/>
        <item x="266"/>
        <item x="171"/>
        <item x="277"/>
        <item x="227"/>
        <item x="256"/>
        <item x="114"/>
        <item x="223"/>
        <item x="234"/>
        <item x="127"/>
        <item x="240"/>
        <item x="86"/>
        <item x="317"/>
        <item x="308"/>
        <item x="338"/>
        <item x="224"/>
        <item x="22"/>
        <item x="113"/>
        <item x="144"/>
        <item x="15"/>
        <item x="141"/>
        <item x="8"/>
        <item x="68"/>
        <item x="200"/>
        <item x="59"/>
        <item x="176"/>
        <item x="119"/>
        <item x="215"/>
        <item x="101"/>
        <item x="56"/>
        <item x="294"/>
        <item x="29"/>
        <item x="17"/>
        <item x="106"/>
        <item x="98"/>
        <item x="315"/>
        <item x="217"/>
        <item x="159"/>
        <item x="93"/>
        <item x="177"/>
        <item x="298"/>
        <item x="319"/>
        <item x="228"/>
        <item x="89"/>
        <item x="136"/>
        <item x="286"/>
        <item x="269"/>
        <item x="3"/>
        <item x="165"/>
        <item x="199"/>
        <item x="312"/>
        <item x="118"/>
        <item x="333"/>
        <item x="320"/>
        <item x="208"/>
        <item x="105"/>
        <item x="24"/>
        <item x="103"/>
        <item x="145"/>
        <item x="244"/>
        <item x="216"/>
        <item x="143"/>
        <item x="12"/>
        <item x="326"/>
        <item x="21"/>
        <item x="142"/>
        <item x="282"/>
        <item x="121"/>
        <item x="289"/>
        <item x="151"/>
        <item x="126"/>
        <item x="97"/>
        <item x="130"/>
        <item x="209"/>
        <item x="88"/>
        <item x="96"/>
        <item x="263"/>
        <item x="194"/>
        <item x="196"/>
        <item x="94"/>
        <item x="197"/>
        <item x="36"/>
        <item x="104"/>
        <item x="166"/>
        <item x="99"/>
        <item x="140"/>
        <item x="157"/>
        <item x="62"/>
        <item x="31"/>
        <item x="5"/>
        <item x="334"/>
        <item x="50"/>
        <item x="221"/>
        <item x="158"/>
        <item x="181"/>
        <item x="48"/>
        <item x="9"/>
        <item x="203"/>
        <item x="174"/>
        <item x="37"/>
        <item x="302"/>
        <item x="25"/>
        <item x="1"/>
        <item x="129"/>
        <item x="52"/>
        <item x="222"/>
        <item x="245"/>
        <item x="235"/>
        <item x="241"/>
        <item x="146"/>
        <item x="32"/>
        <item x="69"/>
        <item x="243"/>
        <item x="124"/>
        <item x="285"/>
        <item x="229"/>
        <item x="290"/>
        <item x="239"/>
        <item x="210"/>
        <item x="259"/>
        <item x="311"/>
        <item x="246"/>
        <item x="279"/>
        <item x="85"/>
        <item x="164"/>
        <item x="335"/>
        <item x="125"/>
        <item x="258"/>
        <item x="204"/>
        <item x="135"/>
        <item x="28"/>
        <item x="111"/>
        <item x="309"/>
        <item x="108"/>
        <item x="218"/>
        <item x="61"/>
        <item x="271"/>
        <item x="84"/>
        <item x="237"/>
        <item x="82"/>
        <item x="327"/>
        <item x="273"/>
        <item x="207"/>
        <item x="247"/>
        <item x="253"/>
        <item x="280"/>
        <item x="300"/>
        <item x="128"/>
        <item x="123"/>
        <item x="7"/>
        <item x="10"/>
        <item x="331"/>
        <item x="248"/>
        <item x="43"/>
        <item x="64"/>
        <item x="296"/>
        <item x="173"/>
        <item x="6"/>
        <item x="79"/>
        <item x="251"/>
        <item x="190"/>
        <item x="265"/>
        <item x="92"/>
        <item x="299"/>
        <item x="342"/>
        <item x="150"/>
        <item x="73"/>
        <item x="46"/>
        <item x="182"/>
        <item x="291"/>
        <item x="301"/>
        <item x="281"/>
        <item x="14"/>
        <item x="268"/>
        <item x="34"/>
        <item x="154"/>
        <item x="63"/>
        <item x="179"/>
        <item x="274"/>
        <item x="45"/>
        <item x="305"/>
        <item x="340"/>
        <item x="188"/>
        <item x="324"/>
        <item x="202"/>
        <item x="325"/>
        <item x="87"/>
        <item x="252"/>
        <item x="219"/>
        <item x="226"/>
        <item x="42"/>
        <item x="322"/>
        <item x="80"/>
        <item x="264"/>
        <item x="78"/>
        <item x="323"/>
        <item x="297"/>
        <item x="167"/>
        <item x="133"/>
        <item x="58"/>
        <item x="328"/>
        <item x="212"/>
        <item x="257"/>
        <item x="295"/>
        <item x="306"/>
        <item x="66"/>
        <item x="195"/>
        <item x="107"/>
        <item x="233"/>
        <item x="230"/>
        <item x="138"/>
        <item x="293"/>
        <item x="71"/>
        <item x="40"/>
        <item x="162"/>
        <item x="332"/>
        <item x="214"/>
        <item x="231"/>
        <item x="183"/>
        <item x="321"/>
        <item x="303"/>
        <item x="344"/>
        <item x="304"/>
        <item x="75"/>
        <item x="153"/>
        <item x="270"/>
        <item x="112"/>
        <item x="198"/>
        <item x="139"/>
        <item x="57"/>
        <item x="53"/>
        <item x="100"/>
        <item x="47"/>
        <item x="201"/>
        <item x="170"/>
        <item x="115"/>
        <item x="109"/>
        <item x="250"/>
        <item x="117"/>
        <item x="238"/>
        <item x="272"/>
        <item x="313"/>
        <item x="161"/>
        <item x="147"/>
        <item x="35"/>
        <item x="242"/>
        <item x="95"/>
        <item x="60"/>
        <item x="287"/>
        <item x="278"/>
        <item x="261"/>
        <item x="184"/>
        <item t="default"/>
      </items>
    </pivotField>
    <pivotField showAll="0"/>
    <pivotField dataField="1" showAll="0"/>
    <pivotField showAll="0"/>
    <pivotField showAll="0">
      <items count="3">
        <item x="1"/>
        <item x="0"/>
        <item t="default"/>
      </items>
    </pivotField>
    <pivotField axis="axisRow" showAll="0">
      <items count="7">
        <item x="2"/>
        <item x="3"/>
        <item x="0"/>
        <item x="1"/>
        <item x="5"/>
        <item x="4"/>
        <item t="default"/>
      </items>
    </pivotField>
    <pivotField showAll="0"/>
    <pivotField showAll="0"/>
    <pivotField showAll="0"/>
    <pivotField showAll="0"/>
    <pivotField showAll="0"/>
    <pivotField showAll="0">
      <items count="6">
        <item x="3"/>
        <item x="2"/>
        <item x="1"/>
        <item x="4"/>
        <item x="0"/>
        <item t="default"/>
      </items>
    </pivotField>
  </pivotFields>
  <rowFields count="1">
    <field x="5"/>
  </rowFields>
  <rowItems count="7">
    <i>
      <x/>
    </i>
    <i>
      <x v="1"/>
    </i>
    <i>
      <x v="2"/>
    </i>
    <i>
      <x v="3"/>
    </i>
    <i>
      <x v="4"/>
    </i>
    <i>
      <x v="5"/>
    </i>
    <i t="grand">
      <x/>
    </i>
  </rowItems>
  <colItems count="1">
    <i/>
  </colItems>
  <dataFields count="1">
    <dataField name="Count of Client ID" fld="2" subtotal="count"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439595-CF88-469B-9378-D8181E4CE08F}"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location ref="A19:B22" firstHeaderRow="1" firstDataRow="1" firstDataCol="1"/>
  <pivotFields count="12">
    <pivotField numFmtId="14" showAll="0">
      <items count="347">
        <item x="178"/>
        <item x="168"/>
        <item x="120"/>
        <item x="189"/>
        <item x="38"/>
        <item x="185"/>
        <item x="339"/>
        <item x="275"/>
        <item x="2"/>
        <item x="77"/>
        <item x="152"/>
        <item x="149"/>
        <item x="276"/>
        <item x="169"/>
        <item x="122"/>
        <item x="341"/>
        <item x="74"/>
        <item x="81"/>
        <item x="16"/>
        <item x="76"/>
        <item x="155"/>
        <item x="148"/>
        <item x="26"/>
        <item x="70"/>
        <item x="180"/>
        <item x="186"/>
        <item x="72"/>
        <item x="39"/>
        <item x="19"/>
        <item x="314"/>
        <item x="27"/>
        <item x="67"/>
        <item x="211"/>
        <item x="284"/>
        <item x="13"/>
        <item x="90"/>
        <item x="292"/>
        <item x="160"/>
        <item x="225"/>
        <item x="205"/>
        <item x="134"/>
        <item x="175"/>
        <item x="220"/>
        <item x="232"/>
        <item x="11"/>
        <item x="236"/>
        <item x="18"/>
        <item x="213"/>
        <item x="83"/>
        <item x="343"/>
        <item x="191"/>
        <item x="260"/>
        <item x="51"/>
        <item x="249"/>
        <item x="156"/>
        <item x="163"/>
        <item x="283"/>
        <item x="20"/>
        <item x="55"/>
        <item x="33"/>
        <item x="137"/>
        <item x="316"/>
        <item x="4"/>
        <item x="267"/>
        <item x="345"/>
        <item x="23"/>
        <item x="131"/>
        <item x="41"/>
        <item x="49"/>
        <item x="172"/>
        <item x="330"/>
        <item x="65"/>
        <item x="102"/>
        <item x="30"/>
        <item x="0"/>
        <item x="262"/>
        <item x="310"/>
        <item x="44"/>
        <item x="336"/>
        <item x="187"/>
        <item x="116"/>
        <item x="329"/>
        <item x="192"/>
        <item x="110"/>
        <item x="255"/>
        <item x="337"/>
        <item x="307"/>
        <item x="318"/>
        <item x="206"/>
        <item x="193"/>
        <item x="288"/>
        <item x="254"/>
        <item x="132"/>
        <item x="54"/>
        <item x="91"/>
        <item x="266"/>
        <item x="171"/>
        <item x="277"/>
        <item x="227"/>
        <item x="256"/>
        <item x="114"/>
        <item x="223"/>
        <item x="234"/>
        <item x="127"/>
        <item x="240"/>
        <item x="86"/>
        <item x="317"/>
        <item x="308"/>
        <item x="338"/>
        <item x="224"/>
        <item x="22"/>
        <item x="113"/>
        <item x="144"/>
        <item x="15"/>
        <item x="141"/>
        <item x="8"/>
        <item x="68"/>
        <item x="200"/>
        <item x="59"/>
        <item x="176"/>
        <item x="119"/>
        <item x="215"/>
        <item x="101"/>
        <item x="56"/>
        <item x="294"/>
        <item x="29"/>
        <item x="17"/>
        <item x="106"/>
        <item x="98"/>
        <item x="315"/>
        <item x="217"/>
        <item x="159"/>
        <item x="93"/>
        <item x="177"/>
        <item x="298"/>
        <item x="319"/>
        <item x="228"/>
        <item x="89"/>
        <item x="136"/>
        <item x="286"/>
        <item x="269"/>
        <item x="3"/>
        <item x="165"/>
        <item x="199"/>
        <item x="312"/>
        <item x="118"/>
        <item x="333"/>
        <item x="320"/>
        <item x="208"/>
        <item x="105"/>
        <item x="24"/>
        <item x="103"/>
        <item x="145"/>
        <item x="244"/>
        <item x="216"/>
        <item x="143"/>
        <item x="12"/>
        <item x="326"/>
        <item x="21"/>
        <item x="142"/>
        <item x="282"/>
        <item x="121"/>
        <item x="289"/>
        <item x="151"/>
        <item x="126"/>
        <item x="97"/>
        <item x="130"/>
        <item x="209"/>
        <item x="88"/>
        <item x="96"/>
        <item x="263"/>
        <item x="194"/>
        <item x="196"/>
        <item x="94"/>
        <item x="197"/>
        <item x="36"/>
        <item x="104"/>
        <item x="166"/>
        <item x="99"/>
        <item x="140"/>
        <item x="157"/>
        <item x="62"/>
        <item x="31"/>
        <item x="5"/>
        <item x="334"/>
        <item x="50"/>
        <item x="221"/>
        <item x="158"/>
        <item x="181"/>
        <item x="48"/>
        <item x="9"/>
        <item x="203"/>
        <item x="174"/>
        <item x="37"/>
        <item x="302"/>
        <item x="25"/>
        <item x="1"/>
        <item x="129"/>
        <item x="52"/>
        <item x="222"/>
        <item x="245"/>
        <item x="235"/>
        <item x="241"/>
        <item x="146"/>
        <item x="32"/>
        <item x="69"/>
        <item x="243"/>
        <item x="124"/>
        <item x="285"/>
        <item x="229"/>
        <item x="290"/>
        <item x="239"/>
        <item x="210"/>
        <item x="259"/>
        <item x="311"/>
        <item x="246"/>
        <item x="279"/>
        <item x="85"/>
        <item x="164"/>
        <item x="335"/>
        <item x="125"/>
        <item x="258"/>
        <item x="204"/>
        <item x="135"/>
        <item x="28"/>
        <item x="111"/>
        <item x="309"/>
        <item x="108"/>
        <item x="218"/>
        <item x="61"/>
        <item x="271"/>
        <item x="84"/>
        <item x="237"/>
        <item x="82"/>
        <item x="327"/>
        <item x="273"/>
        <item x="207"/>
        <item x="247"/>
        <item x="253"/>
        <item x="280"/>
        <item x="300"/>
        <item x="128"/>
        <item x="123"/>
        <item x="7"/>
        <item x="10"/>
        <item x="331"/>
        <item x="248"/>
        <item x="43"/>
        <item x="64"/>
        <item x="296"/>
        <item x="173"/>
        <item x="6"/>
        <item x="79"/>
        <item x="251"/>
        <item x="190"/>
        <item x="265"/>
        <item x="92"/>
        <item x="299"/>
        <item x="342"/>
        <item x="150"/>
        <item x="73"/>
        <item x="46"/>
        <item x="182"/>
        <item x="291"/>
        <item x="301"/>
        <item x="281"/>
        <item x="14"/>
        <item x="268"/>
        <item x="34"/>
        <item x="154"/>
        <item x="63"/>
        <item x="179"/>
        <item x="274"/>
        <item x="45"/>
        <item x="305"/>
        <item x="340"/>
        <item x="188"/>
        <item x="324"/>
        <item x="202"/>
        <item x="325"/>
        <item x="87"/>
        <item x="252"/>
        <item x="219"/>
        <item x="226"/>
        <item x="42"/>
        <item x="322"/>
        <item x="80"/>
        <item x="264"/>
        <item x="78"/>
        <item x="323"/>
        <item x="297"/>
        <item x="167"/>
        <item x="133"/>
        <item x="58"/>
        <item x="328"/>
        <item x="212"/>
        <item x="257"/>
        <item x="295"/>
        <item x="306"/>
        <item x="66"/>
        <item x="195"/>
        <item x="107"/>
        <item x="233"/>
        <item x="230"/>
        <item x="138"/>
        <item x="293"/>
        <item x="71"/>
        <item x="40"/>
        <item x="162"/>
        <item x="332"/>
        <item x="214"/>
        <item x="231"/>
        <item x="183"/>
        <item x="321"/>
        <item x="303"/>
        <item x="344"/>
        <item x="304"/>
        <item x="75"/>
        <item x="153"/>
        <item x="270"/>
        <item x="112"/>
        <item x="198"/>
        <item x="139"/>
        <item x="57"/>
        <item x="53"/>
        <item x="100"/>
        <item x="47"/>
        <item x="201"/>
        <item x="170"/>
        <item x="115"/>
        <item x="109"/>
        <item x="250"/>
        <item x="117"/>
        <item x="238"/>
        <item x="272"/>
        <item x="313"/>
        <item x="161"/>
        <item x="147"/>
        <item x="35"/>
        <item x="242"/>
        <item x="95"/>
        <item x="60"/>
        <item x="287"/>
        <item x="278"/>
        <item x="261"/>
        <item x="184"/>
        <item t="default"/>
      </items>
    </pivotField>
    <pivotField showAll="0"/>
    <pivotField dataField="1" showAll="0"/>
    <pivotField showAll="0"/>
    <pivotField axis="axisRow" showAll="0">
      <items count="3">
        <item x="1"/>
        <item x="0"/>
        <item t="default"/>
      </items>
    </pivotField>
    <pivotField showAll="0">
      <items count="7">
        <item x="2"/>
        <item x="3"/>
        <item x="0"/>
        <item x="1"/>
        <item x="5"/>
        <item x="4"/>
        <item t="default"/>
      </items>
    </pivotField>
    <pivotField showAll="0"/>
    <pivotField showAll="0"/>
    <pivotField showAll="0"/>
    <pivotField showAll="0"/>
    <pivotField showAll="0"/>
    <pivotField showAll="0">
      <items count="6">
        <item x="3"/>
        <item x="2"/>
        <item x="1"/>
        <item x="4"/>
        <item x="0"/>
        <item t="default"/>
      </items>
    </pivotField>
  </pivotFields>
  <rowFields count="1">
    <field x="4"/>
  </rowFields>
  <rowItems count="3">
    <i>
      <x/>
    </i>
    <i>
      <x v="1"/>
    </i>
    <i t="grand">
      <x/>
    </i>
  </rowItems>
  <colItems count="1">
    <i/>
  </colItems>
  <dataFields count="1">
    <dataField name="Count of Client ID" fld="2" subtotal="count" baseField="0" baseItem="0"/>
  </dataFields>
  <chartFormats count="4">
    <chartFormat chart="11"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4" count="1" selected="0">
            <x v="0"/>
          </reference>
        </references>
      </pivotArea>
    </chartFormat>
    <chartFormat chart="13"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D4FEFD8-93D5-40B0-B10F-48ACDAF025BC}"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95:C112" firstHeaderRow="1" firstDataRow="1" firstDataCol="0"/>
  <pivotFields count="12">
    <pivotField numFmtId="14" showAll="0">
      <items count="347">
        <item x="178"/>
        <item x="168"/>
        <item x="120"/>
        <item x="189"/>
        <item x="38"/>
        <item x="185"/>
        <item x="339"/>
        <item x="275"/>
        <item x="2"/>
        <item x="77"/>
        <item x="152"/>
        <item x="149"/>
        <item x="276"/>
        <item x="169"/>
        <item x="122"/>
        <item x="341"/>
        <item x="74"/>
        <item x="81"/>
        <item x="16"/>
        <item x="76"/>
        <item x="155"/>
        <item x="148"/>
        <item x="26"/>
        <item x="70"/>
        <item x="180"/>
        <item x="186"/>
        <item x="72"/>
        <item x="39"/>
        <item x="19"/>
        <item x="314"/>
        <item x="27"/>
        <item x="67"/>
        <item x="211"/>
        <item x="284"/>
        <item x="13"/>
        <item x="90"/>
        <item x="292"/>
        <item x="160"/>
        <item x="225"/>
        <item x="205"/>
        <item x="134"/>
        <item x="175"/>
        <item x="220"/>
        <item x="232"/>
        <item x="11"/>
        <item x="236"/>
        <item x="18"/>
        <item x="213"/>
        <item x="83"/>
        <item x="343"/>
        <item x="191"/>
        <item x="260"/>
        <item x="51"/>
        <item x="249"/>
        <item x="156"/>
        <item x="163"/>
        <item x="283"/>
        <item x="20"/>
        <item x="55"/>
        <item x="33"/>
        <item x="137"/>
        <item x="316"/>
        <item x="4"/>
        <item x="267"/>
        <item x="345"/>
        <item x="23"/>
        <item x="131"/>
        <item x="41"/>
        <item x="49"/>
        <item x="172"/>
        <item x="330"/>
        <item x="65"/>
        <item x="102"/>
        <item x="30"/>
        <item x="0"/>
        <item x="262"/>
        <item x="310"/>
        <item x="44"/>
        <item x="336"/>
        <item x="187"/>
        <item x="116"/>
        <item x="329"/>
        <item x="192"/>
        <item x="110"/>
        <item x="255"/>
        <item x="337"/>
        <item x="307"/>
        <item x="318"/>
        <item x="206"/>
        <item x="193"/>
        <item x="288"/>
        <item x="254"/>
        <item x="132"/>
        <item x="54"/>
        <item x="91"/>
        <item x="266"/>
        <item x="171"/>
        <item x="277"/>
        <item x="227"/>
        <item x="256"/>
        <item x="114"/>
        <item x="223"/>
        <item x="234"/>
        <item x="127"/>
        <item x="240"/>
        <item x="86"/>
        <item x="317"/>
        <item x="308"/>
        <item x="338"/>
        <item x="224"/>
        <item x="22"/>
        <item x="113"/>
        <item x="144"/>
        <item x="15"/>
        <item x="141"/>
        <item x="8"/>
        <item x="68"/>
        <item x="200"/>
        <item x="59"/>
        <item x="176"/>
        <item x="119"/>
        <item x="215"/>
        <item x="101"/>
        <item x="56"/>
        <item x="294"/>
        <item x="29"/>
        <item x="17"/>
        <item x="106"/>
        <item x="98"/>
        <item x="315"/>
        <item x="217"/>
        <item x="159"/>
        <item x="93"/>
        <item x="177"/>
        <item x="298"/>
        <item x="319"/>
        <item x="228"/>
        <item x="89"/>
        <item x="136"/>
        <item x="286"/>
        <item x="269"/>
        <item x="3"/>
        <item x="165"/>
        <item x="199"/>
        <item x="312"/>
        <item x="118"/>
        <item x="333"/>
        <item x="320"/>
        <item x="208"/>
        <item x="105"/>
        <item x="24"/>
        <item x="103"/>
        <item x="145"/>
        <item x="244"/>
        <item x="216"/>
        <item x="143"/>
        <item x="12"/>
        <item x="326"/>
        <item x="21"/>
        <item x="142"/>
        <item x="282"/>
        <item x="121"/>
        <item x="289"/>
        <item x="151"/>
        <item x="126"/>
        <item x="97"/>
        <item x="130"/>
        <item x="209"/>
        <item x="88"/>
        <item x="96"/>
        <item x="263"/>
        <item x="194"/>
        <item x="196"/>
        <item x="94"/>
        <item x="197"/>
        <item x="36"/>
        <item x="104"/>
        <item x="166"/>
        <item x="99"/>
        <item x="140"/>
        <item x="157"/>
        <item x="62"/>
        <item x="31"/>
        <item x="5"/>
        <item x="334"/>
        <item x="50"/>
        <item x="221"/>
        <item x="158"/>
        <item x="181"/>
        <item x="48"/>
        <item x="9"/>
        <item x="203"/>
        <item x="174"/>
        <item x="37"/>
        <item x="302"/>
        <item x="25"/>
        <item x="1"/>
        <item x="129"/>
        <item x="52"/>
        <item x="222"/>
        <item x="245"/>
        <item x="235"/>
        <item x="241"/>
        <item x="146"/>
        <item x="32"/>
        <item x="69"/>
        <item x="243"/>
        <item x="124"/>
        <item x="285"/>
        <item x="229"/>
        <item x="290"/>
        <item x="239"/>
        <item x="210"/>
        <item x="259"/>
        <item x="311"/>
        <item x="246"/>
        <item x="279"/>
        <item x="85"/>
        <item x="164"/>
        <item x="335"/>
        <item x="125"/>
        <item x="258"/>
        <item x="204"/>
        <item x="135"/>
        <item x="28"/>
        <item x="111"/>
        <item x="309"/>
        <item x="108"/>
        <item x="218"/>
        <item x="61"/>
        <item x="271"/>
        <item x="84"/>
        <item x="237"/>
        <item x="82"/>
        <item x="327"/>
        <item x="273"/>
        <item x="207"/>
        <item x="247"/>
        <item x="253"/>
        <item x="280"/>
        <item x="300"/>
        <item x="128"/>
        <item x="123"/>
        <item x="7"/>
        <item x="10"/>
        <item x="331"/>
        <item x="248"/>
        <item x="43"/>
        <item x="64"/>
        <item x="296"/>
        <item x="173"/>
        <item x="6"/>
        <item x="79"/>
        <item x="251"/>
        <item x="190"/>
        <item x="265"/>
        <item x="92"/>
        <item x="299"/>
        <item x="342"/>
        <item x="150"/>
        <item x="73"/>
        <item x="46"/>
        <item x="182"/>
        <item x="291"/>
        <item x="301"/>
        <item x="281"/>
        <item x="14"/>
        <item x="268"/>
        <item x="34"/>
        <item x="154"/>
        <item x="63"/>
        <item x="179"/>
        <item x="274"/>
        <item x="45"/>
        <item x="305"/>
        <item x="340"/>
        <item x="188"/>
        <item x="324"/>
        <item x="202"/>
        <item x="325"/>
        <item x="87"/>
        <item x="252"/>
        <item x="219"/>
        <item x="226"/>
        <item x="42"/>
        <item x="322"/>
        <item x="80"/>
        <item x="264"/>
        <item x="78"/>
        <item x="323"/>
        <item x="297"/>
        <item x="167"/>
        <item x="133"/>
        <item x="58"/>
        <item x="328"/>
        <item x="212"/>
        <item x="257"/>
        <item x="295"/>
        <item x="306"/>
        <item x="66"/>
        <item x="195"/>
        <item x="107"/>
        <item x="233"/>
        <item x="230"/>
        <item x="138"/>
        <item x="293"/>
        <item x="71"/>
        <item x="40"/>
        <item x="162"/>
        <item x="332"/>
        <item x="214"/>
        <item x="231"/>
        <item x="183"/>
        <item x="321"/>
        <item x="303"/>
        <item x="344"/>
        <item x="304"/>
        <item x="75"/>
        <item x="153"/>
        <item x="270"/>
        <item x="112"/>
        <item x="198"/>
        <item x="139"/>
        <item x="57"/>
        <item x="53"/>
        <item x="100"/>
        <item x="47"/>
        <item x="201"/>
        <item x="170"/>
        <item x="115"/>
        <item x="109"/>
        <item x="250"/>
        <item x="117"/>
        <item x="238"/>
        <item x="272"/>
        <item x="313"/>
        <item x="161"/>
        <item x="147"/>
        <item x="35"/>
        <item x="242"/>
        <item x="95"/>
        <item x="60"/>
        <item x="287"/>
        <item x="278"/>
        <item x="261"/>
        <item x="184"/>
        <item t="default"/>
      </items>
    </pivotField>
    <pivotField showAll="0"/>
    <pivotField showAll="0"/>
    <pivotField showAll="0"/>
    <pivotField showAll="0">
      <items count="3">
        <item x="1"/>
        <item x="0"/>
        <item t="default"/>
      </items>
    </pivotField>
    <pivotField showAll="0">
      <items count="7">
        <item x="2"/>
        <item x="3"/>
        <item x="0"/>
        <item x="1"/>
        <item x="5"/>
        <item x="4"/>
        <item t="default"/>
      </items>
    </pivotField>
    <pivotField showAll="0"/>
    <pivotField showAll="0"/>
    <pivotField showAll="0"/>
    <pivotField showAll="0"/>
    <pivotField showAll="0"/>
    <pivotField showAll="0">
      <items count="6">
        <item x="3"/>
        <item x="2"/>
        <item x="1"/>
        <item x="4"/>
        <item x="0"/>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5519A49-1B65-465B-A135-B7C894A8234E}"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76:B82" firstHeaderRow="1" firstDataRow="1" firstDataCol="1"/>
  <pivotFields count="12">
    <pivotField numFmtId="14" showAll="0">
      <items count="347">
        <item x="178"/>
        <item x="168"/>
        <item x="120"/>
        <item x="189"/>
        <item x="38"/>
        <item x="185"/>
        <item x="339"/>
        <item x="275"/>
        <item x="2"/>
        <item x="77"/>
        <item x="152"/>
        <item x="149"/>
        <item x="276"/>
        <item x="169"/>
        <item x="122"/>
        <item x="341"/>
        <item x="74"/>
        <item x="81"/>
        <item x="16"/>
        <item x="76"/>
        <item x="155"/>
        <item x="148"/>
        <item x="26"/>
        <item x="70"/>
        <item x="180"/>
        <item x="186"/>
        <item x="72"/>
        <item x="39"/>
        <item x="19"/>
        <item x="314"/>
        <item x="27"/>
        <item x="67"/>
        <item x="211"/>
        <item x="284"/>
        <item x="13"/>
        <item x="90"/>
        <item x="292"/>
        <item x="160"/>
        <item x="225"/>
        <item x="205"/>
        <item x="134"/>
        <item x="175"/>
        <item x="220"/>
        <item x="232"/>
        <item x="11"/>
        <item x="236"/>
        <item x="18"/>
        <item x="213"/>
        <item x="83"/>
        <item x="343"/>
        <item x="191"/>
        <item x="260"/>
        <item x="51"/>
        <item x="249"/>
        <item x="156"/>
        <item x="163"/>
        <item x="283"/>
        <item x="20"/>
        <item x="55"/>
        <item x="33"/>
        <item x="137"/>
        <item x="316"/>
        <item x="4"/>
        <item x="267"/>
        <item x="345"/>
        <item x="23"/>
        <item x="131"/>
        <item x="41"/>
        <item x="49"/>
        <item x="172"/>
        <item x="330"/>
        <item x="65"/>
        <item x="102"/>
        <item x="30"/>
        <item x="0"/>
        <item x="262"/>
        <item x="310"/>
        <item x="44"/>
        <item x="336"/>
        <item x="187"/>
        <item x="116"/>
        <item x="329"/>
        <item x="192"/>
        <item x="110"/>
        <item x="255"/>
        <item x="337"/>
        <item x="307"/>
        <item x="318"/>
        <item x="206"/>
        <item x="193"/>
        <item x="288"/>
        <item x="254"/>
        <item x="132"/>
        <item x="54"/>
        <item x="91"/>
        <item x="266"/>
        <item x="171"/>
        <item x="277"/>
        <item x="227"/>
        <item x="256"/>
        <item x="114"/>
        <item x="223"/>
        <item x="234"/>
        <item x="127"/>
        <item x="240"/>
        <item x="86"/>
        <item x="317"/>
        <item x="308"/>
        <item x="338"/>
        <item x="224"/>
        <item x="22"/>
        <item x="113"/>
        <item x="144"/>
        <item x="15"/>
        <item x="141"/>
        <item x="8"/>
        <item x="68"/>
        <item x="200"/>
        <item x="59"/>
        <item x="176"/>
        <item x="119"/>
        <item x="215"/>
        <item x="101"/>
        <item x="56"/>
        <item x="294"/>
        <item x="29"/>
        <item x="17"/>
        <item x="106"/>
        <item x="98"/>
        <item x="315"/>
        <item x="217"/>
        <item x="159"/>
        <item x="93"/>
        <item x="177"/>
        <item x="298"/>
        <item x="319"/>
        <item x="228"/>
        <item x="89"/>
        <item x="136"/>
        <item x="286"/>
        <item x="269"/>
        <item x="3"/>
        <item x="165"/>
        <item x="199"/>
        <item x="312"/>
        <item x="118"/>
        <item x="333"/>
        <item x="320"/>
        <item x="208"/>
        <item x="105"/>
        <item x="24"/>
        <item x="103"/>
        <item x="145"/>
        <item x="244"/>
        <item x="216"/>
        <item x="143"/>
        <item x="12"/>
        <item x="326"/>
        <item x="21"/>
        <item x="142"/>
        <item x="282"/>
        <item x="121"/>
        <item x="289"/>
        <item x="151"/>
        <item x="126"/>
        <item x="97"/>
        <item x="130"/>
        <item x="209"/>
        <item x="88"/>
        <item x="96"/>
        <item x="263"/>
        <item x="194"/>
        <item x="196"/>
        <item x="94"/>
        <item x="197"/>
        <item x="36"/>
        <item x="104"/>
        <item x="166"/>
        <item x="99"/>
        <item x="140"/>
        <item x="157"/>
        <item x="62"/>
        <item x="31"/>
        <item x="5"/>
        <item x="334"/>
        <item x="50"/>
        <item x="221"/>
        <item x="158"/>
        <item x="181"/>
        <item x="48"/>
        <item x="9"/>
        <item x="203"/>
        <item x="174"/>
        <item x="37"/>
        <item x="302"/>
        <item x="25"/>
        <item x="1"/>
        <item x="129"/>
        <item x="52"/>
        <item x="222"/>
        <item x="245"/>
        <item x="235"/>
        <item x="241"/>
        <item x="146"/>
        <item x="32"/>
        <item x="69"/>
        <item x="243"/>
        <item x="124"/>
        <item x="285"/>
        <item x="229"/>
        <item x="290"/>
        <item x="239"/>
        <item x="210"/>
        <item x="259"/>
        <item x="311"/>
        <item x="246"/>
        <item x="279"/>
        <item x="85"/>
        <item x="164"/>
        <item x="335"/>
        <item x="125"/>
        <item x="258"/>
        <item x="204"/>
        <item x="135"/>
        <item x="28"/>
        <item x="111"/>
        <item x="309"/>
        <item x="108"/>
        <item x="218"/>
        <item x="61"/>
        <item x="271"/>
        <item x="84"/>
        <item x="237"/>
        <item x="82"/>
        <item x="327"/>
        <item x="273"/>
        <item x="207"/>
        <item x="247"/>
        <item x="253"/>
        <item x="280"/>
        <item x="300"/>
        <item x="128"/>
        <item x="123"/>
        <item x="7"/>
        <item x="10"/>
        <item x="331"/>
        <item x="248"/>
        <item x="43"/>
        <item x="64"/>
        <item x="296"/>
        <item x="173"/>
        <item x="6"/>
        <item x="79"/>
        <item x="251"/>
        <item x="190"/>
        <item x="265"/>
        <item x="92"/>
        <item x="299"/>
        <item x="342"/>
        <item x="150"/>
        <item x="73"/>
        <item x="46"/>
        <item x="182"/>
        <item x="291"/>
        <item x="301"/>
        <item x="281"/>
        <item x="14"/>
        <item x="268"/>
        <item x="34"/>
        <item x="154"/>
        <item x="63"/>
        <item x="179"/>
        <item x="274"/>
        <item x="45"/>
        <item x="305"/>
        <item x="340"/>
        <item x="188"/>
        <item x="324"/>
        <item x="202"/>
        <item x="325"/>
        <item x="87"/>
        <item x="252"/>
        <item x="219"/>
        <item x="226"/>
        <item x="42"/>
        <item x="322"/>
        <item x="80"/>
        <item x="264"/>
        <item x="78"/>
        <item x="323"/>
        <item x="297"/>
        <item x="167"/>
        <item x="133"/>
        <item x="58"/>
        <item x="328"/>
        <item x="212"/>
        <item x="257"/>
        <item x="295"/>
        <item x="306"/>
        <item x="66"/>
        <item x="195"/>
        <item x="107"/>
        <item x="233"/>
        <item x="230"/>
        <item x="138"/>
        <item x="293"/>
        <item x="71"/>
        <item x="40"/>
        <item x="162"/>
        <item x="332"/>
        <item x="214"/>
        <item x="231"/>
        <item x="183"/>
        <item x="321"/>
        <item x="303"/>
        <item x="344"/>
        <item x="304"/>
        <item x="75"/>
        <item x="153"/>
        <item x="270"/>
        <item x="112"/>
        <item x="198"/>
        <item x="139"/>
        <item x="57"/>
        <item x="53"/>
        <item x="100"/>
        <item x="47"/>
        <item x="201"/>
        <item x="170"/>
        <item x="115"/>
        <item x="109"/>
        <item x="250"/>
        <item x="117"/>
        <item x="238"/>
        <item x="272"/>
        <item x="313"/>
        <item x="161"/>
        <item x="147"/>
        <item x="35"/>
        <item x="242"/>
        <item x="95"/>
        <item x="60"/>
        <item x="287"/>
        <item x="278"/>
        <item x="261"/>
        <item x="184"/>
        <item t="default"/>
      </items>
    </pivotField>
    <pivotField showAll="0"/>
    <pivotField dataField="1" showAll="0"/>
    <pivotField showAll="0"/>
    <pivotField showAll="0">
      <items count="3">
        <item x="1"/>
        <item x="0"/>
        <item t="default"/>
      </items>
    </pivotField>
    <pivotField showAll="0">
      <items count="7">
        <item x="2"/>
        <item x="3"/>
        <item x="0"/>
        <item x="1"/>
        <item x="5"/>
        <item x="4"/>
        <item t="default"/>
      </items>
    </pivotField>
    <pivotField showAll="0"/>
    <pivotField showAll="0"/>
    <pivotField showAll="0"/>
    <pivotField showAll="0"/>
    <pivotField showAll="0"/>
    <pivotField axis="axisRow" showAll="0">
      <items count="6">
        <item x="3"/>
        <item x="2"/>
        <item x="1"/>
        <item x="4"/>
        <item x="0"/>
        <item t="default"/>
      </items>
    </pivotField>
  </pivotFields>
  <rowFields count="1">
    <field x="11"/>
  </rowFields>
  <rowItems count="6">
    <i>
      <x/>
    </i>
    <i>
      <x v="1"/>
    </i>
    <i>
      <x v="2"/>
    </i>
    <i>
      <x v="3"/>
    </i>
    <i>
      <x v="4"/>
    </i>
    <i t="grand">
      <x/>
    </i>
  </rowItems>
  <colItems count="1">
    <i/>
  </colItems>
  <dataFields count="1">
    <dataField name="Count of Client ID" fld="2"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6D868DC-40D9-43E1-AA2F-8B5D7C2A3368}"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3:B16" firstHeaderRow="1" firstDataRow="1" firstDataCol="1"/>
  <pivotFields count="12">
    <pivotField numFmtId="14" showAll="0">
      <items count="347">
        <item x="178"/>
        <item x="168"/>
        <item x="120"/>
        <item x="189"/>
        <item x="38"/>
        <item x="185"/>
        <item x="339"/>
        <item x="275"/>
        <item x="2"/>
        <item x="77"/>
        <item x="152"/>
        <item x="149"/>
        <item x="276"/>
        <item x="169"/>
        <item x="122"/>
        <item x="341"/>
        <item x="74"/>
        <item x="81"/>
        <item x="16"/>
        <item x="76"/>
        <item x="155"/>
        <item x="148"/>
        <item x="26"/>
        <item x="70"/>
        <item x="180"/>
        <item x="186"/>
        <item x="72"/>
        <item x="39"/>
        <item x="19"/>
        <item x="314"/>
        <item x="27"/>
        <item x="67"/>
        <item x="211"/>
        <item x="284"/>
        <item x="13"/>
        <item x="90"/>
        <item x="292"/>
        <item x="160"/>
        <item x="225"/>
        <item x="205"/>
        <item x="134"/>
        <item x="175"/>
        <item x="220"/>
        <item x="232"/>
        <item x="11"/>
        <item x="236"/>
        <item x="18"/>
        <item x="213"/>
        <item x="83"/>
        <item x="343"/>
        <item x="191"/>
        <item x="260"/>
        <item x="51"/>
        <item x="249"/>
        <item x="156"/>
        <item x="163"/>
        <item x="283"/>
        <item x="20"/>
        <item x="55"/>
        <item x="33"/>
        <item x="137"/>
        <item x="316"/>
        <item x="4"/>
        <item x="267"/>
        <item x="345"/>
        <item x="23"/>
        <item x="131"/>
        <item x="41"/>
        <item x="49"/>
        <item x="172"/>
        <item x="330"/>
        <item x="65"/>
        <item x="102"/>
        <item x="30"/>
        <item x="0"/>
        <item x="262"/>
        <item x="310"/>
        <item x="44"/>
        <item x="336"/>
        <item x="187"/>
        <item x="116"/>
        <item x="329"/>
        <item x="192"/>
        <item x="110"/>
        <item x="255"/>
        <item x="337"/>
        <item x="307"/>
        <item x="318"/>
        <item x="206"/>
        <item x="193"/>
        <item x="288"/>
        <item x="254"/>
        <item x="132"/>
        <item x="54"/>
        <item x="91"/>
        <item x="266"/>
        <item x="171"/>
        <item x="277"/>
        <item x="227"/>
        <item x="256"/>
        <item x="114"/>
        <item x="223"/>
        <item x="234"/>
        <item x="127"/>
        <item x="240"/>
        <item x="86"/>
        <item x="317"/>
        <item x="308"/>
        <item x="338"/>
        <item x="224"/>
        <item x="22"/>
        <item x="113"/>
        <item x="144"/>
        <item x="15"/>
        <item x="141"/>
        <item x="8"/>
        <item x="68"/>
        <item x="200"/>
        <item x="59"/>
        <item x="176"/>
        <item x="119"/>
        <item x="215"/>
        <item x="101"/>
        <item x="56"/>
        <item x="294"/>
        <item x="29"/>
        <item x="17"/>
        <item x="106"/>
        <item x="98"/>
        <item x="315"/>
        <item x="217"/>
        <item x="159"/>
        <item x="93"/>
        <item x="177"/>
        <item x="298"/>
        <item x="319"/>
        <item x="228"/>
        <item x="89"/>
        <item x="136"/>
        <item x="286"/>
        <item x="269"/>
        <item x="3"/>
        <item x="165"/>
        <item x="199"/>
        <item x="312"/>
        <item x="118"/>
        <item x="333"/>
        <item x="320"/>
        <item x="208"/>
        <item x="105"/>
        <item x="24"/>
        <item x="103"/>
        <item x="145"/>
        <item x="244"/>
        <item x="216"/>
        <item x="143"/>
        <item x="12"/>
        <item x="326"/>
        <item x="21"/>
        <item x="142"/>
        <item x="282"/>
        <item x="121"/>
        <item x="289"/>
        <item x="151"/>
        <item x="126"/>
        <item x="97"/>
        <item x="130"/>
        <item x="209"/>
        <item x="88"/>
        <item x="96"/>
        <item x="263"/>
        <item x="194"/>
        <item x="196"/>
        <item x="94"/>
        <item x="197"/>
        <item x="36"/>
        <item x="104"/>
        <item x="166"/>
        <item x="99"/>
        <item x="140"/>
        <item x="157"/>
        <item x="62"/>
        <item x="31"/>
        <item x="5"/>
        <item x="334"/>
        <item x="50"/>
        <item x="221"/>
        <item x="158"/>
        <item x="181"/>
        <item x="48"/>
        <item x="9"/>
        <item x="203"/>
        <item x="174"/>
        <item x="37"/>
        <item x="302"/>
        <item x="25"/>
        <item x="1"/>
        <item x="129"/>
        <item x="52"/>
        <item x="222"/>
        <item x="245"/>
        <item x="235"/>
        <item x="241"/>
        <item x="146"/>
        <item x="32"/>
        <item x="69"/>
        <item x="243"/>
        <item x="124"/>
        <item x="285"/>
        <item x="229"/>
        <item x="290"/>
        <item x="239"/>
        <item x="210"/>
        <item x="259"/>
        <item x="311"/>
        <item x="246"/>
        <item x="279"/>
        <item x="85"/>
        <item x="164"/>
        <item x="335"/>
        <item x="125"/>
        <item x="258"/>
        <item x="204"/>
        <item x="135"/>
        <item x="28"/>
        <item x="111"/>
        <item x="309"/>
        <item x="108"/>
        <item x="218"/>
        <item x="61"/>
        <item x="271"/>
        <item x="84"/>
        <item x="237"/>
        <item x="82"/>
        <item x="327"/>
        <item x="273"/>
        <item x="207"/>
        <item x="247"/>
        <item x="253"/>
        <item x="280"/>
        <item x="300"/>
        <item x="128"/>
        <item x="123"/>
        <item x="7"/>
        <item x="10"/>
        <item x="331"/>
        <item x="248"/>
        <item x="43"/>
        <item x="64"/>
        <item x="296"/>
        <item x="173"/>
        <item x="6"/>
        <item x="79"/>
        <item x="251"/>
        <item x="190"/>
        <item x="265"/>
        <item x="92"/>
        <item x="299"/>
        <item x="342"/>
        <item x="150"/>
        <item x="73"/>
        <item x="46"/>
        <item x="182"/>
        <item x="291"/>
        <item x="301"/>
        <item x="281"/>
        <item x="14"/>
        <item x="268"/>
        <item x="34"/>
        <item x="154"/>
        <item x="63"/>
        <item x="179"/>
        <item x="274"/>
        <item x="45"/>
        <item x="305"/>
        <item x="340"/>
        <item x="188"/>
        <item x="324"/>
        <item x="202"/>
        <item x="325"/>
        <item x="87"/>
        <item x="252"/>
        <item x="219"/>
        <item x="226"/>
        <item x="42"/>
        <item x="322"/>
        <item x="80"/>
        <item x="264"/>
        <item x="78"/>
        <item x="323"/>
        <item x="297"/>
        <item x="167"/>
        <item x="133"/>
        <item x="58"/>
        <item x="328"/>
        <item x="212"/>
        <item x="257"/>
        <item x="295"/>
        <item x="306"/>
        <item x="66"/>
        <item x="195"/>
        <item x="107"/>
        <item x="233"/>
        <item x="230"/>
        <item x="138"/>
        <item x="293"/>
        <item x="71"/>
        <item x="40"/>
        <item x="162"/>
        <item x="332"/>
        <item x="214"/>
        <item x="231"/>
        <item x="183"/>
        <item x="321"/>
        <item x="303"/>
        <item x="344"/>
        <item x="304"/>
        <item x="75"/>
        <item x="153"/>
        <item x="270"/>
        <item x="112"/>
        <item x="198"/>
        <item x="139"/>
        <item x="57"/>
        <item x="53"/>
        <item x="100"/>
        <item x="47"/>
        <item x="201"/>
        <item x="170"/>
        <item x="115"/>
        <item x="109"/>
        <item x="250"/>
        <item x="117"/>
        <item x="238"/>
        <item x="272"/>
        <item x="313"/>
        <item x="161"/>
        <item x="147"/>
        <item x="35"/>
        <item x="242"/>
        <item x="95"/>
        <item x="60"/>
        <item x="287"/>
        <item x="278"/>
        <item x="261"/>
        <item x="184"/>
        <item t="default"/>
      </items>
    </pivotField>
    <pivotField axis="axisRow" showAll="0">
      <items count="13">
        <item x="2"/>
        <item x="6"/>
        <item x="0"/>
        <item x="8"/>
        <item x="5"/>
        <item x="3"/>
        <item x="1"/>
        <item x="9"/>
        <item x="4"/>
        <item x="7"/>
        <item x="11"/>
        <item x="10"/>
        <item t="default"/>
      </items>
    </pivotField>
    <pivotField dataField="1" showAll="0">
      <items count="1001">
        <item x="0"/>
        <item x="9"/>
        <item x="99"/>
        <item x="9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1"/>
        <item x="742"/>
        <item x="743"/>
        <item x="744"/>
        <item x="745"/>
        <item x="746"/>
        <item x="747"/>
        <item x="748"/>
        <item x="74"/>
        <item x="749"/>
        <item x="750"/>
        <item x="751"/>
        <item x="752"/>
        <item x="753"/>
        <item x="754"/>
        <item x="755"/>
        <item x="756"/>
        <item x="757"/>
        <item x="758"/>
        <item x="75"/>
        <item x="759"/>
        <item x="760"/>
        <item x="761"/>
        <item x="762"/>
        <item x="763"/>
        <item x="764"/>
        <item x="765"/>
        <item x="766"/>
        <item x="767"/>
        <item x="768"/>
        <item x="76"/>
        <item x="769"/>
        <item x="770"/>
        <item x="771"/>
        <item x="772"/>
        <item x="773"/>
        <item x="774"/>
        <item x="775"/>
        <item x="776"/>
        <item x="777"/>
        <item x="778"/>
        <item x="77"/>
        <item x="779"/>
        <item x="780"/>
        <item x="781"/>
        <item x="782"/>
        <item x="783"/>
        <item x="784"/>
        <item x="785"/>
        <item x="786"/>
        <item x="787"/>
        <item x="788"/>
        <item x="78"/>
        <item x="789"/>
        <item x="790"/>
        <item x="791"/>
        <item x="792"/>
        <item x="793"/>
        <item x="794"/>
        <item x="795"/>
        <item x="796"/>
        <item x="797"/>
        <item x="798"/>
        <item x="7"/>
        <item x="79"/>
        <item x="799"/>
        <item x="800"/>
        <item x="801"/>
        <item x="802"/>
        <item x="803"/>
        <item x="804"/>
        <item x="805"/>
        <item x="806"/>
        <item x="807"/>
        <item x="808"/>
        <item x="80"/>
        <item x="809"/>
        <item x="810"/>
        <item x="811"/>
        <item x="812"/>
        <item x="813"/>
        <item x="814"/>
        <item x="815"/>
        <item x="816"/>
        <item x="817"/>
        <item x="818"/>
        <item x="81"/>
        <item x="819"/>
        <item x="820"/>
        <item x="821"/>
        <item x="822"/>
        <item x="823"/>
        <item x="824"/>
        <item x="825"/>
        <item x="826"/>
        <item x="827"/>
        <item x="828"/>
        <item x="82"/>
        <item x="829"/>
        <item x="830"/>
        <item x="831"/>
        <item x="832"/>
        <item x="833"/>
        <item x="834"/>
        <item x="835"/>
        <item x="836"/>
        <item x="837"/>
        <item x="838"/>
        <item x="83"/>
        <item x="839"/>
        <item x="840"/>
        <item x="841"/>
        <item x="842"/>
        <item x="843"/>
        <item x="844"/>
        <item x="845"/>
        <item x="846"/>
        <item x="847"/>
        <item x="848"/>
        <item x="84"/>
        <item x="849"/>
        <item x="850"/>
        <item x="851"/>
        <item x="852"/>
        <item x="853"/>
        <item x="854"/>
        <item x="855"/>
        <item x="856"/>
        <item x="857"/>
        <item x="858"/>
        <item x="85"/>
        <item x="859"/>
        <item x="860"/>
        <item x="861"/>
        <item x="862"/>
        <item x="863"/>
        <item x="864"/>
        <item x="865"/>
        <item x="866"/>
        <item x="867"/>
        <item x="868"/>
        <item x="86"/>
        <item x="869"/>
        <item x="870"/>
        <item x="871"/>
        <item x="872"/>
        <item x="873"/>
        <item x="874"/>
        <item x="875"/>
        <item x="876"/>
        <item x="877"/>
        <item x="878"/>
        <item x="87"/>
        <item x="879"/>
        <item x="880"/>
        <item x="881"/>
        <item x="882"/>
        <item x="883"/>
        <item x="884"/>
        <item x="885"/>
        <item x="886"/>
        <item x="887"/>
        <item x="888"/>
        <item x="88"/>
        <item x="889"/>
        <item x="890"/>
        <item x="891"/>
        <item x="892"/>
        <item x="893"/>
        <item x="894"/>
        <item x="895"/>
        <item x="896"/>
        <item x="897"/>
        <item x="898"/>
        <item x="8"/>
        <item x="89"/>
        <item x="899"/>
        <item x="900"/>
        <item x="901"/>
        <item x="902"/>
        <item x="903"/>
        <item x="904"/>
        <item x="905"/>
        <item x="906"/>
        <item x="907"/>
        <item x="908"/>
        <item x="90"/>
        <item x="909"/>
        <item x="910"/>
        <item x="911"/>
        <item x="912"/>
        <item x="913"/>
        <item x="914"/>
        <item x="915"/>
        <item x="916"/>
        <item x="917"/>
        <item x="918"/>
        <item x="91"/>
        <item x="919"/>
        <item x="920"/>
        <item x="921"/>
        <item x="922"/>
        <item x="923"/>
        <item x="924"/>
        <item x="925"/>
        <item x="926"/>
        <item x="927"/>
        <item x="928"/>
        <item x="92"/>
        <item x="929"/>
        <item x="930"/>
        <item x="931"/>
        <item x="932"/>
        <item x="933"/>
        <item x="934"/>
        <item x="935"/>
        <item x="936"/>
        <item x="937"/>
        <item x="938"/>
        <item x="93"/>
        <item x="939"/>
        <item x="940"/>
        <item x="941"/>
        <item x="942"/>
        <item x="943"/>
        <item x="944"/>
        <item x="945"/>
        <item x="946"/>
        <item x="947"/>
        <item x="948"/>
        <item x="94"/>
        <item x="949"/>
        <item x="950"/>
        <item x="951"/>
        <item x="952"/>
        <item x="953"/>
        <item x="954"/>
        <item x="955"/>
        <item x="956"/>
        <item x="957"/>
        <item x="958"/>
        <item x="95"/>
        <item x="959"/>
        <item x="960"/>
        <item x="961"/>
        <item x="962"/>
        <item x="963"/>
        <item x="964"/>
        <item x="965"/>
        <item x="966"/>
        <item x="967"/>
        <item x="968"/>
        <item x="96"/>
        <item x="969"/>
        <item x="970"/>
        <item x="971"/>
        <item x="972"/>
        <item x="973"/>
        <item x="974"/>
        <item x="975"/>
        <item x="976"/>
        <item x="977"/>
        <item x="978"/>
        <item x="97"/>
        <item x="979"/>
        <item x="980"/>
        <item x="981"/>
        <item x="982"/>
        <item x="983"/>
        <item x="984"/>
        <item x="985"/>
        <item x="986"/>
        <item x="987"/>
        <item x="988"/>
        <item x="98"/>
        <item x="989"/>
        <item x="990"/>
        <item x="991"/>
        <item x="992"/>
        <item x="993"/>
        <item x="994"/>
        <item x="995"/>
        <item x="996"/>
        <item x="997"/>
        <item x="998"/>
        <item t="default"/>
      </items>
    </pivotField>
    <pivotField showAll="0"/>
    <pivotField showAll="0">
      <items count="3">
        <item x="1"/>
        <item x="0"/>
        <item t="default"/>
      </items>
    </pivotField>
    <pivotField showAll="0">
      <items count="7">
        <item x="2"/>
        <item x="3"/>
        <item x="0"/>
        <item x="1"/>
        <item x="5"/>
        <item x="4"/>
        <item t="default"/>
      </items>
    </pivotField>
    <pivotField showAll="0"/>
    <pivotField showAll="0"/>
    <pivotField showAll="0">
      <items count="92">
        <item x="34"/>
        <item x="29"/>
        <item x="22"/>
        <item x="80"/>
        <item x="3"/>
        <item x="85"/>
        <item x="38"/>
        <item x="83"/>
        <item x="15"/>
        <item x="26"/>
        <item x="6"/>
        <item x="79"/>
        <item x="81"/>
        <item x="9"/>
        <item x="51"/>
        <item x="77"/>
        <item x="71"/>
        <item x="18"/>
        <item x="52"/>
        <item x="66"/>
        <item x="55"/>
        <item x="4"/>
        <item x="19"/>
        <item x="69"/>
        <item x="50"/>
        <item x="74"/>
        <item x="41"/>
        <item x="23"/>
        <item x="48"/>
        <item x="89"/>
        <item x="14"/>
        <item x="45"/>
        <item x="68"/>
        <item x="27"/>
        <item x="40"/>
        <item x="20"/>
        <item x="44"/>
        <item x="8"/>
        <item x="53"/>
        <item x="32"/>
        <item x="63"/>
        <item x="59"/>
        <item x="35"/>
        <item x="47"/>
        <item x="60"/>
        <item x="16"/>
        <item x="28"/>
        <item x="88"/>
        <item x="24"/>
        <item x="58"/>
        <item x="2"/>
        <item x="0"/>
        <item x="54"/>
        <item x="21"/>
        <item x="61"/>
        <item x="10"/>
        <item x="36"/>
        <item x="90"/>
        <item x="39"/>
        <item x="82"/>
        <item x="49"/>
        <item x="13"/>
        <item x="57"/>
        <item x="31"/>
        <item x="87"/>
        <item x="84"/>
        <item x="43"/>
        <item x="33"/>
        <item x="86"/>
        <item x="5"/>
        <item x="67"/>
        <item x="37"/>
        <item x="65"/>
        <item x="70"/>
        <item x="75"/>
        <item x="73"/>
        <item x="17"/>
        <item x="72"/>
        <item x="25"/>
        <item x="1"/>
        <item x="78"/>
        <item x="56"/>
        <item x="62"/>
        <item x="12"/>
        <item x="11"/>
        <item x="46"/>
        <item x="42"/>
        <item x="7"/>
        <item x="30"/>
        <item x="76"/>
        <item x="64"/>
        <item t="default"/>
      </items>
    </pivotField>
    <pivotField showAll="0">
      <items count="5">
        <item x="2"/>
        <item x="0"/>
        <item x="3"/>
        <item x="1"/>
        <item t="default"/>
      </items>
    </pivotField>
    <pivotField showAll="0">
      <items count="3">
        <item x="1"/>
        <item x="0"/>
        <item t="default"/>
      </items>
    </pivotField>
    <pivotField showAll="0">
      <items count="6">
        <item x="3"/>
        <item x="2"/>
        <item x="1"/>
        <item x="4"/>
        <item x="0"/>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Total Customers Per Month" fld="2" subtotal="count" baseField="1"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F150180-5FE1-4D9D-AFF5-E3F8143E51D0}" name="PivotTable1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7:C34" firstHeaderRow="1" firstDataRow="1" firstDataCol="0"/>
  <pivotFields count="12">
    <pivotField numFmtId="14" showAll="0">
      <items count="347">
        <item x="178"/>
        <item x="168"/>
        <item x="120"/>
        <item x="189"/>
        <item x="38"/>
        <item x="185"/>
        <item x="339"/>
        <item x="275"/>
        <item x="2"/>
        <item x="77"/>
        <item x="152"/>
        <item x="149"/>
        <item x="276"/>
        <item x="169"/>
        <item x="122"/>
        <item x="341"/>
        <item x="74"/>
        <item x="81"/>
        <item x="16"/>
        <item x="76"/>
        <item x="155"/>
        <item x="148"/>
        <item x="26"/>
        <item x="70"/>
        <item x="180"/>
        <item x="186"/>
        <item x="72"/>
        <item x="39"/>
        <item x="19"/>
        <item x="314"/>
        <item x="27"/>
        <item x="67"/>
        <item x="211"/>
        <item x="284"/>
        <item x="13"/>
        <item x="90"/>
        <item x="292"/>
        <item x="160"/>
        <item x="225"/>
        <item x="205"/>
        <item x="134"/>
        <item x="175"/>
        <item x="220"/>
        <item x="232"/>
        <item x="11"/>
        <item x="236"/>
        <item x="18"/>
        <item x="213"/>
        <item x="83"/>
        <item x="343"/>
        <item x="191"/>
        <item x="260"/>
        <item x="51"/>
        <item x="249"/>
        <item x="156"/>
        <item x="163"/>
        <item x="283"/>
        <item x="20"/>
        <item x="55"/>
        <item x="33"/>
        <item x="137"/>
        <item x="316"/>
        <item x="4"/>
        <item x="267"/>
        <item x="345"/>
        <item x="23"/>
        <item x="131"/>
        <item x="41"/>
        <item x="49"/>
        <item x="172"/>
        <item x="330"/>
        <item x="65"/>
        <item x="102"/>
        <item x="30"/>
        <item x="0"/>
        <item x="262"/>
        <item x="310"/>
        <item x="44"/>
        <item x="336"/>
        <item x="187"/>
        <item x="116"/>
        <item x="329"/>
        <item x="192"/>
        <item x="110"/>
        <item x="255"/>
        <item x="337"/>
        <item x="307"/>
        <item x="318"/>
        <item x="206"/>
        <item x="193"/>
        <item x="288"/>
        <item x="254"/>
        <item x="132"/>
        <item x="54"/>
        <item x="91"/>
        <item x="266"/>
        <item x="171"/>
        <item x="277"/>
        <item x="227"/>
        <item x="256"/>
        <item x="114"/>
        <item x="223"/>
        <item x="234"/>
        <item x="127"/>
        <item x="240"/>
        <item x="86"/>
        <item x="317"/>
        <item x="308"/>
        <item x="338"/>
        <item x="224"/>
        <item x="22"/>
        <item x="113"/>
        <item x="144"/>
        <item x="15"/>
        <item x="141"/>
        <item x="8"/>
        <item x="68"/>
        <item x="200"/>
        <item x="59"/>
        <item x="176"/>
        <item x="119"/>
        <item x="215"/>
        <item x="101"/>
        <item x="56"/>
        <item x="294"/>
        <item x="29"/>
        <item x="17"/>
        <item x="106"/>
        <item x="98"/>
        <item x="315"/>
        <item x="217"/>
        <item x="159"/>
        <item x="93"/>
        <item x="177"/>
        <item x="298"/>
        <item x="319"/>
        <item x="228"/>
        <item x="89"/>
        <item x="136"/>
        <item x="286"/>
        <item x="269"/>
        <item x="3"/>
        <item x="165"/>
        <item x="199"/>
        <item x="312"/>
        <item x="118"/>
        <item x="333"/>
        <item x="320"/>
        <item x="208"/>
        <item x="105"/>
        <item x="24"/>
        <item x="103"/>
        <item x="145"/>
        <item x="244"/>
        <item x="216"/>
        <item x="143"/>
        <item x="12"/>
        <item x="326"/>
        <item x="21"/>
        <item x="142"/>
        <item x="282"/>
        <item x="121"/>
        <item x="289"/>
        <item x="151"/>
        <item x="126"/>
        <item x="97"/>
        <item x="130"/>
        <item x="209"/>
        <item x="88"/>
        <item x="96"/>
        <item x="263"/>
        <item x="194"/>
        <item x="196"/>
        <item x="94"/>
        <item x="197"/>
        <item x="36"/>
        <item x="104"/>
        <item x="166"/>
        <item x="99"/>
        <item x="140"/>
        <item x="157"/>
        <item x="62"/>
        <item x="31"/>
        <item x="5"/>
        <item x="334"/>
        <item x="50"/>
        <item x="221"/>
        <item x="158"/>
        <item x="181"/>
        <item x="48"/>
        <item x="9"/>
        <item x="203"/>
        <item x="174"/>
        <item x="37"/>
        <item x="302"/>
        <item x="25"/>
        <item x="1"/>
        <item x="129"/>
        <item x="52"/>
        <item x="222"/>
        <item x="245"/>
        <item x="235"/>
        <item x="241"/>
        <item x="146"/>
        <item x="32"/>
        <item x="69"/>
        <item x="243"/>
        <item x="124"/>
        <item x="285"/>
        <item x="229"/>
        <item x="290"/>
        <item x="239"/>
        <item x="210"/>
        <item x="259"/>
        <item x="311"/>
        <item x="246"/>
        <item x="279"/>
        <item x="85"/>
        <item x="164"/>
        <item x="335"/>
        <item x="125"/>
        <item x="258"/>
        <item x="204"/>
        <item x="135"/>
        <item x="28"/>
        <item x="111"/>
        <item x="309"/>
        <item x="108"/>
        <item x="218"/>
        <item x="61"/>
        <item x="271"/>
        <item x="84"/>
        <item x="237"/>
        <item x="82"/>
        <item x="327"/>
        <item x="273"/>
        <item x="207"/>
        <item x="247"/>
        <item x="253"/>
        <item x="280"/>
        <item x="300"/>
        <item x="128"/>
        <item x="123"/>
        <item x="7"/>
        <item x="10"/>
        <item x="331"/>
        <item x="248"/>
        <item x="43"/>
        <item x="64"/>
        <item x="296"/>
        <item x="173"/>
        <item x="6"/>
        <item x="79"/>
        <item x="251"/>
        <item x="190"/>
        <item x="265"/>
        <item x="92"/>
        <item x="299"/>
        <item x="342"/>
        <item x="150"/>
        <item x="73"/>
        <item x="46"/>
        <item x="182"/>
        <item x="291"/>
        <item x="301"/>
        <item x="281"/>
        <item x="14"/>
        <item x="268"/>
        <item x="34"/>
        <item x="154"/>
        <item x="63"/>
        <item x="179"/>
        <item x="274"/>
        <item x="45"/>
        <item x="305"/>
        <item x="340"/>
        <item x="188"/>
        <item x="324"/>
        <item x="202"/>
        <item x="325"/>
        <item x="87"/>
        <item x="252"/>
        <item x="219"/>
        <item x="226"/>
        <item x="42"/>
        <item x="322"/>
        <item x="80"/>
        <item x="264"/>
        <item x="78"/>
        <item x="323"/>
        <item x="297"/>
        <item x="167"/>
        <item x="133"/>
        <item x="58"/>
        <item x="328"/>
        <item x="212"/>
        <item x="257"/>
        <item x="295"/>
        <item x="306"/>
        <item x="66"/>
        <item x="195"/>
        <item x="107"/>
        <item x="233"/>
        <item x="230"/>
        <item x="138"/>
        <item x="293"/>
        <item x="71"/>
        <item x="40"/>
        <item x="162"/>
        <item x="332"/>
        <item x="214"/>
        <item x="231"/>
        <item x="183"/>
        <item x="321"/>
        <item x="303"/>
        <item x="344"/>
        <item x="304"/>
        <item x="75"/>
        <item x="153"/>
        <item x="270"/>
        <item x="112"/>
        <item x="198"/>
        <item x="139"/>
        <item x="57"/>
        <item x="53"/>
        <item x="100"/>
        <item x="47"/>
        <item x="201"/>
        <item x="170"/>
        <item x="115"/>
        <item x="109"/>
        <item x="250"/>
        <item x="117"/>
        <item x="238"/>
        <item x="272"/>
        <item x="313"/>
        <item x="161"/>
        <item x="147"/>
        <item x="35"/>
        <item x="242"/>
        <item x="95"/>
        <item x="60"/>
        <item x="287"/>
        <item x="278"/>
        <item x="261"/>
        <item x="184"/>
        <item t="default"/>
      </items>
    </pivotField>
    <pivotField showAll="0"/>
    <pivotField showAll="0"/>
    <pivotField showAll="0"/>
    <pivotField showAll="0">
      <items count="3">
        <item x="1"/>
        <item x="0"/>
        <item t="default"/>
      </items>
    </pivotField>
    <pivotField showAll="0">
      <items count="7">
        <item x="2"/>
        <item x="3"/>
        <item x="0"/>
        <item x="1"/>
        <item x="5"/>
        <item x="4"/>
        <item t="default"/>
      </items>
    </pivotField>
    <pivotField showAll="0"/>
    <pivotField showAll="0"/>
    <pivotField showAll="0"/>
    <pivotField showAll="0"/>
    <pivotField showAll="0"/>
    <pivotField showAll="0">
      <items count="6">
        <item x="3"/>
        <item x="2"/>
        <item x="1"/>
        <item x="4"/>
        <item x="0"/>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25CCBF4-BAC7-49A4-A87F-108340F22796}"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11" firstHeaderRow="1" firstDataRow="1" firstDataCol="1"/>
  <pivotFields count="5">
    <pivotField showAll="0"/>
    <pivotField showAll="0"/>
    <pivotField dataField="1" showAll="0"/>
    <pivotField showAll="0">
      <items count="50">
        <item x="23"/>
        <item x="22"/>
        <item x="6"/>
        <item x="40"/>
        <item x="43"/>
        <item x="0"/>
        <item x="7"/>
        <item x="9"/>
        <item x="20"/>
        <item x="37"/>
        <item x="31"/>
        <item x="4"/>
        <item x="25"/>
        <item x="2"/>
        <item x="46"/>
        <item x="42"/>
        <item x="47"/>
        <item x="16"/>
        <item x="38"/>
        <item x="30"/>
        <item x="1"/>
        <item x="39"/>
        <item x="18"/>
        <item x="34"/>
        <item x="15"/>
        <item x="29"/>
        <item x="17"/>
        <item x="10"/>
        <item x="24"/>
        <item x="36"/>
        <item x="44"/>
        <item x="5"/>
        <item x="14"/>
        <item x="12"/>
        <item x="13"/>
        <item x="26"/>
        <item x="21"/>
        <item x="45"/>
        <item x="27"/>
        <item x="41"/>
        <item x="35"/>
        <item x="33"/>
        <item x="28"/>
        <item x="32"/>
        <item x="3"/>
        <item x="8"/>
        <item x="11"/>
        <item x="19"/>
        <item x="48"/>
        <item t="default"/>
      </items>
    </pivotField>
    <pivotField axis="axisRow" showAll="0">
      <items count="8">
        <item x="0"/>
        <item x="2"/>
        <item x="1"/>
        <item x="4"/>
        <item x="3"/>
        <item x="5"/>
        <item x="6"/>
        <item t="default"/>
      </items>
    </pivotField>
  </pivotFields>
  <rowFields count="1">
    <field x="4"/>
  </rowFields>
  <rowItems count="8">
    <i>
      <x/>
    </i>
    <i>
      <x v="1"/>
    </i>
    <i>
      <x v="2"/>
    </i>
    <i>
      <x v="3"/>
    </i>
    <i>
      <x v="4"/>
    </i>
    <i>
      <x v="5"/>
    </i>
    <i>
      <x v="6"/>
    </i>
    <i t="grand">
      <x/>
    </i>
  </rowItems>
  <colItems count="1">
    <i/>
  </colItems>
  <dataFields count="1">
    <dataField name="Count of Client ID" fld="2"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F2480651-85B3-42BB-931E-1E512EBDF004}" sourceName="Month">
  <pivotTables>
    <pivotTable tabId="6" name="PivotTable3"/>
  </pivotTables>
  <data>
    <tabular pivotCacheId="451214306">
      <items count="12">
        <i x="2" s="1"/>
        <i x="6" s="1"/>
        <i x="0" s="1"/>
        <i x="8" s="1"/>
        <i x="5" s="1"/>
        <i x="3" s="1"/>
        <i x="1" s="1"/>
        <i x="9" s="1"/>
        <i x="4" s="1"/>
        <i x="7" s="1"/>
        <i x="11"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ient_Gender" xr10:uid="{F8E94356-C483-4387-B53E-73B3C7F02729}" sourceName="Client Gender">
  <pivotTables>
    <pivotTable tabId="6" name="PivotTable3"/>
    <pivotTable tabId="6" name="PivotTable10"/>
    <pivotTable tabId="6" name="PivotTable11"/>
    <pivotTable tabId="6" name="PivotTable5"/>
    <pivotTable tabId="6" name="PivotTable6"/>
    <pivotTable tabId="6" name="PivotTable7"/>
    <pivotTable tabId="6" name="PivotTable8"/>
    <pivotTable tabId="8" name="PivotTable15"/>
  </pivotTables>
  <data>
    <tabular pivotCacheId="45121430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_Type" xr10:uid="{6AA91D3D-FEC7-4F15-AF5E-576A2E964DA2}" sourceName="Service Type">
  <pivotTables>
    <pivotTable tabId="6" name="PivotTable3"/>
    <pivotTable tabId="6" name="PivotTable10"/>
    <pivotTable tabId="6" name="PivotTable11"/>
    <pivotTable tabId="6" name="PivotTable5"/>
    <pivotTable tabId="6" name="PivotTable6"/>
    <pivotTable tabId="6" name="PivotTable7"/>
    <pivotTable tabId="6" name="PivotTable8"/>
    <pivotTable tabId="8" name="PivotTable15"/>
  </pivotTables>
  <data>
    <tabular pivotCacheId="451214306">
      <items count="6">
        <i x="2" s="1"/>
        <i x="3" s="1"/>
        <i x="0" s="1"/>
        <i x="1" s="1"/>
        <i x="5"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_Duration_Minutes" xr10:uid="{AFBC02A2-FA69-4A03-B64E-7620E55CC6C3}" sourceName="Service Duration Minutes">
  <pivotTables>
    <pivotTable tabId="6" name="PivotTable3"/>
  </pivotTables>
  <data>
    <tabular pivotCacheId="451214306">
      <items count="91">
        <i x="34" s="1"/>
        <i x="29" s="1"/>
        <i x="22" s="1"/>
        <i x="80" s="1"/>
        <i x="3" s="1"/>
        <i x="85" s="1"/>
        <i x="38" s="1"/>
        <i x="83" s="1"/>
        <i x="15" s="1"/>
        <i x="26" s="1"/>
        <i x="6" s="1"/>
        <i x="79" s="1"/>
        <i x="81" s="1"/>
        <i x="9" s="1"/>
        <i x="51" s="1"/>
        <i x="77" s="1"/>
        <i x="71" s="1"/>
        <i x="18" s="1"/>
        <i x="52" s="1"/>
        <i x="66" s="1"/>
        <i x="55" s="1"/>
        <i x="4" s="1"/>
        <i x="19" s="1"/>
        <i x="69" s="1"/>
        <i x="50" s="1"/>
        <i x="74" s="1"/>
        <i x="41" s="1"/>
        <i x="23" s="1"/>
        <i x="48" s="1"/>
        <i x="89" s="1"/>
        <i x="14" s="1"/>
        <i x="45" s="1"/>
        <i x="68" s="1"/>
        <i x="27" s="1"/>
        <i x="40" s="1"/>
        <i x="20" s="1"/>
        <i x="44" s="1"/>
        <i x="8" s="1"/>
        <i x="53" s="1"/>
        <i x="32" s="1"/>
        <i x="63" s="1"/>
        <i x="59" s="1"/>
        <i x="35" s="1"/>
        <i x="47" s="1"/>
        <i x="60" s="1"/>
        <i x="16" s="1"/>
        <i x="28" s="1"/>
        <i x="88" s="1"/>
        <i x="24" s="1"/>
        <i x="58" s="1"/>
        <i x="2" s="1"/>
        <i x="0" s="1"/>
        <i x="54" s="1"/>
        <i x="21" s="1"/>
        <i x="61" s="1"/>
        <i x="10" s="1"/>
        <i x="36" s="1"/>
        <i x="90" s="1"/>
        <i x="39" s="1"/>
        <i x="82" s="1"/>
        <i x="49" s="1"/>
        <i x="13" s="1"/>
        <i x="57" s="1"/>
        <i x="31" s="1"/>
        <i x="87" s="1"/>
        <i x="84" s="1"/>
        <i x="43" s="1"/>
        <i x="33" s="1"/>
        <i x="86" s="1"/>
        <i x="5" s="1"/>
        <i x="67" s="1"/>
        <i x="37" s="1"/>
        <i x="65" s="1"/>
        <i x="70" s="1"/>
        <i x="75" s="1"/>
        <i x="73" s="1"/>
        <i x="17" s="1"/>
        <i x="72" s="1"/>
        <i x="25" s="1"/>
        <i x="1" s="1"/>
        <i x="78" s="1"/>
        <i x="56" s="1"/>
        <i x="62" s="1"/>
        <i x="12" s="1"/>
        <i x="11" s="1"/>
        <i x="46" s="1"/>
        <i x="42" s="1"/>
        <i x="7" s="1"/>
        <i x="30" s="1"/>
        <i x="76" s="1"/>
        <i x="6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96FC84B5-15EC-4BB2-8D3B-EBF3210D33D1}" sourceName="Payment Method">
  <pivotTables>
    <pivotTable tabId="6" name="PivotTable3"/>
  </pivotTables>
  <data>
    <tabular pivotCacheId="451214306">
      <items count="4">
        <i x="2" s="1"/>
        <i x="0" s="1"/>
        <i x="3"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Booking_Type" xr10:uid="{A7061B61-38DF-44C5-A621-342E66A299D3}" sourceName="Customer Booking Type">
  <pivotTables>
    <pivotTable tabId="6" name="PivotTable3"/>
  </pivotTables>
  <data>
    <tabular pivotCacheId="451214306">
      <items count="2">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atisfaction_Rating" xr10:uid="{A12CDA02-E9A6-4F7D-8384-358DECBA2029}" sourceName="Customer Satisfaction Rating">
  <pivotTables>
    <pivotTable tabId="6" name="PivotTable3"/>
    <pivotTable tabId="6" name="PivotTable10"/>
    <pivotTable tabId="6" name="PivotTable11"/>
    <pivotTable tabId="6" name="PivotTable5"/>
    <pivotTable tabId="6" name="PivotTable6"/>
    <pivotTable tabId="6" name="PivotTable7"/>
    <pivotTable tabId="6" name="PivotTable8"/>
    <pivotTable tabId="8" name="PivotTable15"/>
  </pivotTables>
  <data>
    <tabular pivotCacheId="451214306">
      <items count="5">
        <i x="3" s="1"/>
        <i x="2" s="1"/>
        <i x="1"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ient Gender 1" xr10:uid="{8CE690C7-C8E6-432B-97B6-AAA347AE6BCA}" cache="Slicer_Client_Gender" caption="Client Gender" rowHeight="241300"/>
  <slicer name="Service Type 1" xr10:uid="{436ED2FB-CE2D-451B-8EF3-CC7486D10E65}" cache="Slicer_Service_Type" caption="Service Type" rowHeight="241300"/>
  <slicer name="Payment Method 1" xr10:uid="{4A3D8D14-272F-4728-9779-6EBC5526DB40}" cache="Slicer_Payment_Method" caption="Payment Method" rowHeight="241300"/>
  <slicer name="Customer Satisfaction Rating 1" xr10:uid="{9F73A7F5-26E7-4950-99AA-D74C9A00D964}" cache="Slicer_Customer_Satisfaction_Rating" caption="Customer Satisfaction Rating"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459AF8CD-DCDB-45BE-B9B4-F47E1309D752}" cache="Slicer_Month" caption="Month" rowHeight="241300"/>
  <slicer name="Client Gender" xr10:uid="{B738975D-67F7-40D6-8064-6D0F6BB5750D}" cache="Slicer_Client_Gender" caption="Client Gender" rowHeight="241300"/>
  <slicer name="Service Type" xr10:uid="{69FF2EB3-353E-4072-93C9-4A9BADB3A45C}" cache="Slicer_Service_Type" caption="Service Type" rowHeight="241300"/>
  <slicer name="Service Duration Minutes" xr10:uid="{A7C709CF-5389-48B5-901C-82D2758EE50B}" cache="Slicer_Service_Duration_Minutes" caption="Service Duration Minutes" rowHeight="241300"/>
  <slicer name="Payment Method" xr10:uid="{14D64412-333A-4574-9022-58E270766476}" cache="Slicer_Payment_Method" caption="Payment Method" rowHeight="241300"/>
  <slicer name="Customer Booking Type" xr10:uid="{7C7E3F06-0C60-41B7-B9B0-11DE76424571}" cache="Slicer_Customer_Booking_Type" caption="Customer Booking Type" rowHeight="241300"/>
  <slicer name="Customer Satisfaction Rating" xr10:uid="{219A9368-46F5-41BB-BC1B-DF1692D50446}" cache="Slicer_Customer_Satisfaction_Rating" caption="Customer Satisfaction Rating"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B9E931-5182-430B-9968-402B3DF6BB87}" name="Table1" displayName="Table1" ref="A1:N1001" totalsRowShown="0">
  <autoFilter ref="A1:N1001" xr:uid="{97B9E931-5182-430B-9968-402B3DF6BB87}"/>
  <sortState xmlns:xlrd2="http://schemas.microsoft.com/office/spreadsheetml/2017/richdata2" ref="A2:N1001">
    <sortCondition descending="1" ref="I1:I1001"/>
  </sortState>
  <tableColumns count="14">
    <tableColumn id="1" xr3:uid="{C2A31BEC-2279-4F92-9F8B-B3A82F20B304}" name="Date" dataDxfId="4"/>
    <tableColumn id="12" xr3:uid="{8B18D1B3-B87E-4013-91BA-D6524B64E3AD}" name="Month" dataDxfId="3">
      <calculatedColumnFormula xml:space="preserve"> TEXT(Table1[[#This Row],[Date]], "mmm")</calculatedColumnFormula>
    </tableColumn>
    <tableColumn id="2" xr3:uid="{6C89416C-C455-4466-95B8-DBA3F00C01A7}" name="Client ID"/>
    <tableColumn id="3" xr3:uid="{99F42C41-4FD3-4F2A-880D-DF4A0AD3D67F}" name="Client Age"/>
    <tableColumn id="14" xr3:uid="{05C80C02-7EA2-424C-B320-0C558D6D8A71}" name="Age Group" dataDxfId="2">
      <calculatedColumnFormula>IF(Table1[[#This Row],[Client Age]]&lt;25, "18-24",
  IF(Table1[[#This Row],[Client Age]]&lt;35, "25-34",
    IF(Table1[[#This Row],[Client Age]]&lt;45, "35-44",
      IF(Table1[[#This Row],[Client Age]]&lt;55, "45-54",
        IF(Table1[[#This Row],[Client Age]]&lt;65, "55-64", "65+")))))</calculatedColumnFormula>
    </tableColumn>
    <tableColumn id="4" xr3:uid="{2519A251-52BE-4410-9659-176A70D49D4E}" name="Gender"/>
    <tableColumn id="5" xr3:uid="{78026082-0EE7-4E2B-BA3F-D4651683BE7A}" name="Service Type"/>
    <tableColumn id="17" xr3:uid="{759BBE64-6789-44E5-BE03-5E0CD1FECEAF}" name="Service Package" dataDxfId="1">
      <calculatedColumnFormula>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calculatedColumnFormula>
    </tableColumn>
    <tableColumn id="6" xr3:uid="{A8E715EB-F238-4BD7-AB2E-49BDA1835EC2}" name="Service Price CAD" dataDxfId="0"/>
    <tableColumn id="7" xr3:uid="{3C0DD9FF-533A-49C1-AF08-FCA2991B4A84}" name="Employee ID"/>
    <tableColumn id="8" xr3:uid="{E31017A6-594D-480D-B3C5-3C6D9B3E22B3}" name="Service Duration Minutes"/>
    <tableColumn id="9" xr3:uid="{DC40D178-ACAF-4F0B-BD59-27630E96ABB6}" name="Payment Method"/>
    <tableColumn id="10" xr3:uid="{01C17620-A2F4-4049-86A5-699AA54A3A9D}" name="Customer Booking Type"/>
    <tableColumn id="11" xr3:uid="{90FC6284-D5C5-4F2A-B6F6-B04AD8AFCEB6}" name="Customer Satisfaction 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68B721F1-4CC6-4019-93D6-E150F97CE78A}" sourceName="Date">
  <pivotTables>
    <pivotTable tabId="6" name="PivotTable3"/>
    <pivotTable tabId="6" name="PivotTable10"/>
    <pivotTable tabId="6" name="PivotTable11"/>
    <pivotTable tabId="6" name="PivotTable5"/>
    <pivotTable tabId="6" name="PivotTable6"/>
    <pivotTable tabId="6" name="PivotTable7"/>
    <pivotTable tabId="6" name="PivotTable8"/>
    <pivotTable tabId="8" name="PivotTable15"/>
  </pivotTables>
  <state minimalRefreshVersion="6" lastRefreshVersion="6" pivotCacheId="451214306"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D04A28F2-A28B-457D-81D5-8115B4324D61}" cache="NativeTimeline_Date" caption="Date" level="2" selectionLevel="2" scrollPosition="2024-06-07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4282410-14DA-4E06-9653-DBC3A0892A0A}" cache="NativeTimeline_Date" caption="Date" level="2" selectionLevel="2" scrollPosition="2024-06-07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11/relationships/timeline" Target="../timelines/timeline2.xml"/><Relationship Id="rId4" Type="http://schemas.openxmlformats.org/officeDocument/2006/relationships/pivotTable" Target="../pivotTables/pivotTable4.xml"/><Relationship Id="rId9"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13405-8C56-4AF0-A11A-446481E359DB}">
  <dimension ref="A1:A43"/>
  <sheetViews>
    <sheetView zoomScale="60" zoomScaleNormal="60" workbookViewId="0">
      <selection sqref="A1:A43"/>
    </sheetView>
  </sheetViews>
  <sheetFormatPr defaultRowHeight="14.5" x14ac:dyDescent="0.35"/>
  <cols>
    <col min="1" max="1" width="159.6328125" customWidth="1"/>
  </cols>
  <sheetData>
    <row r="1" spans="1:1" ht="45" customHeight="1" x14ac:dyDescent="0.8">
      <c r="A1" s="14" t="s">
        <v>2031</v>
      </c>
    </row>
    <row r="2" spans="1:1" x14ac:dyDescent="0.35">
      <c r="A2" s="15"/>
    </row>
    <row r="3" spans="1:1" x14ac:dyDescent="0.35">
      <c r="A3" s="15"/>
    </row>
    <row r="4" spans="1:1" x14ac:dyDescent="0.35">
      <c r="A4" s="15"/>
    </row>
    <row r="5" spans="1:1" x14ac:dyDescent="0.35">
      <c r="A5" s="15"/>
    </row>
    <row r="6" spans="1:1" x14ac:dyDescent="0.35">
      <c r="A6" s="15"/>
    </row>
    <row r="7" spans="1:1" x14ac:dyDescent="0.35">
      <c r="A7" s="15"/>
    </row>
    <row r="8" spans="1:1" x14ac:dyDescent="0.35">
      <c r="A8" s="15"/>
    </row>
    <row r="9" spans="1:1" x14ac:dyDescent="0.35">
      <c r="A9" s="15"/>
    </row>
    <row r="10" spans="1:1" x14ac:dyDescent="0.35">
      <c r="A10" s="15"/>
    </row>
    <row r="11" spans="1:1" x14ac:dyDescent="0.35">
      <c r="A11" s="15"/>
    </row>
    <row r="12" spans="1:1" x14ac:dyDescent="0.35">
      <c r="A12" s="15"/>
    </row>
    <row r="13" spans="1:1" x14ac:dyDescent="0.35">
      <c r="A13" s="15"/>
    </row>
    <row r="14" spans="1:1" x14ac:dyDescent="0.35">
      <c r="A14" s="15"/>
    </row>
    <row r="15" spans="1:1" x14ac:dyDescent="0.35">
      <c r="A15" s="15"/>
    </row>
    <row r="16" spans="1:1" x14ac:dyDescent="0.35">
      <c r="A16" s="15"/>
    </row>
    <row r="17" spans="1:1" x14ac:dyDescent="0.35">
      <c r="A17" s="15"/>
    </row>
    <row r="18" spans="1:1" x14ac:dyDescent="0.35">
      <c r="A18" s="15"/>
    </row>
    <row r="19" spans="1:1" x14ac:dyDescent="0.35">
      <c r="A19" s="15"/>
    </row>
    <row r="20" spans="1:1" x14ac:dyDescent="0.35">
      <c r="A20" s="15"/>
    </row>
    <row r="21" spans="1:1" x14ac:dyDescent="0.35">
      <c r="A21" s="15"/>
    </row>
    <row r="22" spans="1:1" x14ac:dyDescent="0.35">
      <c r="A22" s="15"/>
    </row>
    <row r="23" spans="1:1" x14ac:dyDescent="0.35">
      <c r="A23" s="15"/>
    </row>
    <row r="24" spans="1:1" x14ac:dyDescent="0.35">
      <c r="A24" s="15"/>
    </row>
    <row r="25" spans="1:1" x14ac:dyDescent="0.35">
      <c r="A25" s="15"/>
    </row>
    <row r="26" spans="1:1" x14ac:dyDescent="0.35">
      <c r="A26" s="15"/>
    </row>
    <row r="27" spans="1:1" x14ac:dyDescent="0.35">
      <c r="A27" s="15"/>
    </row>
    <row r="28" spans="1:1" x14ac:dyDescent="0.35">
      <c r="A28" s="15"/>
    </row>
    <row r="29" spans="1:1" x14ac:dyDescent="0.35">
      <c r="A29" s="15"/>
    </row>
    <row r="30" spans="1:1" x14ac:dyDescent="0.35">
      <c r="A30" s="15"/>
    </row>
    <row r="31" spans="1:1" x14ac:dyDescent="0.35">
      <c r="A31" s="15"/>
    </row>
    <row r="32" spans="1:1" x14ac:dyDescent="0.35">
      <c r="A32" s="15"/>
    </row>
    <row r="33" spans="1:1" x14ac:dyDescent="0.35">
      <c r="A33" s="15"/>
    </row>
    <row r="34" spans="1:1" x14ac:dyDescent="0.35">
      <c r="A34" s="15"/>
    </row>
    <row r="35" spans="1:1" x14ac:dyDescent="0.35">
      <c r="A35" s="15"/>
    </row>
    <row r="36" spans="1:1" x14ac:dyDescent="0.35">
      <c r="A36" s="15"/>
    </row>
    <row r="37" spans="1:1" x14ac:dyDescent="0.35">
      <c r="A37" s="15"/>
    </row>
    <row r="38" spans="1:1" x14ac:dyDescent="0.35">
      <c r="A38" s="15"/>
    </row>
    <row r="39" spans="1:1" x14ac:dyDescent="0.35">
      <c r="A39" s="15"/>
    </row>
    <row r="40" spans="1:1" x14ac:dyDescent="0.35">
      <c r="A40" s="15"/>
    </row>
    <row r="41" spans="1:1" x14ac:dyDescent="0.35">
      <c r="A41" s="15"/>
    </row>
    <row r="42" spans="1:1" x14ac:dyDescent="0.35">
      <c r="A42" s="15"/>
    </row>
    <row r="43" spans="1:1" x14ac:dyDescent="0.35">
      <c r="A43" s="15"/>
    </row>
  </sheetData>
  <mergeCells count="1">
    <mergeCell ref="A2:A4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4080A-E13B-40FA-ABF8-33F130A25470}">
  <dimension ref="A1:N1001"/>
  <sheetViews>
    <sheetView tabSelected="1" workbookViewId="0">
      <selection sqref="A1:H1048576"/>
    </sheetView>
  </sheetViews>
  <sheetFormatPr defaultColWidth="8.6328125" defaultRowHeight="14.5" x14ac:dyDescent="0.35"/>
  <cols>
    <col min="1" max="1" width="10.453125" bestFit="1" customWidth="1"/>
    <col min="2" max="2" width="8.81640625" bestFit="1" customWidth="1"/>
    <col min="3" max="3" width="10.1796875" bestFit="1" customWidth="1"/>
    <col min="4" max="4" width="11.453125" bestFit="1" customWidth="1"/>
    <col min="5" max="5" width="11.453125" customWidth="1"/>
    <col min="6" max="6" width="13.36328125" bestFit="1" customWidth="1"/>
    <col min="7" max="7" width="17.54296875" bestFit="1" customWidth="1"/>
    <col min="8" max="8" width="17.54296875" customWidth="1"/>
    <col min="9" max="9" width="13.54296875" style="13" bestFit="1" customWidth="1"/>
    <col min="10" max="10" width="13.54296875" customWidth="1"/>
    <col min="11" max="11" width="24.453125" bestFit="1" customWidth="1"/>
    <col min="12" max="12" width="17.81640625" bestFit="1" customWidth="1"/>
    <col min="13" max="13" width="23.08984375" bestFit="1" customWidth="1"/>
    <col min="14" max="14" width="27.54296875" bestFit="1" customWidth="1"/>
  </cols>
  <sheetData>
    <row r="1" spans="1:14" x14ac:dyDescent="0.35">
      <c r="A1" t="s">
        <v>0</v>
      </c>
      <c r="B1" t="s">
        <v>2002</v>
      </c>
      <c r="C1" t="s">
        <v>1</v>
      </c>
      <c r="D1" t="s">
        <v>2</v>
      </c>
      <c r="E1" t="s">
        <v>2016</v>
      </c>
      <c r="F1" t="s">
        <v>2017</v>
      </c>
      <c r="G1" t="s">
        <v>3</v>
      </c>
      <c r="H1" t="s">
        <v>2025</v>
      </c>
      <c r="I1" s="13" t="s">
        <v>4</v>
      </c>
      <c r="J1" t="s">
        <v>5</v>
      </c>
      <c r="K1" t="s">
        <v>6</v>
      </c>
      <c r="L1" t="s">
        <v>7</v>
      </c>
      <c r="M1" t="s">
        <v>8</v>
      </c>
      <c r="N1" t="s">
        <v>9</v>
      </c>
    </row>
    <row r="2" spans="1:14" x14ac:dyDescent="0.35">
      <c r="A2" s="1">
        <v>45124</v>
      </c>
      <c r="B2" s="1" t="str">
        <f xml:space="preserve"> TEXT(Table1[[#This Row],[Date]], "mmm")</f>
        <v>Jul</v>
      </c>
      <c r="C2" t="s">
        <v>1907</v>
      </c>
      <c r="D2">
        <v>23</v>
      </c>
      <c r="E2" t="str">
        <f>IF(Table1[[#This Row],[Client Age]]&lt;25, "18-24",
  IF(Table1[[#This Row],[Client Age]]&lt;35, "25-34",
    IF(Table1[[#This Row],[Client Age]]&lt;45, "35-44",
      IF(Table1[[#This Row],[Client Age]]&lt;55, "45-54",
        IF(Table1[[#This Row],[Client Age]]&lt;65, "55-64", "65+")))))</f>
        <v>18-24</v>
      </c>
      <c r="F2" t="s">
        <v>11</v>
      </c>
      <c r="G2" t="s">
        <v>19</v>
      </c>
      <c r="H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2" s="13" t="s">
        <v>1908</v>
      </c>
      <c r="J2" t="s">
        <v>21</v>
      </c>
      <c r="K2">
        <v>112</v>
      </c>
      <c r="L2" t="s">
        <v>39</v>
      </c>
      <c r="M2" t="s">
        <v>16</v>
      </c>
      <c r="N2">
        <v>5</v>
      </c>
    </row>
    <row r="3" spans="1:14" x14ac:dyDescent="0.35">
      <c r="A3" s="1">
        <v>45094</v>
      </c>
      <c r="B3" s="1" t="str">
        <f xml:space="preserve"> TEXT(Table1[[#This Row],[Date]], "mmm")</f>
        <v>Jun</v>
      </c>
      <c r="C3" t="s">
        <v>668</v>
      </c>
      <c r="D3">
        <v>38</v>
      </c>
      <c r="E3" t="str">
        <f>IF(Table1[[#This Row],[Client Age]]&lt;25, "18-24",
  IF(Table1[[#This Row],[Client Age]]&lt;35, "25-34",
    IF(Table1[[#This Row],[Client Age]]&lt;45, "35-44",
      IF(Table1[[#This Row],[Client Age]]&lt;55, "45-54",
        IF(Table1[[#This Row],[Client Age]]&lt;65, "55-64", "65+")))))</f>
        <v>35-44</v>
      </c>
      <c r="F3" t="s">
        <v>11</v>
      </c>
      <c r="G3" t="s">
        <v>50</v>
      </c>
      <c r="H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3" s="13" t="s">
        <v>669</v>
      </c>
      <c r="J3" t="s">
        <v>72</v>
      </c>
      <c r="K3">
        <v>47</v>
      </c>
      <c r="L3" t="s">
        <v>27</v>
      </c>
      <c r="M3" t="s">
        <v>16</v>
      </c>
      <c r="N3">
        <v>5</v>
      </c>
    </row>
    <row r="4" spans="1:14" x14ac:dyDescent="0.35">
      <c r="A4" s="1">
        <v>45134</v>
      </c>
      <c r="B4" s="1" t="str">
        <f xml:space="preserve"> TEXT(Table1[[#This Row],[Date]], "mmm")</f>
        <v>Jul</v>
      </c>
      <c r="C4" t="s">
        <v>1273</v>
      </c>
      <c r="D4">
        <v>31</v>
      </c>
      <c r="E4" t="str">
        <f>IF(Table1[[#This Row],[Client Age]]&lt;25, "18-24",
  IF(Table1[[#This Row],[Client Age]]&lt;35, "25-34",
    IF(Table1[[#This Row],[Client Age]]&lt;45, "35-44",
      IF(Table1[[#This Row],[Client Age]]&lt;55, "45-54",
        IF(Table1[[#This Row],[Client Age]]&lt;65, "55-64", "65+")))))</f>
        <v>25-34</v>
      </c>
      <c r="F4" t="s">
        <v>11</v>
      </c>
      <c r="G4" t="s">
        <v>12</v>
      </c>
      <c r="H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4" s="13" t="s">
        <v>1274</v>
      </c>
      <c r="J4" t="s">
        <v>72</v>
      </c>
      <c r="K4">
        <v>59</v>
      </c>
      <c r="L4" t="s">
        <v>27</v>
      </c>
      <c r="M4" t="s">
        <v>22</v>
      </c>
      <c r="N4">
        <v>2</v>
      </c>
    </row>
    <row r="5" spans="1:14" x14ac:dyDescent="0.35">
      <c r="A5" s="1">
        <v>45240</v>
      </c>
      <c r="B5" s="1" t="str">
        <f xml:space="preserve"> TEXT(Table1[[#This Row],[Date]], "mmm")</f>
        <v>Nov</v>
      </c>
      <c r="C5" t="s">
        <v>1484</v>
      </c>
      <c r="D5">
        <v>62</v>
      </c>
      <c r="E5" t="str">
        <f>IF(Table1[[#This Row],[Client Age]]&lt;25, "18-24",
  IF(Table1[[#This Row],[Client Age]]&lt;35, "25-34",
    IF(Table1[[#This Row],[Client Age]]&lt;45, "35-44",
      IF(Table1[[#This Row],[Client Age]]&lt;55, "45-54",
        IF(Table1[[#This Row],[Client Age]]&lt;65, "55-64", "65+")))))</f>
        <v>55-64</v>
      </c>
      <c r="F5" t="s">
        <v>18</v>
      </c>
      <c r="G5" t="s">
        <v>56</v>
      </c>
      <c r="H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5" s="13" t="s">
        <v>1274</v>
      </c>
      <c r="J5" t="s">
        <v>58</v>
      </c>
      <c r="K5">
        <v>98</v>
      </c>
      <c r="L5" t="s">
        <v>15</v>
      </c>
      <c r="M5" t="s">
        <v>16</v>
      </c>
      <c r="N5">
        <v>4</v>
      </c>
    </row>
    <row r="6" spans="1:14" x14ac:dyDescent="0.35">
      <c r="A6" s="1">
        <v>44944</v>
      </c>
      <c r="B6" s="1" t="str">
        <f xml:space="preserve"> TEXT(Table1[[#This Row],[Date]], "mmm")</f>
        <v>Jan</v>
      </c>
      <c r="C6" t="s">
        <v>212</v>
      </c>
      <c r="D6">
        <v>29</v>
      </c>
      <c r="E6" t="str">
        <f>IF(Table1[[#This Row],[Client Age]]&lt;25, "18-24",
  IF(Table1[[#This Row],[Client Age]]&lt;35, "25-34",
    IF(Table1[[#This Row],[Client Age]]&lt;45, "35-44",
      IF(Table1[[#This Row],[Client Age]]&lt;55, "45-54",
        IF(Table1[[#This Row],[Client Age]]&lt;65, "55-64", "65+")))))</f>
        <v>25-34</v>
      </c>
      <c r="F6" t="s">
        <v>11</v>
      </c>
      <c r="G6" t="s">
        <v>24</v>
      </c>
      <c r="H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6" s="13" t="s">
        <v>213</v>
      </c>
      <c r="J6" t="s">
        <v>92</v>
      </c>
      <c r="K6">
        <v>38</v>
      </c>
      <c r="L6" t="s">
        <v>35</v>
      </c>
      <c r="M6" t="s">
        <v>22</v>
      </c>
      <c r="N6">
        <v>4</v>
      </c>
    </row>
    <row r="7" spans="1:14" x14ac:dyDescent="0.35">
      <c r="A7" s="1">
        <v>45161</v>
      </c>
      <c r="B7" s="1" t="str">
        <f xml:space="preserve"> TEXT(Table1[[#This Row],[Date]], "mmm")</f>
        <v>Aug</v>
      </c>
      <c r="C7" t="s">
        <v>1470</v>
      </c>
      <c r="D7">
        <v>49</v>
      </c>
      <c r="E7" t="str">
        <f>IF(Table1[[#This Row],[Client Age]]&lt;25, "18-24",
  IF(Table1[[#This Row],[Client Age]]&lt;35, "25-34",
    IF(Table1[[#This Row],[Client Age]]&lt;45, "35-44",
      IF(Table1[[#This Row],[Client Age]]&lt;55, "45-54",
        IF(Table1[[#This Row],[Client Age]]&lt;65, "55-64", "65+")))))</f>
        <v>45-54</v>
      </c>
      <c r="F7" t="s">
        <v>18</v>
      </c>
      <c r="G7" t="s">
        <v>24</v>
      </c>
      <c r="H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7" s="13" t="s">
        <v>1471</v>
      </c>
      <c r="J7" t="s">
        <v>72</v>
      </c>
      <c r="K7">
        <v>85</v>
      </c>
      <c r="L7" t="s">
        <v>27</v>
      </c>
      <c r="M7" t="s">
        <v>22</v>
      </c>
      <c r="N7">
        <v>2</v>
      </c>
    </row>
    <row r="8" spans="1:14" x14ac:dyDescent="0.35">
      <c r="A8" s="1">
        <v>44957</v>
      </c>
      <c r="B8" s="1" t="str">
        <f xml:space="preserve"> TEXT(Table1[[#This Row],[Date]], "mmm")</f>
        <v>Jan</v>
      </c>
      <c r="C8" t="s">
        <v>73</v>
      </c>
      <c r="D8">
        <v>20</v>
      </c>
      <c r="E8" t="str">
        <f>IF(Table1[[#This Row],[Client Age]]&lt;25, "18-24",
  IF(Table1[[#This Row],[Client Age]]&lt;35, "25-34",
    IF(Table1[[#This Row],[Client Age]]&lt;45, "35-44",
      IF(Table1[[#This Row],[Client Age]]&lt;55, "45-54",
        IF(Table1[[#This Row],[Client Age]]&lt;65, "55-64", "65+")))))</f>
        <v>18-24</v>
      </c>
      <c r="F8" t="s">
        <v>11</v>
      </c>
      <c r="G8" t="s">
        <v>24</v>
      </c>
      <c r="H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8" s="13" t="s">
        <v>74</v>
      </c>
      <c r="J8" t="s">
        <v>46</v>
      </c>
      <c r="K8">
        <v>75</v>
      </c>
      <c r="L8" t="s">
        <v>35</v>
      </c>
      <c r="M8" t="s">
        <v>22</v>
      </c>
      <c r="N8">
        <v>3</v>
      </c>
    </row>
    <row r="9" spans="1:14" x14ac:dyDescent="0.35">
      <c r="A9" s="1">
        <v>45038</v>
      </c>
      <c r="B9" s="1" t="str">
        <f xml:space="preserve"> TEXT(Table1[[#This Row],[Date]], "mmm")</f>
        <v>Apr</v>
      </c>
      <c r="C9" t="s">
        <v>1307</v>
      </c>
      <c r="D9">
        <v>24</v>
      </c>
      <c r="E9" t="str">
        <f>IF(Table1[[#This Row],[Client Age]]&lt;25, "18-24",
  IF(Table1[[#This Row],[Client Age]]&lt;35, "25-34",
    IF(Table1[[#This Row],[Client Age]]&lt;45, "35-44",
      IF(Table1[[#This Row],[Client Age]]&lt;55, "45-54",
        IF(Table1[[#This Row],[Client Age]]&lt;65, "55-64", "65+")))))</f>
        <v>18-24</v>
      </c>
      <c r="F9" t="s">
        <v>11</v>
      </c>
      <c r="G9" t="s">
        <v>41</v>
      </c>
      <c r="H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9" s="13" t="s">
        <v>74</v>
      </c>
      <c r="J9" t="s">
        <v>46</v>
      </c>
      <c r="K9">
        <v>104</v>
      </c>
      <c r="L9" t="s">
        <v>35</v>
      </c>
      <c r="M9" t="s">
        <v>16</v>
      </c>
      <c r="N9">
        <v>4</v>
      </c>
    </row>
    <row r="10" spans="1:14" x14ac:dyDescent="0.35">
      <c r="A10" s="1">
        <v>45000</v>
      </c>
      <c r="B10" s="1" t="str">
        <f xml:space="preserve"> TEXT(Table1[[#This Row],[Date]], "mmm")</f>
        <v>Mar</v>
      </c>
      <c r="C10" t="s">
        <v>124</v>
      </c>
      <c r="D10">
        <v>24</v>
      </c>
      <c r="E10" t="str">
        <f>IF(Table1[[#This Row],[Client Age]]&lt;25, "18-24",
  IF(Table1[[#This Row],[Client Age]]&lt;35, "25-34",
    IF(Table1[[#This Row],[Client Age]]&lt;45, "35-44",
      IF(Table1[[#This Row],[Client Age]]&lt;55, "45-54",
        IF(Table1[[#This Row],[Client Age]]&lt;65, "55-64", "65+")))))</f>
        <v>18-24</v>
      </c>
      <c r="F10" t="s">
        <v>18</v>
      </c>
      <c r="G10" t="s">
        <v>12</v>
      </c>
      <c r="H1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10" s="13" t="s">
        <v>125</v>
      </c>
      <c r="J10" t="s">
        <v>79</v>
      </c>
      <c r="K10">
        <v>57</v>
      </c>
      <c r="L10" t="s">
        <v>27</v>
      </c>
      <c r="M10" t="s">
        <v>16</v>
      </c>
      <c r="N10">
        <v>4</v>
      </c>
    </row>
    <row r="11" spans="1:14" x14ac:dyDescent="0.35">
      <c r="A11" s="1">
        <v>45123</v>
      </c>
      <c r="B11" s="1" t="str">
        <f xml:space="preserve"> TEXT(Table1[[#This Row],[Date]], "mmm")</f>
        <v>Jul</v>
      </c>
      <c r="C11" t="s">
        <v>1269</v>
      </c>
      <c r="D11">
        <v>63</v>
      </c>
      <c r="E11" t="str">
        <f>IF(Table1[[#This Row],[Client Age]]&lt;25, "18-24",
  IF(Table1[[#This Row],[Client Age]]&lt;35, "25-34",
    IF(Table1[[#This Row],[Client Age]]&lt;45, "35-44",
      IF(Table1[[#This Row],[Client Age]]&lt;55, "45-54",
        IF(Table1[[#This Row],[Client Age]]&lt;65, "55-64", "65+")))))</f>
        <v>55-64</v>
      </c>
      <c r="F11" t="s">
        <v>11</v>
      </c>
      <c r="G11" t="s">
        <v>24</v>
      </c>
      <c r="H1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11" s="13" t="s">
        <v>1270</v>
      </c>
      <c r="J11" t="s">
        <v>72</v>
      </c>
      <c r="K11">
        <v>47</v>
      </c>
      <c r="L11" t="s">
        <v>39</v>
      </c>
      <c r="M11" t="s">
        <v>22</v>
      </c>
      <c r="N11">
        <v>5</v>
      </c>
    </row>
    <row r="12" spans="1:14" x14ac:dyDescent="0.35">
      <c r="A12" s="1">
        <v>45110</v>
      </c>
      <c r="B12" s="1" t="str">
        <f xml:space="preserve"> TEXT(Table1[[#This Row],[Date]], "mmm")</f>
        <v>Jul</v>
      </c>
      <c r="C12" t="s">
        <v>613</v>
      </c>
      <c r="D12">
        <v>25</v>
      </c>
      <c r="E12" t="str">
        <f>IF(Table1[[#This Row],[Client Age]]&lt;25, "18-24",
  IF(Table1[[#This Row],[Client Age]]&lt;35, "25-34",
    IF(Table1[[#This Row],[Client Age]]&lt;45, "35-44",
      IF(Table1[[#This Row],[Client Age]]&lt;55, "45-54",
        IF(Table1[[#This Row],[Client Age]]&lt;65, "55-64", "65+")))))</f>
        <v>25-34</v>
      </c>
      <c r="F12" t="s">
        <v>18</v>
      </c>
      <c r="G12" t="s">
        <v>50</v>
      </c>
      <c r="H1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12" s="13" t="s">
        <v>614</v>
      </c>
      <c r="J12" t="s">
        <v>38</v>
      </c>
      <c r="K12">
        <v>38</v>
      </c>
      <c r="L12" t="s">
        <v>27</v>
      </c>
      <c r="M12" t="s">
        <v>22</v>
      </c>
      <c r="N12">
        <v>5</v>
      </c>
    </row>
    <row r="13" spans="1:14" x14ac:dyDescent="0.35">
      <c r="A13" s="1">
        <v>44971</v>
      </c>
      <c r="B13" s="1" t="str">
        <f xml:space="preserve"> TEXT(Table1[[#This Row],[Date]], "mmm")</f>
        <v>Feb</v>
      </c>
      <c r="C13" t="s">
        <v>842</v>
      </c>
      <c r="D13">
        <v>23</v>
      </c>
      <c r="E13" t="str">
        <f>IF(Table1[[#This Row],[Client Age]]&lt;25, "18-24",
  IF(Table1[[#This Row],[Client Age]]&lt;35, "25-34",
    IF(Table1[[#This Row],[Client Age]]&lt;45, "35-44",
      IF(Table1[[#This Row],[Client Age]]&lt;55, "45-54",
        IF(Table1[[#This Row],[Client Age]]&lt;65, "55-64", "65+")))))</f>
        <v>18-24</v>
      </c>
      <c r="F13" t="s">
        <v>18</v>
      </c>
      <c r="G13" t="s">
        <v>19</v>
      </c>
      <c r="H1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13" s="13" t="s">
        <v>843</v>
      </c>
      <c r="J13" t="s">
        <v>43</v>
      </c>
      <c r="K13">
        <v>60</v>
      </c>
      <c r="L13" t="s">
        <v>27</v>
      </c>
      <c r="M13" t="s">
        <v>16</v>
      </c>
      <c r="N13">
        <v>4</v>
      </c>
    </row>
    <row r="14" spans="1:14" x14ac:dyDescent="0.35">
      <c r="A14" s="1">
        <v>45006</v>
      </c>
      <c r="B14" s="1" t="str">
        <f xml:space="preserve"> TEXT(Table1[[#This Row],[Date]], "mmm")</f>
        <v>Mar</v>
      </c>
      <c r="C14" t="s">
        <v>333</v>
      </c>
      <c r="D14">
        <v>45</v>
      </c>
      <c r="E14" t="str">
        <f>IF(Table1[[#This Row],[Client Age]]&lt;25, "18-24",
  IF(Table1[[#This Row],[Client Age]]&lt;35, "25-34",
    IF(Table1[[#This Row],[Client Age]]&lt;45, "35-44",
      IF(Table1[[#This Row],[Client Age]]&lt;55, "45-54",
        IF(Table1[[#This Row],[Client Age]]&lt;65, "55-64", "65+")))))</f>
        <v>45-54</v>
      </c>
      <c r="F14" t="s">
        <v>18</v>
      </c>
      <c r="G14" t="s">
        <v>56</v>
      </c>
      <c r="H1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14" s="13" t="s">
        <v>334</v>
      </c>
      <c r="J14" t="s">
        <v>38</v>
      </c>
      <c r="K14">
        <v>107</v>
      </c>
      <c r="L14" t="s">
        <v>15</v>
      </c>
      <c r="M14" t="s">
        <v>22</v>
      </c>
      <c r="N14">
        <v>3</v>
      </c>
    </row>
    <row r="15" spans="1:14" x14ac:dyDescent="0.35">
      <c r="A15" s="1">
        <v>45153</v>
      </c>
      <c r="B15" s="1" t="str">
        <f xml:space="preserve"> TEXT(Table1[[#This Row],[Date]], "mmm")</f>
        <v>Aug</v>
      </c>
      <c r="C15" t="s">
        <v>1766</v>
      </c>
      <c r="D15">
        <v>64</v>
      </c>
      <c r="E15" t="str">
        <f>IF(Table1[[#This Row],[Client Age]]&lt;25, "18-24",
  IF(Table1[[#This Row],[Client Age]]&lt;35, "25-34",
    IF(Table1[[#This Row],[Client Age]]&lt;45, "35-44",
      IF(Table1[[#This Row],[Client Age]]&lt;55, "45-54",
        IF(Table1[[#This Row],[Client Age]]&lt;65, "55-64", "65+")))))</f>
        <v>55-64</v>
      </c>
      <c r="F15" t="s">
        <v>18</v>
      </c>
      <c r="G15" t="s">
        <v>19</v>
      </c>
      <c r="H1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15" s="13" t="s">
        <v>1767</v>
      </c>
      <c r="J15" t="s">
        <v>38</v>
      </c>
      <c r="K15">
        <v>93</v>
      </c>
      <c r="L15" t="s">
        <v>35</v>
      </c>
      <c r="M15" t="s">
        <v>16</v>
      </c>
      <c r="N15">
        <v>5</v>
      </c>
    </row>
    <row r="16" spans="1:14" x14ac:dyDescent="0.35">
      <c r="A16" s="1">
        <v>45171</v>
      </c>
      <c r="B16" s="1" t="str">
        <f xml:space="preserve"> TEXT(Table1[[#This Row],[Date]], "mmm")</f>
        <v>Sep</v>
      </c>
      <c r="C16" t="s">
        <v>1413</v>
      </c>
      <c r="D16">
        <v>51</v>
      </c>
      <c r="E16" t="str">
        <f>IF(Table1[[#This Row],[Client Age]]&lt;25, "18-24",
  IF(Table1[[#This Row],[Client Age]]&lt;35, "25-34",
    IF(Table1[[#This Row],[Client Age]]&lt;45, "35-44",
      IF(Table1[[#This Row],[Client Age]]&lt;55, "45-54",
        IF(Table1[[#This Row],[Client Age]]&lt;65, "55-64", "65+")))))</f>
        <v>45-54</v>
      </c>
      <c r="F16" t="s">
        <v>18</v>
      </c>
      <c r="G16" t="s">
        <v>12</v>
      </c>
      <c r="H1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16" s="13" t="s">
        <v>1414</v>
      </c>
      <c r="J16" t="s">
        <v>26</v>
      </c>
      <c r="K16">
        <v>45</v>
      </c>
      <c r="L16" t="s">
        <v>27</v>
      </c>
      <c r="M16" t="s">
        <v>22</v>
      </c>
      <c r="N16">
        <v>3</v>
      </c>
    </row>
    <row r="17" spans="1:14" x14ac:dyDescent="0.35">
      <c r="A17" s="1">
        <v>44962</v>
      </c>
      <c r="B17" s="1" t="str">
        <f xml:space="preserve"> TEXT(Table1[[#This Row],[Date]], "mmm")</f>
        <v>Feb</v>
      </c>
      <c r="C17" t="s">
        <v>1458</v>
      </c>
      <c r="D17">
        <v>52</v>
      </c>
      <c r="E17" t="str">
        <f>IF(Table1[[#This Row],[Client Age]]&lt;25, "18-24",
  IF(Table1[[#This Row],[Client Age]]&lt;35, "25-34",
    IF(Table1[[#This Row],[Client Age]]&lt;45, "35-44",
      IF(Table1[[#This Row],[Client Age]]&lt;55, "45-54",
        IF(Table1[[#This Row],[Client Age]]&lt;65, "55-64", "65+")))))</f>
        <v>45-54</v>
      </c>
      <c r="F17" t="s">
        <v>18</v>
      </c>
      <c r="G17" t="s">
        <v>19</v>
      </c>
      <c r="H1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17" s="13" t="s">
        <v>1459</v>
      </c>
      <c r="J17" t="s">
        <v>14</v>
      </c>
      <c r="K17">
        <v>42</v>
      </c>
      <c r="L17" t="s">
        <v>39</v>
      </c>
      <c r="M17" t="s">
        <v>16</v>
      </c>
      <c r="N17">
        <v>2</v>
      </c>
    </row>
    <row r="18" spans="1:14" x14ac:dyDescent="0.35">
      <c r="A18" s="1">
        <v>45028</v>
      </c>
      <c r="B18" s="1" t="str">
        <f xml:space="preserve"> TEXT(Table1[[#This Row],[Date]], "mmm")</f>
        <v>Apr</v>
      </c>
      <c r="C18" t="s">
        <v>1068</v>
      </c>
      <c r="D18">
        <v>64</v>
      </c>
      <c r="E18" t="str">
        <f>IF(Table1[[#This Row],[Client Age]]&lt;25, "18-24",
  IF(Table1[[#This Row],[Client Age]]&lt;35, "25-34",
    IF(Table1[[#This Row],[Client Age]]&lt;45, "35-44",
      IF(Table1[[#This Row],[Client Age]]&lt;55, "45-54",
        IF(Table1[[#This Row],[Client Age]]&lt;65, "55-64", "65+")))))</f>
        <v>55-64</v>
      </c>
      <c r="F18" t="s">
        <v>11</v>
      </c>
      <c r="G18" t="s">
        <v>12</v>
      </c>
      <c r="H1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18" s="13" t="s">
        <v>1069</v>
      </c>
      <c r="J18" t="s">
        <v>43</v>
      </c>
      <c r="K18">
        <v>60</v>
      </c>
      <c r="L18" t="s">
        <v>35</v>
      </c>
      <c r="M18" t="s">
        <v>22</v>
      </c>
      <c r="N18">
        <v>2</v>
      </c>
    </row>
    <row r="19" spans="1:14" x14ac:dyDescent="0.35">
      <c r="A19" s="1">
        <v>45216</v>
      </c>
      <c r="B19" s="1" t="str">
        <f xml:space="preserve"> TEXT(Table1[[#This Row],[Date]], "mmm")</f>
        <v>Oct</v>
      </c>
      <c r="C19" t="s">
        <v>134</v>
      </c>
      <c r="D19">
        <v>50</v>
      </c>
      <c r="E19" t="str">
        <f>IF(Table1[[#This Row],[Client Age]]&lt;25, "18-24",
  IF(Table1[[#This Row],[Client Age]]&lt;35, "25-34",
    IF(Table1[[#This Row],[Client Age]]&lt;45, "35-44",
      IF(Table1[[#This Row],[Client Age]]&lt;55, "45-54",
        IF(Table1[[#This Row],[Client Age]]&lt;65, "55-64", "65+")))))</f>
        <v>45-54</v>
      </c>
      <c r="F19" t="s">
        <v>11</v>
      </c>
      <c r="G19" t="s">
        <v>12</v>
      </c>
      <c r="H1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19" s="13" t="s">
        <v>135</v>
      </c>
      <c r="J19" t="s">
        <v>92</v>
      </c>
      <c r="K19">
        <v>88</v>
      </c>
      <c r="L19" t="s">
        <v>39</v>
      </c>
      <c r="M19" t="s">
        <v>22</v>
      </c>
      <c r="N19">
        <v>5</v>
      </c>
    </row>
    <row r="20" spans="1:14" x14ac:dyDescent="0.35">
      <c r="A20" s="1">
        <v>44957</v>
      </c>
      <c r="B20" s="1" t="str">
        <f xml:space="preserve"> TEXT(Table1[[#This Row],[Date]], "mmm")</f>
        <v>Jan</v>
      </c>
      <c r="C20" t="s">
        <v>920</v>
      </c>
      <c r="D20">
        <v>42</v>
      </c>
      <c r="E20" t="str">
        <f>IF(Table1[[#This Row],[Client Age]]&lt;25, "18-24",
  IF(Table1[[#This Row],[Client Age]]&lt;35, "25-34",
    IF(Table1[[#This Row],[Client Age]]&lt;45, "35-44",
      IF(Table1[[#This Row],[Client Age]]&lt;55, "45-54",
        IF(Table1[[#This Row],[Client Age]]&lt;65, "55-64", "65+")))))</f>
        <v>35-44</v>
      </c>
      <c r="F20" t="s">
        <v>11</v>
      </c>
      <c r="G20" t="s">
        <v>19</v>
      </c>
      <c r="H2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20" s="13" t="s">
        <v>921</v>
      </c>
      <c r="J20" t="s">
        <v>58</v>
      </c>
      <c r="K20">
        <v>32</v>
      </c>
      <c r="L20" t="s">
        <v>27</v>
      </c>
      <c r="M20" t="s">
        <v>16</v>
      </c>
      <c r="N20">
        <v>5</v>
      </c>
    </row>
    <row r="21" spans="1:14" x14ac:dyDescent="0.35">
      <c r="A21" s="1">
        <v>44978</v>
      </c>
      <c r="B21" s="1" t="str">
        <f xml:space="preserve"> TEXT(Table1[[#This Row],[Date]], "mmm")</f>
        <v>Feb</v>
      </c>
      <c r="C21" t="s">
        <v>1381</v>
      </c>
      <c r="D21">
        <v>35</v>
      </c>
      <c r="E21" t="str">
        <f>IF(Table1[[#This Row],[Client Age]]&lt;25, "18-24",
  IF(Table1[[#This Row],[Client Age]]&lt;35, "25-34",
    IF(Table1[[#This Row],[Client Age]]&lt;45, "35-44",
      IF(Table1[[#This Row],[Client Age]]&lt;55, "45-54",
        IF(Table1[[#This Row],[Client Age]]&lt;65, "55-64", "65+")))))</f>
        <v>35-44</v>
      </c>
      <c r="F21" t="s">
        <v>18</v>
      </c>
      <c r="G21" t="s">
        <v>19</v>
      </c>
      <c r="H2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21" s="13" t="s">
        <v>1382</v>
      </c>
      <c r="J21" t="s">
        <v>26</v>
      </c>
      <c r="K21">
        <v>65</v>
      </c>
      <c r="L21" t="s">
        <v>35</v>
      </c>
      <c r="M21" t="s">
        <v>22</v>
      </c>
      <c r="N21">
        <v>2</v>
      </c>
    </row>
    <row r="22" spans="1:14" x14ac:dyDescent="0.35">
      <c r="A22" s="1">
        <v>45266</v>
      </c>
      <c r="B22" s="1" t="str">
        <f xml:space="preserve"> TEXT(Table1[[#This Row],[Date]], "mmm")</f>
        <v>Dec</v>
      </c>
      <c r="C22" t="s">
        <v>617</v>
      </c>
      <c r="D22">
        <v>20</v>
      </c>
      <c r="E22" t="str">
        <f>IF(Table1[[#This Row],[Client Age]]&lt;25, "18-24",
  IF(Table1[[#This Row],[Client Age]]&lt;35, "25-34",
    IF(Table1[[#This Row],[Client Age]]&lt;45, "35-44",
      IF(Table1[[#This Row],[Client Age]]&lt;55, "45-54",
        IF(Table1[[#This Row],[Client Age]]&lt;65, "55-64", "65+")))))</f>
        <v>18-24</v>
      </c>
      <c r="F22" t="s">
        <v>11</v>
      </c>
      <c r="G22" t="s">
        <v>41</v>
      </c>
      <c r="H2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22" s="13" t="s">
        <v>618</v>
      </c>
      <c r="J22" t="s">
        <v>63</v>
      </c>
      <c r="K22">
        <v>81</v>
      </c>
      <c r="L22" t="s">
        <v>27</v>
      </c>
      <c r="M22" t="s">
        <v>22</v>
      </c>
      <c r="N22">
        <v>4</v>
      </c>
    </row>
    <row r="23" spans="1:14" x14ac:dyDescent="0.35">
      <c r="A23" s="1">
        <v>45163</v>
      </c>
      <c r="B23" s="1" t="str">
        <f xml:space="preserve"> TEXT(Table1[[#This Row],[Date]], "mmm")</f>
        <v>Aug</v>
      </c>
      <c r="C23" t="s">
        <v>1888</v>
      </c>
      <c r="D23">
        <v>44</v>
      </c>
      <c r="E23" t="str">
        <f>IF(Table1[[#This Row],[Client Age]]&lt;25, "18-24",
  IF(Table1[[#This Row],[Client Age]]&lt;35, "25-34",
    IF(Table1[[#This Row],[Client Age]]&lt;45, "35-44",
      IF(Table1[[#This Row],[Client Age]]&lt;55, "45-54",
        IF(Table1[[#This Row],[Client Age]]&lt;65, "55-64", "65+")))))</f>
        <v>35-44</v>
      </c>
      <c r="F23" t="s">
        <v>11</v>
      </c>
      <c r="G23" t="s">
        <v>19</v>
      </c>
      <c r="H2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23" s="13" t="s">
        <v>1889</v>
      </c>
      <c r="J23" t="s">
        <v>63</v>
      </c>
      <c r="K23">
        <v>56</v>
      </c>
      <c r="L23" t="s">
        <v>35</v>
      </c>
      <c r="M23" t="s">
        <v>16</v>
      </c>
      <c r="N23">
        <v>1</v>
      </c>
    </row>
    <row r="24" spans="1:14" x14ac:dyDescent="0.35">
      <c r="A24" s="1">
        <v>45127</v>
      </c>
      <c r="B24" s="1" t="str">
        <f xml:space="preserve"> TEXT(Table1[[#This Row],[Date]], "mmm")</f>
        <v>Jul</v>
      </c>
      <c r="C24" t="s">
        <v>529</v>
      </c>
      <c r="D24">
        <v>40</v>
      </c>
      <c r="E24" t="str">
        <f>IF(Table1[[#This Row],[Client Age]]&lt;25, "18-24",
  IF(Table1[[#This Row],[Client Age]]&lt;35, "25-34",
    IF(Table1[[#This Row],[Client Age]]&lt;45, "35-44",
      IF(Table1[[#This Row],[Client Age]]&lt;55, "45-54",
        IF(Table1[[#This Row],[Client Age]]&lt;65, "55-64", "65+")))))</f>
        <v>35-44</v>
      </c>
      <c r="F24" t="s">
        <v>11</v>
      </c>
      <c r="G24" t="s">
        <v>19</v>
      </c>
      <c r="H2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24" s="13" t="s">
        <v>530</v>
      </c>
      <c r="J24" t="s">
        <v>43</v>
      </c>
      <c r="K24">
        <v>51</v>
      </c>
      <c r="L24" t="s">
        <v>35</v>
      </c>
      <c r="M24" t="s">
        <v>22</v>
      </c>
      <c r="N24">
        <v>3</v>
      </c>
    </row>
    <row r="25" spans="1:14" x14ac:dyDescent="0.35">
      <c r="A25" s="1">
        <v>45160</v>
      </c>
      <c r="B25" s="1" t="str">
        <f xml:space="preserve"> TEXT(Table1[[#This Row],[Date]], "mmm")</f>
        <v>Aug</v>
      </c>
      <c r="C25" t="s">
        <v>922</v>
      </c>
      <c r="D25">
        <v>65</v>
      </c>
      <c r="E25" t="str">
        <f>IF(Table1[[#This Row],[Client Age]]&lt;25, "18-24",
  IF(Table1[[#This Row],[Client Age]]&lt;35, "25-34",
    IF(Table1[[#This Row],[Client Age]]&lt;45, "35-44",
      IF(Table1[[#This Row],[Client Age]]&lt;55, "45-54",
        IF(Table1[[#This Row],[Client Age]]&lt;65, "55-64", "65+")))))</f>
        <v>65+</v>
      </c>
      <c r="F25" t="s">
        <v>11</v>
      </c>
      <c r="G25" t="s">
        <v>50</v>
      </c>
      <c r="H2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25" s="13" t="s">
        <v>923</v>
      </c>
      <c r="J25" t="s">
        <v>30</v>
      </c>
      <c r="K25">
        <v>47</v>
      </c>
      <c r="L25" t="s">
        <v>35</v>
      </c>
      <c r="M25" t="s">
        <v>16</v>
      </c>
      <c r="N25">
        <v>4</v>
      </c>
    </row>
    <row r="26" spans="1:14" x14ac:dyDescent="0.35">
      <c r="A26" s="1">
        <v>44930</v>
      </c>
      <c r="B26" s="1" t="str">
        <f xml:space="preserve"> TEXT(Table1[[#This Row],[Date]], "mmm")</f>
        <v>Jan</v>
      </c>
      <c r="C26" t="s">
        <v>589</v>
      </c>
      <c r="D26">
        <v>26</v>
      </c>
      <c r="E26" t="str">
        <f>IF(Table1[[#This Row],[Client Age]]&lt;25, "18-24",
  IF(Table1[[#This Row],[Client Age]]&lt;35, "25-34",
    IF(Table1[[#This Row],[Client Age]]&lt;45, "35-44",
      IF(Table1[[#This Row],[Client Age]]&lt;55, "45-54",
        IF(Table1[[#This Row],[Client Age]]&lt;65, "55-64", "65+")))))</f>
        <v>25-34</v>
      </c>
      <c r="F26" t="s">
        <v>18</v>
      </c>
      <c r="G26" t="s">
        <v>12</v>
      </c>
      <c r="H2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26" s="13" t="s">
        <v>590</v>
      </c>
      <c r="J26" t="s">
        <v>38</v>
      </c>
      <c r="K26">
        <v>60</v>
      </c>
      <c r="L26" t="s">
        <v>35</v>
      </c>
      <c r="M26" t="s">
        <v>22</v>
      </c>
      <c r="N26">
        <v>4</v>
      </c>
    </row>
    <row r="27" spans="1:14" x14ac:dyDescent="0.35">
      <c r="A27" s="1">
        <v>44957</v>
      </c>
      <c r="B27" s="1" t="str">
        <f xml:space="preserve"> TEXT(Table1[[#This Row],[Date]], "mmm")</f>
        <v>Jan</v>
      </c>
      <c r="C27" t="s">
        <v>1616</v>
      </c>
      <c r="D27">
        <v>38</v>
      </c>
      <c r="E27" t="str">
        <f>IF(Table1[[#This Row],[Client Age]]&lt;25, "18-24",
  IF(Table1[[#This Row],[Client Age]]&lt;35, "25-34",
    IF(Table1[[#This Row],[Client Age]]&lt;45, "35-44",
      IF(Table1[[#This Row],[Client Age]]&lt;55, "45-54",
        IF(Table1[[#This Row],[Client Age]]&lt;65, "55-64", "65+")))))</f>
        <v>35-44</v>
      </c>
      <c r="F27" t="s">
        <v>18</v>
      </c>
      <c r="G27" t="s">
        <v>50</v>
      </c>
      <c r="H2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27" s="13" t="s">
        <v>1617</v>
      </c>
      <c r="J27" t="s">
        <v>230</v>
      </c>
      <c r="K27">
        <v>42</v>
      </c>
      <c r="L27" t="s">
        <v>27</v>
      </c>
      <c r="M27" t="s">
        <v>16</v>
      </c>
      <c r="N27">
        <v>3</v>
      </c>
    </row>
    <row r="28" spans="1:14" x14ac:dyDescent="0.35">
      <c r="A28" s="1">
        <v>45276</v>
      </c>
      <c r="B28" s="1" t="str">
        <f xml:space="preserve"> TEXT(Table1[[#This Row],[Date]], "mmm")</f>
        <v>Dec</v>
      </c>
      <c r="C28" t="s">
        <v>856</v>
      </c>
      <c r="D28">
        <v>40</v>
      </c>
      <c r="E28" t="str">
        <f>IF(Table1[[#This Row],[Client Age]]&lt;25, "18-24",
  IF(Table1[[#This Row],[Client Age]]&lt;35, "25-34",
    IF(Table1[[#This Row],[Client Age]]&lt;45, "35-44",
      IF(Table1[[#This Row],[Client Age]]&lt;55, "45-54",
        IF(Table1[[#This Row],[Client Age]]&lt;65, "55-64", "65+")))))</f>
        <v>35-44</v>
      </c>
      <c r="F28" t="s">
        <v>18</v>
      </c>
      <c r="G28" t="s">
        <v>56</v>
      </c>
      <c r="H2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28" s="13" t="s">
        <v>857</v>
      </c>
      <c r="J28" t="s">
        <v>230</v>
      </c>
      <c r="K28">
        <v>33</v>
      </c>
      <c r="L28" t="s">
        <v>15</v>
      </c>
      <c r="M28" t="s">
        <v>22</v>
      </c>
      <c r="N28">
        <v>3</v>
      </c>
    </row>
    <row r="29" spans="1:14" x14ac:dyDescent="0.35">
      <c r="A29" s="1">
        <v>44972</v>
      </c>
      <c r="B29" s="1" t="str">
        <f xml:space="preserve"> TEXT(Table1[[#This Row],[Date]], "mmm")</f>
        <v>Feb</v>
      </c>
      <c r="C29" t="s">
        <v>764</v>
      </c>
      <c r="D29">
        <v>54</v>
      </c>
      <c r="E29" t="str">
        <f>IF(Table1[[#This Row],[Client Age]]&lt;25, "18-24",
  IF(Table1[[#This Row],[Client Age]]&lt;35, "25-34",
    IF(Table1[[#This Row],[Client Age]]&lt;45, "35-44",
      IF(Table1[[#This Row],[Client Age]]&lt;55, "45-54",
        IF(Table1[[#This Row],[Client Age]]&lt;65, "55-64", "65+")))))</f>
        <v>45-54</v>
      </c>
      <c r="F29" t="s">
        <v>18</v>
      </c>
      <c r="G29" t="s">
        <v>41</v>
      </c>
      <c r="H2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29" s="13" t="s">
        <v>765</v>
      </c>
      <c r="J29" t="s">
        <v>92</v>
      </c>
      <c r="K29">
        <v>84</v>
      </c>
      <c r="L29" t="s">
        <v>27</v>
      </c>
      <c r="M29" t="s">
        <v>16</v>
      </c>
      <c r="N29">
        <v>5</v>
      </c>
    </row>
    <row r="30" spans="1:14" x14ac:dyDescent="0.35">
      <c r="A30" s="1">
        <v>45000</v>
      </c>
      <c r="B30" s="1" t="str">
        <f xml:space="preserve"> TEXT(Table1[[#This Row],[Date]], "mmm")</f>
        <v>Mar</v>
      </c>
      <c r="C30" t="s">
        <v>1079</v>
      </c>
      <c r="D30">
        <v>65</v>
      </c>
      <c r="E30" t="str">
        <f>IF(Table1[[#This Row],[Client Age]]&lt;25, "18-24",
  IF(Table1[[#This Row],[Client Age]]&lt;35, "25-34",
    IF(Table1[[#This Row],[Client Age]]&lt;45, "35-44",
      IF(Table1[[#This Row],[Client Age]]&lt;55, "45-54",
        IF(Table1[[#This Row],[Client Age]]&lt;65, "55-64", "65+")))))</f>
        <v>65+</v>
      </c>
      <c r="F30" t="s">
        <v>11</v>
      </c>
      <c r="G30" t="s">
        <v>50</v>
      </c>
      <c r="H3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30" s="13" t="s">
        <v>1080</v>
      </c>
      <c r="J30" t="s">
        <v>72</v>
      </c>
      <c r="K30">
        <v>112</v>
      </c>
      <c r="L30" t="s">
        <v>15</v>
      </c>
      <c r="M30" t="s">
        <v>22</v>
      </c>
      <c r="N30">
        <v>4</v>
      </c>
    </row>
    <row r="31" spans="1:14" x14ac:dyDescent="0.35">
      <c r="A31" s="1">
        <v>44940</v>
      </c>
      <c r="B31" s="1" t="str">
        <f xml:space="preserve"> TEXT(Table1[[#This Row],[Date]], "mmm")</f>
        <v>Jan</v>
      </c>
      <c r="C31" t="s">
        <v>1026</v>
      </c>
      <c r="D31">
        <v>64</v>
      </c>
      <c r="E31" t="str">
        <f>IF(Table1[[#This Row],[Client Age]]&lt;25, "18-24",
  IF(Table1[[#This Row],[Client Age]]&lt;35, "25-34",
    IF(Table1[[#This Row],[Client Age]]&lt;45, "35-44",
      IF(Table1[[#This Row],[Client Age]]&lt;55, "45-54",
        IF(Table1[[#This Row],[Client Age]]&lt;65, "55-64", "65+")))))</f>
        <v>55-64</v>
      </c>
      <c r="F31" t="s">
        <v>11</v>
      </c>
      <c r="G31" t="s">
        <v>50</v>
      </c>
      <c r="H3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31" s="13" t="s">
        <v>1027</v>
      </c>
      <c r="J31" t="s">
        <v>21</v>
      </c>
      <c r="K31">
        <v>115</v>
      </c>
      <c r="L31" t="s">
        <v>39</v>
      </c>
      <c r="M31" t="s">
        <v>16</v>
      </c>
      <c r="N31">
        <v>5</v>
      </c>
    </row>
    <row r="32" spans="1:14" x14ac:dyDescent="0.35">
      <c r="A32" s="1">
        <v>45057</v>
      </c>
      <c r="B32" s="1" t="str">
        <f xml:space="preserve"> TEXT(Table1[[#This Row],[Date]], "mmm")</f>
        <v>May</v>
      </c>
      <c r="C32" t="s">
        <v>686</v>
      </c>
      <c r="D32">
        <v>19</v>
      </c>
      <c r="E32" t="str">
        <f>IF(Table1[[#This Row],[Client Age]]&lt;25, "18-24",
  IF(Table1[[#This Row],[Client Age]]&lt;35, "25-34",
    IF(Table1[[#This Row],[Client Age]]&lt;45, "35-44",
      IF(Table1[[#This Row],[Client Age]]&lt;55, "45-54",
        IF(Table1[[#This Row],[Client Age]]&lt;65, "55-64", "65+")))))</f>
        <v>18-24</v>
      </c>
      <c r="F32" t="s">
        <v>11</v>
      </c>
      <c r="G32" t="s">
        <v>19</v>
      </c>
      <c r="H3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32" s="13" t="s">
        <v>687</v>
      </c>
      <c r="J32" t="s">
        <v>117</v>
      </c>
      <c r="K32">
        <v>34</v>
      </c>
      <c r="L32" t="s">
        <v>35</v>
      </c>
      <c r="M32" t="s">
        <v>22</v>
      </c>
      <c r="N32">
        <v>3</v>
      </c>
    </row>
    <row r="33" spans="1:14" x14ac:dyDescent="0.35">
      <c r="A33" s="1">
        <v>45288</v>
      </c>
      <c r="B33" s="1" t="str">
        <f xml:space="preserve"> TEXT(Table1[[#This Row],[Date]], "mmm")</f>
        <v>Dec</v>
      </c>
      <c r="C33" t="s">
        <v>1491</v>
      </c>
      <c r="D33">
        <v>18</v>
      </c>
      <c r="E33" t="str">
        <f>IF(Table1[[#This Row],[Client Age]]&lt;25, "18-24",
  IF(Table1[[#This Row],[Client Age]]&lt;35, "25-34",
    IF(Table1[[#This Row],[Client Age]]&lt;45, "35-44",
      IF(Table1[[#This Row],[Client Age]]&lt;55, "45-54",
        IF(Table1[[#This Row],[Client Age]]&lt;65, "55-64", "65+")))))</f>
        <v>18-24</v>
      </c>
      <c r="F33" t="s">
        <v>11</v>
      </c>
      <c r="G33" t="s">
        <v>24</v>
      </c>
      <c r="H3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33" s="13" t="s">
        <v>1492</v>
      </c>
      <c r="J33" t="s">
        <v>72</v>
      </c>
      <c r="K33">
        <v>37</v>
      </c>
      <c r="L33" t="s">
        <v>39</v>
      </c>
      <c r="M33" t="s">
        <v>22</v>
      </c>
      <c r="N33">
        <v>3</v>
      </c>
    </row>
    <row r="34" spans="1:14" x14ac:dyDescent="0.35">
      <c r="A34" s="1">
        <v>45062</v>
      </c>
      <c r="B34" s="1" t="str">
        <f xml:space="preserve"> TEXT(Table1[[#This Row],[Date]], "mmm")</f>
        <v>May</v>
      </c>
      <c r="C34" t="s">
        <v>963</v>
      </c>
      <c r="D34">
        <v>50</v>
      </c>
      <c r="E34" t="str">
        <f>IF(Table1[[#This Row],[Client Age]]&lt;25, "18-24",
  IF(Table1[[#This Row],[Client Age]]&lt;35, "25-34",
    IF(Table1[[#This Row],[Client Age]]&lt;45, "35-44",
      IF(Table1[[#This Row],[Client Age]]&lt;55, "45-54",
        IF(Table1[[#This Row],[Client Age]]&lt;65, "55-64", "65+")))))</f>
        <v>45-54</v>
      </c>
      <c r="F34" t="s">
        <v>11</v>
      </c>
      <c r="G34" t="s">
        <v>50</v>
      </c>
      <c r="H3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34" s="13" t="s">
        <v>964</v>
      </c>
      <c r="J34" t="s">
        <v>58</v>
      </c>
      <c r="K34">
        <v>45</v>
      </c>
      <c r="L34" t="s">
        <v>35</v>
      </c>
      <c r="M34" t="s">
        <v>16</v>
      </c>
      <c r="N34">
        <v>2</v>
      </c>
    </row>
    <row r="35" spans="1:14" x14ac:dyDescent="0.35">
      <c r="A35" s="1">
        <v>45169</v>
      </c>
      <c r="B35" s="1" t="str">
        <f xml:space="preserve"> TEXT(Table1[[#This Row],[Date]], "mmm")</f>
        <v>Aug</v>
      </c>
      <c r="C35" t="s">
        <v>1010</v>
      </c>
      <c r="D35">
        <v>45</v>
      </c>
      <c r="E35" t="str">
        <f>IF(Table1[[#This Row],[Client Age]]&lt;25, "18-24",
  IF(Table1[[#This Row],[Client Age]]&lt;35, "25-34",
    IF(Table1[[#This Row],[Client Age]]&lt;45, "35-44",
      IF(Table1[[#This Row],[Client Age]]&lt;55, "45-54",
        IF(Table1[[#This Row],[Client Age]]&lt;65, "55-64", "65+")))))</f>
        <v>45-54</v>
      </c>
      <c r="F35" t="s">
        <v>18</v>
      </c>
      <c r="G35" t="s">
        <v>19</v>
      </c>
      <c r="H3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35" s="13" t="s">
        <v>1011</v>
      </c>
      <c r="J35" t="s">
        <v>21</v>
      </c>
      <c r="K35">
        <v>49</v>
      </c>
      <c r="L35" t="s">
        <v>15</v>
      </c>
      <c r="M35" t="s">
        <v>16</v>
      </c>
      <c r="N35">
        <v>1</v>
      </c>
    </row>
    <row r="36" spans="1:14" x14ac:dyDescent="0.35">
      <c r="A36" s="1">
        <v>44997</v>
      </c>
      <c r="B36" s="1" t="str">
        <f xml:space="preserve"> TEXT(Table1[[#This Row],[Date]], "mmm")</f>
        <v>Mar</v>
      </c>
      <c r="C36" t="s">
        <v>712</v>
      </c>
      <c r="D36">
        <v>46</v>
      </c>
      <c r="E36" t="str">
        <f>IF(Table1[[#This Row],[Client Age]]&lt;25, "18-24",
  IF(Table1[[#This Row],[Client Age]]&lt;35, "25-34",
    IF(Table1[[#This Row],[Client Age]]&lt;45, "35-44",
      IF(Table1[[#This Row],[Client Age]]&lt;55, "45-54",
        IF(Table1[[#This Row],[Client Age]]&lt;65, "55-64", "65+")))))</f>
        <v>45-54</v>
      </c>
      <c r="F36" t="s">
        <v>11</v>
      </c>
      <c r="G36" t="s">
        <v>41</v>
      </c>
      <c r="H3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36" s="13" t="s">
        <v>713</v>
      </c>
      <c r="J36" t="s">
        <v>230</v>
      </c>
      <c r="K36">
        <v>72</v>
      </c>
      <c r="L36" t="s">
        <v>35</v>
      </c>
      <c r="M36" t="s">
        <v>16</v>
      </c>
      <c r="N36">
        <v>2</v>
      </c>
    </row>
    <row r="37" spans="1:14" x14ac:dyDescent="0.35">
      <c r="A37" s="1">
        <v>45271</v>
      </c>
      <c r="B37" s="1" t="str">
        <f xml:space="preserve"> TEXT(Table1[[#This Row],[Date]], "mmm")</f>
        <v>Dec</v>
      </c>
      <c r="C37" t="s">
        <v>389</v>
      </c>
      <c r="D37">
        <v>29</v>
      </c>
      <c r="E37" t="str">
        <f>IF(Table1[[#This Row],[Client Age]]&lt;25, "18-24",
  IF(Table1[[#This Row],[Client Age]]&lt;35, "25-34",
    IF(Table1[[#This Row],[Client Age]]&lt;45, "35-44",
      IF(Table1[[#This Row],[Client Age]]&lt;55, "45-54",
        IF(Table1[[#This Row],[Client Age]]&lt;65, "55-64", "65+")))))</f>
        <v>25-34</v>
      </c>
      <c r="F37" t="s">
        <v>11</v>
      </c>
      <c r="G37" t="s">
        <v>19</v>
      </c>
      <c r="H3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37" s="13" t="s">
        <v>390</v>
      </c>
      <c r="J37" t="s">
        <v>21</v>
      </c>
      <c r="K37">
        <v>92</v>
      </c>
      <c r="L37" t="s">
        <v>35</v>
      </c>
      <c r="M37" t="s">
        <v>22</v>
      </c>
      <c r="N37">
        <v>2</v>
      </c>
    </row>
    <row r="38" spans="1:14" x14ac:dyDescent="0.35">
      <c r="A38" s="1">
        <v>45277</v>
      </c>
      <c r="B38" s="1" t="str">
        <f xml:space="preserve"> TEXT(Table1[[#This Row],[Date]], "mmm")</f>
        <v>Dec</v>
      </c>
      <c r="C38" t="s">
        <v>1443</v>
      </c>
      <c r="D38">
        <v>45</v>
      </c>
      <c r="E38" t="str">
        <f>IF(Table1[[#This Row],[Client Age]]&lt;25, "18-24",
  IF(Table1[[#This Row],[Client Age]]&lt;35, "25-34",
    IF(Table1[[#This Row],[Client Age]]&lt;45, "35-44",
      IF(Table1[[#This Row],[Client Age]]&lt;55, "45-54",
        IF(Table1[[#This Row],[Client Age]]&lt;65, "55-64", "65+")))))</f>
        <v>45-54</v>
      </c>
      <c r="F38" t="s">
        <v>18</v>
      </c>
      <c r="G38" t="s">
        <v>24</v>
      </c>
      <c r="H3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38" s="13" t="s">
        <v>1444</v>
      </c>
      <c r="J38" t="s">
        <v>14</v>
      </c>
      <c r="K38">
        <v>105</v>
      </c>
      <c r="L38" t="s">
        <v>15</v>
      </c>
      <c r="M38" t="s">
        <v>16</v>
      </c>
      <c r="N38">
        <v>4</v>
      </c>
    </row>
    <row r="39" spans="1:14" x14ac:dyDescent="0.35">
      <c r="A39" s="1">
        <v>45231</v>
      </c>
      <c r="B39" s="1" t="str">
        <f xml:space="preserve"> TEXT(Table1[[#This Row],[Date]], "mmm")</f>
        <v>Nov</v>
      </c>
      <c r="C39" t="s">
        <v>1601</v>
      </c>
      <c r="D39">
        <v>30</v>
      </c>
      <c r="E39" t="str">
        <f>IF(Table1[[#This Row],[Client Age]]&lt;25, "18-24",
  IF(Table1[[#This Row],[Client Age]]&lt;35, "25-34",
    IF(Table1[[#This Row],[Client Age]]&lt;45, "35-44",
      IF(Table1[[#This Row],[Client Age]]&lt;55, "45-54",
        IF(Table1[[#This Row],[Client Age]]&lt;65, "55-64", "65+")))))</f>
        <v>25-34</v>
      </c>
      <c r="F39" t="s">
        <v>11</v>
      </c>
      <c r="G39" t="s">
        <v>12</v>
      </c>
      <c r="H3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39" s="13" t="s">
        <v>1602</v>
      </c>
      <c r="J39" t="s">
        <v>79</v>
      </c>
      <c r="K39">
        <v>91</v>
      </c>
      <c r="L39" t="s">
        <v>39</v>
      </c>
      <c r="M39" t="s">
        <v>22</v>
      </c>
      <c r="N39">
        <v>5</v>
      </c>
    </row>
    <row r="40" spans="1:14" x14ac:dyDescent="0.35">
      <c r="A40" s="1">
        <v>45196</v>
      </c>
      <c r="B40" s="1" t="str">
        <f xml:space="preserve"> TEXT(Table1[[#This Row],[Date]], "mmm")</f>
        <v>Sep</v>
      </c>
      <c r="C40" t="s">
        <v>768</v>
      </c>
      <c r="D40">
        <v>53</v>
      </c>
      <c r="E40" t="str">
        <f>IF(Table1[[#This Row],[Client Age]]&lt;25, "18-24",
  IF(Table1[[#This Row],[Client Age]]&lt;35, "25-34",
    IF(Table1[[#This Row],[Client Age]]&lt;45, "35-44",
      IF(Table1[[#This Row],[Client Age]]&lt;55, "45-54",
        IF(Table1[[#This Row],[Client Age]]&lt;65, "55-64", "65+")))))</f>
        <v>45-54</v>
      </c>
      <c r="F40" t="s">
        <v>11</v>
      </c>
      <c r="G40" t="s">
        <v>19</v>
      </c>
      <c r="H4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40" s="13" t="s">
        <v>769</v>
      </c>
      <c r="J40" t="s">
        <v>52</v>
      </c>
      <c r="K40">
        <v>116</v>
      </c>
      <c r="L40" t="s">
        <v>15</v>
      </c>
      <c r="M40" t="s">
        <v>16</v>
      </c>
      <c r="N40">
        <v>2</v>
      </c>
    </row>
    <row r="41" spans="1:14" x14ac:dyDescent="0.35">
      <c r="A41" s="1">
        <v>45026</v>
      </c>
      <c r="B41" s="1" t="str">
        <f xml:space="preserve"> TEXT(Table1[[#This Row],[Date]], "mmm")</f>
        <v>Apr</v>
      </c>
      <c r="C41" t="s">
        <v>1077</v>
      </c>
      <c r="D41">
        <v>50</v>
      </c>
      <c r="E41" t="str">
        <f>IF(Table1[[#This Row],[Client Age]]&lt;25, "18-24",
  IF(Table1[[#This Row],[Client Age]]&lt;35, "25-34",
    IF(Table1[[#This Row],[Client Age]]&lt;45, "35-44",
      IF(Table1[[#This Row],[Client Age]]&lt;55, "45-54",
        IF(Table1[[#This Row],[Client Age]]&lt;65, "55-64", "65+")))))</f>
        <v>45-54</v>
      </c>
      <c r="F41" t="s">
        <v>11</v>
      </c>
      <c r="G41" t="s">
        <v>12</v>
      </c>
      <c r="H4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41" s="13" t="s">
        <v>1078</v>
      </c>
      <c r="J41" t="s">
        <v>63</v>
      </c>
      <c r="K41">
        <v>55</v>
      </c>
      <c r="L41" t="s">
        <v>27</v>
      </c>
      <c r="M41" t="s">
        <v>22</v>
      </c>
      <c r="N41">
        <v>5</v>
      </c>
    </row>
    <row r="42" spans="1:14" x14ac:dyDescent="0.35">
      <c r="A42" s="1">
        <v>45238</v>
      </c>
      <c r="B42" s="1" t="str">
        <f xml:space="preserve"> TEXT(Table1[[#This Row],[Date]], "mmm")</f>
        <v>Nov</v>
      </c>
      <c r="C42" t="s">
        <v>1575</v>
      </c>
      <c r="D42">
        <v>26</v>
      </c>
      <c r="E42" t="str">
        <f>IF(Table1[[#This Row],[Client Age]]&lt;25, "18-24",
  IF(Table1[[#This Row],[Client Age]]&lt;35, "25-34",
    IF(Table1[[#This Row],[Client Age]]&lt;45, "35-44",
      IF(Table1[[#This Row],[Client Age]]&lt;55, "45-54",
        IF(Table1[[#This Row],[Client Age]]&lt;65, "55-64", "65+")))))</f>
        <v>25-34</v>
      </c>
      <c r="F42" t="s">
        <v>18</v>
      </c>
      <c r="G42" t="s">
        <v>56</v>
      </c>
      <c r="H4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42" s="13" t="s">
        <v>1576</v>
      </c>
      <c r="J42" t="s">
        <v>46</v>
      </c>
      <c r="K42">
        <v>118</v>
      </c>
      <c r="L42" t="s">
        <v>27</v>
      </c>
      <c r="M42" t="s">
        <v>16</v>
      </c>
      <c r="N42">
        <v>3</v>
      </c>
    </row>
    <row r="43" spans="1:14" x14ac:dyDescent="0.35">
      <c r="A43" s="1">
        <v>45204</v>
      </c>
      <c r="B43" s="1" t="str">
        <f xml:space="preserve"> TEXT(Table1[[#This Row],[Date]], "mmm")</f>
        <v>Oct</v>
      </c>
      <c r="C43" t="s">
        <v>563</v>
      </c>
      <c r="D43">
        <v>54</v>
      </c>
      <c r="E43" t="str">
        <f>IF(Table1[[#This Row],[Client Age]]&lt;25, "18-24",
  IF(Table1[[#This Row],[Client Age]]&lt;35, "25-34",
    IF(Table1[[#This Row],[Client Age]]&lt;45, "35-44",
      IF(Table1[[#This Row],[Client Age]]&lt;55, "45-54",
        IF(Table1[[#This Row],[Client Age]]&lt;65, "55-64", "65+")))))</f>
        <v>45-54</v>
      </c>
      <c r="F43" t="s">
        <v>18</v>
      </c>
      <c r="G43" t="s">
        <v>19</v>
      </c>
      <c r="H4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43" s="13" t="s">
        <v>564</v>
      </c>
      <c r="J43" t="s">
        <v>92</v>
      </c>
      <c r="K43">
        <v>72</v>
      </c>
      <c r="L43" t="s">
        <v>39</v>
      </c>
      <c r="M43" t="s">
        <v>16</v>
      </c>
      <c r="N43">
        <v>2</v>
      </c>
    </row>
    <row r="44" spans="1:14" x14ac:dyDescent="0.35">
      <c r="A44" s="1">
        <v>45131</v>
      </c>
      <c r="B44" s="1" t="str">
        <f xml:space="preserve"> TEXT(Table1[[#This Row],[Date]], "mmm")</f>
        <v>Jul</v>
      </c>
      <c r="C44" t="s">
        <v>1798</v>
      </c>
      <c r="D44">
        <v>18</v>
      </c>
      <c r="E44" t="str">
        <f>IF(Table1[[#This Row],[Client Age]]&lt;25, "18-24",
  IF(Table1[[#This Row],[Client Age]]&lt;35, "25-34",
    IF(Table1[[#This Row],[Client Age]]&lt;45, "35-44",
      IF(Table1[[#This Row],[Client Age]]&lt;55, "45-54",
        IF(Table1[[#This Row],[Client Age]]&lt;65, "55-64", "65+")))))</f>
        <v>18-24</v>
      </c>
      <c r="F44" t="s">
        <v>18</v>
      </c>
      <c r="G44" t="s">
        <v>19</v>
      </c>
      <c r="H4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44" s="13" t="s">
        <v>564</v>
      </c>
      <c r="J44" t="s">
        <v>58</v>
      </c>
      <c r="K44">
        <v>63</v>
      </c>
      <c r="L44" t="s">
        <v>27</v>
      </c>
      <c r="M44" t="s">
        <v>22</v>
      </c>
      <c r="N44">
        <v>4</v>
      </c>
    </row>
    <row r="45" spans="1:14" x14ac:dyDescent="0.35">
      <c r="A45" s="1">
        <v>45259</v>
      </c>
      <c r="B45" s="1" t="str">
        <f xml:space="preserve"> TEXT(Table1[[#This Row],[Date]], "mmm")</f>
        <v>Nov</v>
      </c>
      <c r="C45" t="s">
        <v>1253</v>
      </c>
      <c r="D45">
        <v>20</v>
      </c>
      <c r="E45" t="str">
        <f>IF(Table1[[#This Row],[Client Age]]&lt;25, "18-24",
  IF(Table1[[#This Row],[Client Age]]&lt;35, "25-34",
    IF(Table1[[#This Row],[Client Age]]&lt;45, "35-44",
      IF(Table1[[#This Row],[Client Age]]&lt;55, "45-54",
        IF(Table1[[#This Row],[Client Age]]&lt;65, "55-64", "65+")))))</f>
        <v>18-24</v>
      </c>
      <c r="F45" t="s">
        <v>11</v>
      </c>
      <c r="G45" t="s">
        <v>50</v>
      </c>
      <c r="H4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45" s="13" t="s">
        <v>1254</v>
      </c>
      <c r="J45" t="s">
        <v>230</v>
      </c>
      <c r="K45">
        <v>41</v>
      </c>
      <c r="L45" t="s">
        <v>39</v>
      </c>
      <c r="M45" t="s">
        <v>16</v>
      </c>
      <c r="N45">
        <v>5</v>
      </c>
    </row>
    <row r="46" spans="1:14" x14ac:dyDescent="0.35">
      <c r="A46" s="1">
        <v>45125</v>
      </c>
      <c r="B46" s="1" t="str">
        <f xml:space="preserve"> TEXT(Table1[[#This Row],[Date]], "mmm")</f>
        <v>Jul</v>
      </c>
      <c r="C46" t="s">
        <v>1597</v>
      </c>
      <c r="D46">
        <v>31</v>
      </c>
      <c r="E46" t="str">
        <f>IF(Table1[[#This Row],[Client Age]]&lt;25, "18-24",
  IF(Table1[[#This Row],[Client Age]]&lt;35, "25-34",
    IF(Table1[[#This Row],[Client Age]]&lt;45, "35-44",
      IF(Table1[[#This Row],[Client Age]]&lt;55, "45-54",
        IF(Table1[[#This Row],[Client Age]]&lt;65, "55-64", "65+")))))</f>
        <v>25-34</v>
      </c>
      <c r="F46" t="s">
        <v>11</v>
      </c>
      <c r="G46" t="s">
        <v>12</v>
      </c>
      <c r="H4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46" s="13" t="s">
        <v>1598</v>
      </c>
      <c r="J46" t="s">
        <v>38</v>
      </c>
      <c r="K46">
        <v>80</v>
      </c>
      <c r="L46" t="s">
        <v>39</v>
      </c>
      <c r="M46" t="s">
        <v>16</v>
      </c>
      <c r="N46">
        <v>3</v>
      </c>
    </row>
    <row r="47" spans="1:14" x14ac:dyDescent="0.35">
      <c r="A47" s="1">
        <v>45209</v>
      </c>
      <c r="B47" s="1" t="str">
        <f xml:space="preserve"> TEXT(Table1[[#This Row],[Date]], "mmm")</f>
        <v>Oct</v>
      </c>
      <c r="C47" t="s">
        <v>844</v>
      </c>
      <c r="D47">
        <v>40</v>
      </c>
      <c r="E47" t="str">
        <f>IF(Table1[[#This Row],[Client Age]]&lt;25, "18-24",
  IF(Table1[[#This Row],[Client Age]]&lt;35, "25-34",
    IF(Table1[[#This Row],[Client Age]]&lt;45, "35-44",
      IF(Table1[[#This Row],[Client Age]]&lt;55, "45-54",
        IF(Table1[[#This Row],[Client Age]]&lt;65, "55-64", "65+")))))</f>
        <v>35-44</v>
      </c>
      <c r="F47" t="s">
        <v>11</v>
      </c>
      <c r="G47" t="s">
        <v>50</v>
      </c>
      <c r="H4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47" s="13" t="s">
        <v>845</v>
      </c>
      <c r="J47" t="s">
        <v>30</v>
      </c>
      <c r="K47">
        <v>98</v>
      </c>
      <c r="L47" t="s">
        <v>39</v>
      </c>
      <c r="M47" t="s">
        <v>22</v>
      </c>
      <c r="N47">
        <v>5</v>
      </c>
    </row>
    <row r="48" spans="1:14" x14ac:dyDescent="0.35">
      <c r="A48" s="1">
        <v>44941</v>
      </c>
      <c r="B48" s="1" t="str">
        <f xml:space="preserve"> TEXT(Table1[[#This Row],[Date]], "mmm")</f>
        <v>Jan</v>
      </c>
      <c r="C48" t="s">
        <v>516</v>
      </c>
      <c r="D48">
        <v>53</v>
      </c>
      <c r="E48" t="str">
        <f>IF(Table1[[#This Row],[Client Age]]&lt;25, "18-24",
  IF(Table1[[#This Row],[Client Age]]&lt;35, "25-34",
    IF(Table1[[#This Row],[Client Age]]&lt;45, "35-44",
      IF(Table1[[#This Row],[Client Age]]&lt;55, "45-54",
        IF(Table1[[#This Row],[Client Age]]&lt;65, "55-64", "65+")))))</f>
        <v>45-54</v>
      </c>
      <c r="F48" t="s">
        <v>18</v>
      </c>
      <c r="G48" t="s">
        <v>41</v>
      </c>
      <c r="H4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48" s="13" t="s">
        <v>517</v>
      </c>
      <c r="J48" t="s">
        <v>21</v>
      </c>
      <c r="K48">
        <v>57</v>
      </c>
      <c r="L48" t="s">
        <v>39</v>
      </c>
      <c r="M48" t="s">
        <v>16</v>
      </c>
      <c r="N48">
        <v>1</v>
      </c>
    </row>
    <row r="49" spans="1:14" x14ac:dyDescent="0.35">
      <c r="A49" s="1">
        <v>45114</v>
      </c>
      <c r="B49" s="1" t="str">
        <f xml:space="preserve"> TEXT(Table1[[#This Row],[Date]], "mmm")</f>
        <v>Jul</v>
      </c>
      <c r="C49" t="s">
        <v>295</v>
      </c>
      <c r="D49">
        <v>63</v>
      </c>
      <c r="E49" t="str">
        <f>IF(Table1[[#This Row],[Client Age]]&lt;25, "18-24",
  IF(Table1[[#This Row],[Client Age]]&lt;35, "25-34",
    IF(Table1[[#This Row],[Client Age]]&lt;45, "35-44",
      IF(Table1[[#This Row],[Client Age]]&lt;55, "45-54",
        IF(Table1[[#This Row],[Client Age]]&lt;65, "55-64", "65+")))))</f>
        <v>55-64</v>
      </c>
      <c r="F49" t="s">
        <v>18</v>
      </c>
      <c r="G49" t="s">
        <v>12</v>
      </c>
      <c r="H4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49" s="13" t="s">
        <v>296</v>
      </c>
      <c r="J49" t="s">
        <v>43</v>
      </c>
      <c r="K49">
        <v>114</v>
      </c>
      <c r="L49" t="s">
        <v>39</v>
      </c>
      <c r="M49" t="s">
        <v>22</v>
      </c>
      <c r="N49">
        <v>1</v>
      </c>
    </row>
    <row r="50" spans="1:14" x14ac:dyDescent="0.35">
      <c r="A50" s="1">
        <v>45124</v>
      </c>
      <c r="B50" s="1" t="str">
        <f xml:space="preserve"> TEXT(Table1[[#This Row],[Date]], "mmm")</f>
        <v>Jul</v>
      </c>
      <c r="C50" t="s">
        <v>1969</v>
      </c>
      <c r="D50">
        <v>56</v>
      </c>
      <c r="E50" t="str">
        <f>IF(Table1[[#This Row],[Client Age]]&lt;25, "18-24",
  IF(Table1[[#This Row],[Client Age]]&lt;35, "25-34",
    IF(Table1[[#This Row],[Client Age]]&lt;45, "35-44",
      IF(Table1[[#This Row],[Client Age]]&lt;55, "45-54",
        IF(Table1[[#This Row],[Client Age]]&lt;65, "55-64", "65+")))))</f>
        <v>55-64</v>
      </c>
      <c r="F50" t="s">
        <v>11</v>
      </c>
      <c r="G50" t="s">
        <v>24</v>
      </c>
      <c r="H5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50" s="13" t="s">
        <v>1970</v>
      </c>
      <c r="J50" t="s">
        <v>92</v>
      </c>
      <c r="K50">
        <v>63</v>
      </c>
      <c r="L50" t="s">
        <v>15</v>
      </c>
      <c r="M50" t="s">
        <v>22</v>
      </c>
      <c r="N50">
        <v>3</v>
      </c>
    </row>
    <row r="51" spans="1:14" x14ac:dyDescent="0.35">
      <c r="A51" s="1">
        <v>45257</v>
      </c>
      <c r="B51" s="1" t="str">
        <f xml:space="preserve"> TEXT(Table1[[#This Row],[Date]], "mmm")</f>
        <v>Nov</v>
      </c>
      <c r="C51" t="s">
        <v>565</v>
      </c>
      <c r="D51">
        <v>19</v>
      </c>
      <c r="E51" t="str">
        <f>IF(Table1[[#This Row],[Client Age]]&lt;25, "18-24",
  IF(Table1[[#This Row],[Client Age]]&lt;35, "25-34",
    IF(Table1[[#This Row],[Client Age]]&lt;45, "35-44",
      IF(Table1[[#This Row],[Client Age]]&lt;55, "45-54",
        IF(Table1[[#This Row],[Client Age]]&lt;65, "55-64", "65+")))))</f>
        <v>18-24</v>
      </c>
      <c r="F51" t="s">
        <v>18</v>
      </c>
      <c r="G51" t="s">
        <v>12</v>
      </c>
      <c r="H5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51" s="13" t="s">
        <v>566</v>
      </c>
      <c r="J51" t="s">
        <v>92</v>
      </c>
      <c r="K51">
        <v>36</v>
      </c>
      <c r="L51" t="s">
        <v>15</v>
      </c>
      <c r="M51" t="s">
        <v>22</v>
      </c>
      <c r="N51">
        <v>1</v>
      </c>
    </row>
    <row r="52" spans="1:14" x14ac:dyDescent="0.35">
      <c r="A52" s="1">
        <v>45225</v>
      </c>
      <c r="B52" s="1" t="str">
        <f xml:space="preserve"> TEXT(Table1[[#This Row],[Date]], "mmm")</f>
        <v>Oct</v>
      </c>
      <c r="C52" t="s">
        <v>1218</v>
      </c>
      <c r="D52">
        <v>60</v>
      </c>
      <c r="E52" t="str">
        <f>IF(Table1[[#This Row],[Client Age]]&lt;25, "18-24",
  IF(Table1[[#This Row],[Client Age]]&lt;35, "25-34",
    IF(Table1[[#This Row],[Client Age]]&lt;45, "35-44",
      IF(Table1[[#This Row],[Client Age]]&lt;55, "45-54",
        IF(Table1[[#This Row],[Client Age]]&lt;65, "55-64", "65+")))))</f>
        <v>55-64</v>
      </c>
      <c r="F52" t="s">
        <v>18</v>
      </c>
      <c r="G52" t="s">
        <v>24</v>
      </c>
      <c r="H5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52" s="13" t="s">
        <v>1219</v>
      </c>
      <c r="J52" t="s">
        <v>21</v>
      </c>
      <c r="K52">
        <v>42</v>
      </c>
      <c r="L52" t="s">
        <v>39</v>
      </c>
      <c r="M52" t="s">
        <v>16</v>
      </c>
      <c r="N52">
        <v>5</v>
      </c>
    </row>
    <row r="53" spans="1:14" x14ac:dyDescent="0.35">
      <c r="A53" s="1">
        <v>45237</v>
      </c>
      <c r="B53" s="1" t="str">
        <f xml:space="preserve"> TEXT(Table1[[#This Row],[Date]], "mmm")</f>
        <v>Nov</v>
      </c>
      <c r="C53" t="s">
        <v>1028</v>
      </c>
      <c r="D53">
        <v>43</v>
      </c>
      <c r="E53" t="str">
        <f>IF(Table1[[#This Row],[Client Age]]&lt;25, "18-24",
  IF(Table1[[#This Row],[Client Age]]&lt;35, "25-34",
    IF(Table1[[#This Row],[Client Age]]&lt;45, "35-44",
      IF(Table1[[#This Row],[Client Age]]&lt;55, "45-54",
        IF(Table1[[#This Row],[Client Age]]&lt;65, "55-64", "65+")))))</f>
        <v>35-44</v>
      </c>
      <c r="F53" t="s">
        <v>18</v>
      </c>
      <c r="G53" t="s">
        <v>24</v>
      </c>
      <c r="H5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53" s="13" t="s">
        <v>1029</v>
      </c>
      <c r="J53" t="s">
        <v>79</v>
      </c>
      <c r="K53">
        <v>89</v>
      </c>
      <c r="L53" t="s">
        <v>27</v>
      </c>
      <c r="M53" t="s">
        <v>16</v>
      </c>
      <c r="N53">
        <v>4</v>
      </c>
    </row>
    <row r="54" spans="1:14" x14ac:dyDescent="0.35">
      <c r="A54" s="1">
        <v>45223</v>
      </c>
      <c r="B54" s="1" t="str">
        <f xml:space="preserve"> TEXT(Table1[[#This Row],[Date]], "mmm")</f>
        <v>Oct</v>
      </c>
      <c r="C54" t="s">
        <v>688</v>
      </c>
      <c r="D54">
        <v>37</v>
      </c>
      <c r="E54" t="str">
        <f>IF(Table1[[#This Row],[Client Age]]&lt;25, "18-24",
  IF(Table1[[#This Row],[Client Age]]&lt;35, "25-34",
    IF(Table1[[#This Row],[Client Age]]&lt;45, "35-44",
      IF(Table1[[#This Row],[Client Age]]&lt;55, "45-54",
        IF(Table1[[#This Row],[Client Age]]&lt;65, "55-64", "65+")))))</f>
        <v>35-44</v>
      </c>
      <c r="F54" t="s">
        <v>18</v>
      </c>
      <c r="G54" t="s">
        <v>56</v>
      </c>
      <c r="H5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54" s="13" t="s">
        <v>689</v>
      </c>
      <c r="J54" t="s">
        <v>38</v>
      </c>
      <c r="K54">
        <v>77</v>
      </c>
      <c r="L54" t="s">
        <v>27</v>
      </c>
      <c r="M54" t="s">
        <v>22</v>
      </c>
      <c r="N54">
        <v>5</v>
      </c>
    </row>
    <row r="55" spans="1:14" x14ac:dyDescent="0.35">
      <c r="A55" s="1">
        <v>45214</v>
      </c>
      <c r="B55" s="1" t="str">
        <f xml:space="preserve"> TEXT(Table1[[#This Row],[Date]], "mmm")</f>
        <v>Oct</v>
      </c>
      <c r="C55" t="s">
        <v>1267</v>
      </c>
      <c r="D55">
        <v>44</v>
      </c>
      <c r="E55" t="str">
        <f>IF(Table1[[#This Row],[Client Age]]&lt;25, "18-24",
  IF(Table1[[#This Row],[Client Age]]&lt;35, "25-34",
    IF(Table1[[#This Row],[Client Age]]&lt;45, "35-44",
      IF(Table1[[#This Row],[Client Age]]&lt;55, "45-54",
        IF(Table1[[#This Row],[Client Age]]&lt;65, "55-64", "65+")))))</f>
        <v>35-44</v>
      </c>
      <c r="F55" t="s">
        <v>18</v>
      </c>
      <c r="G55" t="s">
        <v>41</v>
      </c>
      <c r="H5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55" s="13" t="s">
        <v>1268</v>
      </c>
      <c r="J55" t="s">
        <v>63</v>
      </c>
      <c r="K55">
        <v>70</v>
      </c>
      <c r="L55" t="s">
        <v>39</v>
      </c>
      <c r="M55" t="s">
        <v>16</v>
      </c>
      <c r="N55">
        <v>3</v>
      </c>
    </row>
    <row r="56" spans="1:14" x14ac:dyDescent="0.35">
      <c r="A56" s="1">
        <v>45007</v>
      </c>
      <c r="B56" s="1" t="str">
        <f xml:space="preserve"> TEXT(Table1[[#This Row],[Date]], "mmm")</f>
        <v>Mar</v>
      </c>
      <c r="C56" t="s">
        <v>1636</v>
      </c>
      <c r="D56">
        <v>54</v>
      </c>
      <c r="E56" t="str">
        <f>IF(Table1[[#This Row],[Client Age]]&lt;25, "18-24",
  IF(Table1[[#This Row],[Client Age]]&lt;35, "25-34",
    IF(Table1[[#This Row],[Client Age]]&lt;45, "35-44",
      IF(Table1[[#This Row],[Client Age]]&lt;55, "45-54",
        IF(Table1[[#This Row],[Client Age]]&lt;65, "55-64", "65+")))))</f>
        <v>45-54</v>
      </c>
      <c r="F56" t="s">
        <v>11</v>
      </c>
      <c r="G56" t="s">
        <v>50</v>
      </c>
      <c r="H5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56" s="13" t="s">
        <v>1637</v>
      </c>
      <c r="J56" t="s">
        <v>26</v>
      </c>
      <c r="K56">
        <v>48</v>
      </c>
      <c r="L56" t="s">
        <v>39</v>
      </c>
      <c r="M56" t="s">
        <v>22</v>
      </c>
      <c r="N56">
        <v>3</v>
      </c>
    </row>
    <row r="57" spans="1:14" x14ac:dyDescent="0.35">
      <c r="A57" s="1">
        <v>44932</v>
      </c>
      <c r="B57" s="1" t="str">
        <f xml:space="preserve"> TEXT(Table1[[#This Row],[Date]], "mmm")</f>
        <v>Jan</v>
      </c>
      <c r="C57" t="s">
        <v>575</v>
      </c>
      <c r="D57">
        <v>28</v>
      </c>
      <c r="E57" t="str">
        <f>IF(Table1[[#This Row],[Client Age]]&lt;25, "18-24",
  IF(Table1[[#This Row],[Client Age]]&lt;35, "25-34",
    IF(Table1[[#This Row],[Client Age]]&lt;45, "35-44",
      IF(Table1[[#This Row],[Client Age]]&lt;55, "45-54",
        IF(Table1[[#This Row],[Client Age]]&lt;65, "55-64", "65+")))))</f>
        <v>25-34</v>
      </c>
      <c r="F57" t="s">
        <v>11</v>
      </c>
      <c r="G57" t="s">
        <v>41</v>
      </c>
      <c r="H5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57" s="13" t="s">
        <v>576</v>
      </c>
      <c r="J57" t="s">
        <v>46</v>
      </c>
      <c r="K57">
        <v>94</v>
      </c>
      <c r="L57" t="s">
        <v>39</v>
      </c>
      <c r="M57" t="s">
        <v>16</v>
      </c>
      <c r="N57">
        <v>5</v>
      </c>
    </row>
    <row r="58" spans="1:14" x14ac:dyDescent="0.35">
      <c r="A58" s="1">
        <v>45200</v>
      </c>
      <c r="B58" s="1" t="str">
        <f xml:space="preserve"> TEXT(Table1[[#This Row],[Date]], "mmm")</f>
        <v>Oct</v>
      </c>
      <c r="C58" t="s">
        <v>1878</v>
      </c>
      <c r="D58">
        <v>56</v>
      </c>
      <c r="E58" t="str">
        <f>IF(Table1[[#This Row],[Client Age]]&lt;25, "18-24",
  IF(Table1[[#This Row],[Client Age]]&lt;35, "25-34",
    IF(Table1[[#This Row],[Client Age]]&lt;45, "35-44",
      IF(Table1[[#This Row],[Client Age]]&lt;55, "45-54",
        IF(Table1[[#This Row],[Client Age]]&lt;65, "55-64", "65+")))))</f>
        <v>55-64</v>
      </c>
      <c r="F58" t="s">
        <v>11</v>
      </c>
      <c r="G58" t="s">
        <v>41</v>
      </c>
      <c r="H5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58" s="13" t="s">
        <v>1879</v>
      </c>
      <c r="J58" t="s">
        <v>92</v>
      </c>
      <c r="K58">
        <v>55</v>
      </c>
      <c r="L58" t="s">
        <v>27</v>
      </c>
      <c r="M58" t="s">
        <v>22</v>
      </c>
      <c r="N58">
        <v>4</v>
      </c>
    </row>
    <row r="59" spans="1:14" x14ac:dyDescent="0.35">
      <c r="A59" s="1">
        <v>45037</v>
      </c>
      <c r="B59" s="1" t="str">
        <f xml:space="preserve"> TEXT(Table1[[#This Row],[Date]], "mmm")</f>
        <v>Apr</v>
      </c>
      <c r="C59" t="s">
        <v>367</v>
      </c>
      <c r="D59">
        <v>53</v>
      </c>
      <c r="E59" t="str">
        <f>IF(Table1[[#This Row],[Client Age]]&lt;25, "18-24",
  IF(Table1[[#This Row],[Client Age]]&lt;35, "25-34",
    IF(Table1[[#This Row],[Client Age]]&lt;45, "35-44",
      IF(Table1[[#This Row],[Client Age]]&lt;55, "45-54",
        IF(Table1[[#This Row],[Client Age]]&lt;65, "55-64", "65+")))))</f>
        <v>45-54</v>
      </c>
      <c r="F59" t="s">
        <v>18</v>
      </c>
      <c r="G59" t="s">
        <v>19</v>
      </c>
      <c r="H5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59" s="13" t="s">
        <v>368</v>
      </c>
      <c r="J59" t="s">
        <v>92</v>
      </c>
      <c r="K59">
        <v>47</v>
      </c>
      <c r="L59" t="s">
        <v>35</v>
      </c>
      <c r="M59" t="s">
        <v>22</v>
      </c>
      <c r="N59">
        <v>2</v>
      </c>
    </row>
    <row r="60" spans="1:14" x14ac:dyDescent="0.35">
      <c r="A60" s="1">
        <v>45109</v>
      </c>
      <c r="B60" s="1" t="str">
        <f xml:space="preserve"> TEXT(Table1[[#This Row],[Date]], "mmm")</f>
        <v>Jul</v>
      </c>
      <c r="C60" t="s">
        <v>1130</v>
      </c>
      <c r="D60">
        <v>30</v>
      </c>
      <c r="E60" t="str">
        <f>IF(Table1[[#This Row],[Client Age]]&lt;25, "18-24",
  IF(Table1[[#This Row],[Client Age]]&lt;35, "25-34",
    IF(Table1[[#This Row],[Client Age]]&lt;45, "35-44",
      IF(Table1[[#This Row],[Client Age]]&lt;55, "45-54",
        IF(Table1[[#This Row],[Client Age]]&lt;65, "55-64", "65+")))))</f>
        <v>25-34</v>
      </c>
      <c r="F60" t="s">
        <v>18</v>
      </c>
      <c r="G60" t="s">
        <v>24</v>
      </c>
      <c r="H6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60" s="13" t="s">
        <v>1131</v>
      </c>
      <c r="J60" t="s">
        <v>46</v>
      </c>
      <c r="K60">
        <v>119</v>
      </c>
      <c r="L60" t="s">
        <v>27</v>
      </c>
      <c r="M60" t="s">
        <v>16</v>
      </c>
      <c r="N60">
        <v>3</v>
      </c>
    </row>
    <row r="61" spans="1:14" x14ac:dyDescent="0.35">
      <c r="A61" s="1">
        <v>45006</v>
      </c>
      <c r="B61" s="1" t="str">
        <f xml:space="preserve"> TEXT(Table1[[#This Row],[Date]], "mmm")</f>
        <v>Mar</v>
      </c>
      <c r="C61" t="s">
        <v>289</v>
      </c>
      <c r="D61">
        <v>61</v>
      </c>
      <c r="E61" t="str">
        <f>IF(Table1[[#This Row],[Client Age]]&lt;25, "18-24",
  IF(Table1[[#This Row],[Client Age]]&lt;35, "25-34",
    IF(Table1[[#This Row],[Client Age]]&lt;45, "35-44",
      IF(Table1[[#This Row],[Client Age]]&lt;55, "45-54",
        IF(Table1[[#This Row],[Client Age]]&lt;65, "55-64", "65+")))))</f>
        <v>55-64</v>
      </c>
      <c r="F61" t="s">
        <v>18</v>
      </c>
      <c r="G61" t="s">
        <v>24</v>
      </c>
      <c r="H6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61" s="13" t="s">
        <v>290</v>
      </c>
      <c r="J61" t="s">
        <v>30</v>
      </c>
      <c r="K61">
        <v>120</v>
      </c>
      <c r="L61" t="s">
        <v>15</v>
      </c>
      <c r="M61" t="s">
        <v>22</v>
      </c>
      <c r="N61">
        <v>2</v>
      </c>
    </row>
    <row r="62" spans="1:14" x14ac:dyDescent="0.35">
      <c r="A62" s="1">
        <v>45243</v>
      </c>
      <c r="B62" s="1" t="str">
        <f xml:space="preserve"> TEXT(Table1[[#This Row],[Date]], "mmm")</f>
        <v>Nov</v>
      </c>
      <c r="C62" t="s">
        <v>1191</v>
      </c>
      <c r="D62">
        <v>59</v>
      </c>
      <c r="E62" t="str">
        <f>IF(Table1[[#This Row],[Client Age]]&lt;25, "18-24",
  IF(Table1[[#This Row],[Client Age]]&lt;35, "25-34",
    IF(Table1[[#This Row],[Client Age]]&lt;45, "35-44",
      IF(Table1[[#This Row],[Client Age]]&lt;55, "45-54",
        IF(Table1[[#This Row],[Client Age]]&lt;65, "55-64", "65+")))))</f>
        <v>55-64</v>
      </c>
      <c r="F62" t="s">
        <v>11</v>
      </c>
      <c r="G62" t="s">
        <v>41</v>
      </c>
      <c r="H6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62" s="13" t="s">
        <v>1192</v>
      </c>
      <c r="J62" t="s">
        <v>14</v>
      </c>
      <c r="K62">
        <v>99</v>
      </c>
      <c r="L62" t="s">
        <v>39</v>
      </c>
      <c r="M62" t="s">
        <v>16</v>
      </c>
      <c r="N62">
        <v>2</v>
      </c>
    </row>
    <row r="63" spans="1:14" x14ac:dyDescent="0.35">
      <c r="A63" s="1">
        <v>44955</v>
      </c>
      <c r="B63" s="1" t="str">
        <f xml:space="preserve"> TEXT(Table1[[#This Row],[Date]], "mmm")</f>
        <v>Jan</v>
      </c>
      <c r="C63" t="s">
        <v>208</v>
      </c>
      <c r="D63">
        <v>41</v>
      </c>
      <c r="E63" t="str">
        <f>IF(Table1[[#This Row],[Client Age]]&lt;25, "18-24",
  IF(Table1[[#This Row],[Client Age]]&lt;35, "25-34",
    IF(Table1[[#This Row],[Client Age]]&lt;45, "35-44",
      IF(Table1[[#This Row],[Client Age]]&lt;55, "45-54",
        IF(Table1[[#This Row],[Client Age]]&lt;65, "55-64", "65+")))))</f>
        <v>35-44</v>
      </c>
      <c r="F63" t="s">
        <v>18</v>
      </c>
      <c r="G63" t="s">
        <v>41</v>
      </c>
      <c r="H6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63" s="13" t="s">
        <v>209</v>
      </c>
      <c r="J63" t="s">
        <v>38</v>
      </c>
      <c r="K63">
        <v>67</v>
      </c>
      <c r="L63" t="s">
        <v>27</v>
      </c>
      <c r="M63" t="s">
        <v>22</v>
      </c>
      <c r="N63">
        <v>3</v>
      </c>
    </row>
    <row r="64" spans="1:14" x14ac:dyDescent="0.35">
      <c r="A64" s="1">
        <v>45137</v>
      </c>
      <c r="B64" s="1" t="str">
        <f xml:space="preserve"> TEXT(Table1[[#This Row],[Date]], "mmm")</f>
        <v>Jul</v>
      </c>
      <c r="C64" t="s">
        <v>1683</v>
      </c>
      <c r="D64">
        <v>58</v>
      </c>
      <c r="E64" t="str">
        <f>IF(Table1[[#This Row],[Client Age]]&lt;25, "18-24",
  IF(Table1[[#This Row],[Client Age]]&lt;35, "25-34",
    IF(Table1[[#This Row],[Client Age]]&lt;45, "35-44",
      IF(Table1[[#This Row],[Client Age]]&lt;55, "45-54",
        IF(Table1[[#This Row],[Client Age]]&lt;65, "55-64", "65+")))))</f>
        <v>55-64</v>
      </c>
      <c r="F64" t="s">
        <v>11</v>
      </c>
      <c r="G64" t="s">
        <v>19</v>
      </c>
      <c r="H6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64" s="13" t="s">
        <v>1684</v>
      </c>
      <c r="J64" t="s">
        <v>230</v>
      </c>
      <c r="K64">
        <v>108</v>
      </c>
      <c r="L64" t="s">
        <v>15</v>
      </c>
      <c r="M64" t="s">
        <v>16</v>
      </c>
      <c r="N64">
        <v>3</v>
      </c>
    </row>
    <row r="65" spans="1:14" x14ac:dyDescent="0.35">
      <c r="A65" s="1">
        <v>45118</v>
      </c>
      <c r="B65" s="1" t="str">
        <f xml:space="preserve"> TEXT(Table1[[#This Row],[Date]], "mmm")</f>
        <v>Jul</v>
      </c>
      <c r="C65" t="s">
        <v>1171</v>
      </c>
      <c r="D65">
        <v>60</v>
      </c>
      <c r="E65" t="str">
        <f>IF(Table1[[#This Row],[Client Age]]&lt;25, "18-24",
  IF(Table1[[#This Row],[Client Age]]&lt;35, "25-34",
    IF(Table1[[#This Row],[Client Age]]&lt;45, "35-44",
      IF(Table1[[#This Row],[Client Age]]&lt;55, "45-54",
        IF(Table1[[#This Row],[Client Age]]&lt;65, "55-64", "65+")))))</f>
        <v>55-64</v>
      </c>
      <c r="F65" t="s">
        <v>18</v>
      </c>
      <c r="G65" t="s">
        <v>41</v>
      </c>
      <c r="H6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65" s="13" t="s">
        <v>1172</v>
      </c>
      <c r="J65" t="s">
        <v>52</v>
      </c>
      <c r="K65">
        <v>47</v>
      </c>
      <c r="L65" t="s">
        <v>15</v>
      </c>
      <c r="M65" t="s">
        <v>16</v>
      </c>
      <c r="N65">
        <v>3</v>
      </c>
    </row>
    <row r="66" spans="1:14" x14ac:dyDescent="0.35">
      <c r="A66" s="1">
        <v>45159</v>
      </c>
      <c r="B66" s="1" t="str">
        <f xml:space="preserve"> TEXT(Table1[[#This Row],[Date]], "mmm")</f>
        <v>Aug</v>
      </c>
      <c r="C66" t="s">
        <v>347</v>
      </c>
      <c r="D66">
        <v>47</v>
      </c>
      <c r="E66" t="str">
        <f>IF(Table1[[#This Row],[Client Age]]&lt;25, "18-24",
  IF(Table1[[#This Row],[Client Age]]&lt;35, "25-34",
    IF(Table1[[#This Row],[Client Age]]&lt;45, "35-44",
      IF(Table1[[#This Row],[Client Age]]&lt;55, "45-54",
        IF(Table1[[#This Row],[Client Age]]&lt;65, "55-64", "65+")))))</f>
        <v>45-54</v>
      </c>
      <c r="F66" t="s">
        <v>18</v>
      </c>
      <c r="G66" t="s">
        <v>56</v>
      </c>
      <c r="H6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66" s="13" t="s">
        <v>348</v>
      </c>
      <c r="J66" t="s">
        <v>117</v>
      </c>
      <c r="K66">
        <v>55</v>
      </c>
      <c r="L66" t="s">
        <v>39</v>
      </c>
      <c r="M66" t="s">
        <v>22</v>
      </c>
      <c r="N66">
        <v>4</v>
      </c>
    </row>
    <row r="67" spans="1:14" x14ac:dyDescent="0.35">
      <c r="A67" s="1">
        <v>45113</v>
      </c>
      <c r="B67" s="1" t="str">
        <f xml:space="preserve"> TEXT(Table1[[#This Row],[Date]], "mmm")</f>
        <v>Jul</v>
      </c>
      <c r="C67" t="s">
        <v>756</v>
      </c>
      <c r="D67">
        <v>38</v>
      </c>
      <c r="E67" t="str">
        <f>IF(Table1[[#This Row],[Client Age]]&lt;25, "18-24",
  IF(Table1[[#This Row],[Client Age]]&lt;35, "25-34",
    IF(Table1[[#This Row],[Client Age]]&lt;45, "35-44",
      IF(Table1[[#This Row],[Client Age]]&lt;55, "45-54",
        IF(Table1[[#This Row],[Client Age]]&lt;65, "55-64", "65+")))))</f>
        <v>35-44</v>
      </c>
      <c r="F67" t="s">
        <v>11</v>
      </c>
      <c r="G67" t="s">
        <v>19</v>
      </c>
      <c r="H6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67" s="13" t="s">
        <v>757</v>
      </c>
      <c r="J67" t="s">
        <v>63</v>
      </c>
      <c r="K67">
        <v>53</v>
      </c>
      <c r="L67" t="s">
        <v>39</v>
      </c>
      <c r="M67" t="s">
        <v>22</v>
      </c>
      <c r="N67">
        <v>3</v>
      </c>
    </row>
    <row r="68" spans="1:14" x14ac:dyDescent="0.35">
      <c r="A68" s="1">
        <v>45150</v>
      </c>
      <c r="B68" s="1" t="str">
        <f xml:space="preserve"> TEXT(Table1[[#This Row],[Date]], "mmm")</f>
        <v>Aug</v>
      </c>
      <c r="C68" t="s">
        <v>790</v>
      </c>
      <c r="D68">
        <v>45</v>
      </c>
      <c r="E68" t="str">
        <f>IF(Table1[[#This Row],[Client Age]]&lt;25, "18-24",
  IF(Table1[[#This Row],[Client Age]]&lt;35, "25-34",
    IF(Table1[[#This Row],[Client Age]]&lt;45, "35-44",
      IF(Table1[[#This Row],[Client Age]]&lt;55, "45-54",
        IF(Table1[[#This Row],[Client Age]]&lt;65, "55-64", "65+")))))</f>
        <v>45-54</v>
      </c>
      <c r="F68" t="s">
        <v>18</v>
      </c>
      <c r="G68" t="s">
        <v>19</v>
      </c>
      <c r="H6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68" s="13" t="s">
        <v>791</v>
      </c>
      <c r="J68" t="s">
        <v>43</v>
      </c>
      <c r="K68">
        <v>64</v>
      </c>
      <c r="L68" t="s">
        <v>39</v>
      </c>
      <c r="M68" t="s">
        <v>16</v>
      </c>
      <c r="N68">
        <v>4</v>
      </c>
    </row>
    <row r="69" spans="1:14" x14ac:dyDescent="0.35">
      <c r="A69" s="1">
        <v>45067</v>
      </c>
      <c r="B69" s="1" t="str">
        <f xml:space="preserve"> TEXT(Table1[[#This Row],[Date]], "mmm")</f>
        <v>May</v>
      </c>
      <c r="C69" t="s">
        <v>698</v>
      </c>
      <c r="D69">
        <v>64</v>
      </c>
      <c r="E69" t="str">
        <f>IF(Table1[[#This Row],[Client Age]]&lt;25, "18-24",
  IF(Table1[[#This Row],[Client Age]]&lt;35, "25-34",
    IF(Table1[[#This Row],[Client Age]]&lt;45, "35-44",
      IF(Table1[[#This Row],[Client Age]]&lt;55, "45-54",
        IF(Table1[[#This Row],[Client Age]]&lt;65, "55-64", "65+")))))</f>
        <v>55-64</v>
      </c>
      <c r="F69" t="s">
        <v>11</v>
      </c>
      <c r="G69" t="s">
        <v>24</v>
      </c>
      <c r="H6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69" s="13" t="s">
        <v>699</v>
      </c>
      <c r="J69" t="s">
        <v>38</v>
      </c>
      <c r="K69">
        <v>33</v>
      </c>
      <c r="L69" t="s">
        <v>15</v>
      </c>
      <c r="M69" t="s">
        <v>16</v>
      </c>
      <c r="N69">
        <v>1</v>
      </c>
    </row>
    <row r="70" spans="1:14" x14ac:dyDescent="0.35">
      <c r="A70" s="1">
        <v>45081</v>
      </c>
      <c r="B70" s="1" t="str">
        <f xml:space="preserve"> TEXT(Table1[[#This Row],[Date]], "mmm")</f>
        <v>Jun</v>
      </c>
      <c r="C70" t="s">
        <v>1095</v>
      </c>
      <c r="D70">
        <v>41</v>
      </c>
      <c r="E70" t="str">
        <f>IF(Table1[[#This Row],[Client Age]]&lt;25, "18-24",
  IF(Table1[[#This Row],[Client Age]]&lt;35, "25-34",
    IF(Table1[[#This Row],[Client Age]]&lt;45, "35-44",
      IF(Table1[[#This Row],[Client Age]]&lt;55, "45-54",
        IF(Table1[[#This Row],[Client Age]]&lt;65, "55-64", "65+")))))</f>
        <v>35-44</v>
      </c>
      <c r="F70" t="s">
        <v>11</v>
      </c>
      <c r="G70" t="s">
        <v>41</v>
      </c>
      <c r="H7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70" s="13" t="s">
        <v>1096</v>
      </c>
      <c r="J70" t="s">
        <v>52</v>
      </c>
      <c r="K70">
        <v>113</v>
      </c>
      <c r="L70" t="s">
        <v>27</v>
      </c>
      <c r="M70" t="s">
        <v>22</v>
      </c>
      <c r="N70">
        <v>1</v>
      </c>
    </row>
    <row r="71" spans="1:14" x14ac:dyDescent="0.35">
      <c r="A71" s="1">
        <v>45109</v>
      </c>
      <c r="B71" s="1" t="str">
        <f xml:space="preserve"> TEXT(Table1[[#This Row],[Date]], "mmm")</f>
        <v>Jul</v>
      </c>
      <c r="C71" t="s">
        <v>609</v>
      </c>
      <c r="D71">
        <v>27</v>
      </c>
      <c r="E71" t="str">
        <f>IF(Table1[[#This Row],[Client Age]]&lt;25, "18-24",
  IF(Table1[[#This Row],[Client Age]]&lt;35, "25-34",
    IF(Table1[[#This Row],[Client Age]]&lt;45, "35-44",
      IF(Table1[[#This Row],[Client Age]]&lt;55, "45-54",
        IF(Table1[[#This Row],[Client Age]]&lt;65, "55-64", "65+")))))</f>
        <v>25-34</v>
      </c>
      <c r="F71" t="s">
        <v>18</v>
      </c>
      <c r="G71" t="s">
        <v>12</v>
      </c>
      <c r="H7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71" s="13" t="s">
        <v>610</v>
      </c>
      <c r="J71" t="s">
        <v>38</v>
      </c>
      <c r="K71">
        <v>99</v>
      </c>
      <c r="L71" t="s">
        <v>27</v>
      </c>
      <c r="M71" t="s">
        <v>22</v>
      </c>
      <c r="N71">
        <v>3</v>
      </c>
    </row>
    <row r="72" spans="1:14" x14ac:dyDescent="0.35">
      <c r="A72" s="1">
        <v>45005</v>
      </c>
      <c r="B72" s="1" t="str">
        <f xml:space="preserve"> TEXT(Table1[[#This Row],[Date]], "mmm")</f>
        <v>Mar</v>
      </c>
      <c r="C72" t="s">
        <v>190</v>
      </c>
      <c r="D72">
        <v>58</v>
      </c>
      <c r="E72" t="str">
        <f>IF(Table1[[#This Row],[Client Age]]&lt;25, "18-24",
  IF(Table1[[#This Row],[Client Age]]&lt;35, "25-34",
    IF(Table1[[#This Row],[Client Age]]&lt;45, "35-44",
      IF(Table1[[#This Row],[Client Age]]&lt;55, "45-54",
        IF(Table1[[#This Row],[Client Age]]&lt;65, "55-64", "65+")))))</f>
        <v>55-64</v>
      </c>
      <c r="F72" t="s">
        <v>11</v>
      </c>
      <c r="G72" t="s">
        <v>41</v>
      </c>
      <c r="H7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72" s="13" t="s">
        <v>191</v>
      </c>
      <c r="J72" t="s">
        <v>30</v>
      </c>
      <c r="K72">
        <v>50</v>
      </c>
      <c r="L72" t="s">
        <v>27</v>
      </c>
      <c r="M72" t="s">
        <v>22</v>
      </c>
      <c r="N72">
        <v>3</v>
      </c>
    </row>
    <row r="73" spans="1:14" x14ac:dyDescent="0.35">
      <c r="A73" s="1">
        <v>45179</v>
      </c>
      <c r="B73" s="1" t="str">
        <f xml:space="preserve"> TEXT(Table1[[#This Row],[Date]], "mmm")</f>
        <v>Sep</v>
      </c>
      <c r="C73" t="s">
        <v>1669</v>
      </c>
      <c r="D73">
        <v>50</v>
      </c>
      <c r="E73" t="str">
        <f>IF(Table1[[#This Row],[Client Age]]&lt;25, "18-24",
  IF(Table1[[#This Row],[Client Age]]&lt;35, "25-34",
    IF(Table1[[#This Row],[Client Age]]&lt;45, "35-44",
      IF(Table1[[#This Row],[Client Age]]&lt;55, "45-54",
        IF(Table1[[#This Row],[Client Age]]&lt;65, "55-64", "65+")))))</f>
        <v>45-54</v>
      </c>
      <c r="F73" t="s">
        <v>11</v>
      </c>
      <c r="G73" t="s">
        <v>56</v>
      </c>
      <c r="H7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73" s="13" t="s">
        <v>1670</v>
      </c>
      <c r="J73" t="s">
        <v>46</v>
      </c>
      <c r="K73">
        <v>66</v>
      </c>
      <c r="L73" t="s">
        <v>27</v>
      </c>
      <c r="M73" t="s">
        <v>16</v>
      </c>
      <c r="N73">
        <v>5</v>
      </c>
    </row>
    <row r="74" spans="1:14" x14ac:dyDescent="0.35">
      <c r="A74" s="1">
        <v>45238</v>
      </c>
      <c r="B74" s="1" t="str">
        <f xml:space="preserve"> TEXT(Table1[[#This Row],[Date]], "mmm")</f>
        <v>Nov</v>
      </c>
      <c r="C74" t="s">
        <v>1657</v>
      </c>
      <c r="D74">
        <v>25</v>
      </c>
      <c r="E74" t="str">
        <f>IF(Table1[[#This Row],[Client Age]]&lt;25, "18-24",
  IF(Table1[[#This Row],[Client Age]]&lt;35, "25-34",
    IF(Table1[[#This Row],[Client Age]]&lt;45, "35-44",
      IF(Table1[[#This Row],[Client Age]]&lt;55, "45-54",
        IF(Table1[[#This Row],[Client Age]]&lt;65, "55-64", "65+")))))</f>
        <v>25-34</v>
      </c>
      <c r="F74" t="s">
        <v>11</v>
      </c>
      <c r="G74" t="s">
        <v>24</v>
      </c>
      <c r="H7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74" s="13" t="s">
        <v>1658</v>
      </c>
      <c r="J74" t="s">
        <v>52</v>
      </c>
      <c r="K74">
        <v>46</v>
      </c>
      <c r="L74" t="s">
        <v>39</v>
      </c>
      <c r="M74" t="s">
        <v>16</v>
      </c>
      <c r="N74">
        <v>2</v>
      </c>
    </row>
    <row r="75" spans="1:14" x14ac:dyDescent="0.35">
      <c r="A75" s="1">
        <v>45240</v>
      </c>
      <c r="B75" s="1" t="str">
        <f xml:space="preserve"> TEXT(Table1[[#This Row],[Date]], "mmm")</f>
        <v>Nov</v>
      </c>
      <c r="C75" t="s">
        <v>1209</v>
      </c>
      <c r="D75">
        <v>24</v>
      </c>
      <c r="E75" t="str">
        <f>IF(Table1[[#This Row],[Client Age]]&lt;25, "18-24",
  IF(Table1[[#This Row],[Client Age]]&lt;35, "25-34",
    IF(Table1[[#This Row],[Client Age]]&lt;45, "35-44",
      IF(Table1[[#This Row],[Client Age]]&lt;55, "45-54",
        IF(Table1[[#This Row],[Client Age]]&lt;65, "55-64", "65+")))))</f>
        <v>18-24</v>
      </c>
      <c r="F75" t="s">
        <v>18</v>
      </c>
      <c r="G75" t="s">
        <v>24</v>
      </c>
      <c r="H7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75" s="13" t="s">
        <v>1210</v>
      </c>
      <c r="J75" t="s">
        <v>79</v>
      </c>
      <c r="K75">
        <v>89</v>
      </c>
      <c r="L75" t="s">
        <v>27</v>
      </c>
      <c r="M75" t="s">
        <v>16</v>
      </c>
      <c r="N75">
        <v>5</v>
      </c>
    </row>
    <row r="76" spans="1:14" x14ac:dyDescent="0.35">
      <c r="A76" s="1">
        <v>45233</v>
      </c>
      <c r="B76" s="1" t="str">
        <f xml:space="preserve"> TEXT(Table1[[#This Row],[Date]], "mmm")</f>
        <v>Nov</v>
      </c>
      <c r="C76" t="s">
        <v>1476</v>
      </c>
      <c r="D76">
        <v>65</v>
      </c>
      <c r="E76" t="str">
        <f>IF(Table1[[#This Row],[Client Age]]&lt;25, "18-24",
  IF(Table1[[#This Row],[Client Age]]&lt;35, "25-34",
    IF(Table1[[#This Row],[Client Age]]&lt;45, "35-44",
      IF(Table1[[#This Row],[Client Age]]&lt;55, "45-54",
        IF(Table1[[#This Row],[Client Age]]&lt;65, "55-64", "65+")))))</f>
        <v>65+</v>
      </c>
      <c r="F76" t="s">
        <v>18</v>
      </c>
      <c r="G76" t="s">
        <v>56</v>
      </c>
      <c r="H7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76" s="13" t="s">
        <v>1477</v>
      </c>
      <c r="J76" t="s">
        <v>58</v>
      </c>
      <c r="K76">
        <v>93</v>
      </c>
      <c r="L76" t="s">
        <v>27</v>
      </c>
      <c r="M76" t="s">
        <v>16</v>
      </c>
      <c r="N76">
        <v>3</v>
      </c>
    </row>
    <row r="77" spans="1:14" x14ac:dyDescent="0.35">
      <c r="A77" s="1">
        <v>45046</v>
      </c>
      <c r="B77" s="1" t="str">
        <f xml:space="preserve"> TEXT(Table1[[#This Row],[Date]], "mmm")</f>
        <v>Apr</v>
      </c>
      <c r="C77" t="s">
        <v>80</v>
      </c>
      <c r="D77">
        <v>65</v>
      </c>
      <c r="E77" t="str">
        <f>IF(Table1[[#This Row],[Client Age]]&lt;25, "18-24",
  IF(Table1[[#This Row],[Client Age]]&lt;35, "25-34",
    IF(Table1[[#This Row],[Client Age]]&lt;45, "35-44",
      IF(Table1[[#This Row],[Client Age]]&lt;55, "45-54",
        IF(Table1[[#This Row],[Client Age]]&lt;65, "55-64", "65+")))))</f>
        <v>65+</v>
      </c>
      <c r="F77" t="s">
        <v>11</v>
      </c>
      <c r="G77" t="s">
        <v>50</v>
      </c>
      <c r="H7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77" s="13" t="s">
        <v>81</v>
      </c>
      <c r="J77" t="s">
        <v>38</v>
      </c>
      <c r="K77">
        <v>60</v>
      </c>
      <c r="L77" t="s">
        <v>39</v>
      </c>
      <c r="M77" t="s">
        <v>16</v>
      </c>
      <c r="N77">
        <v>4</v>
      </c>
    </row>
    <row r="78" spans="1:14" x14ac:dyDescent="0.35">
      <c r="A78" s="1">
        <v>45025</v>
      </c>
      <c r="B78" s="1" t="str">
        <f xml:space="preserve"> TEXT(Table1[[#This Row],[Date]], "mmm")</f>
        <v>Apr</v>
      </c>
      <c r="C78" t="s">
        <v>888</v>
      </c>
      <c r="D78">
        <v>25</v>
      </c>
      <c r="E78" t="str">
        <f>IF(Table1[[#This Row],[Client Age]]&lt;25, "18-24",
  IF(Table1[[#This Row],[Client Age]]&lt;35, "25-34",
    IF(Table1[[#This Row],[Client Age]]&lt;45, "35-44",
      IF(Table1[[#This Row],[Client Age]]&lt;55, "45-54",
        IF(Table1[[#This Row],[Client Age]]&lt;65, "55-64", "65+")))))</f>
        <v>25-34</v>
      </c>
      <c r="F78" t="s">
        <v>11</v>
      </c>
      <c r="G78" t="s">
        <v>41</v>
      </c>
      <c r="H7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78" s="13" t="s">
        <v>889</v>
      </c>
      <c r="J78" t="s">
        <v>58</v>
      </c>
      <c r="K78">
        <v>104</v>
      </c>
      <c r="L78" t="s">
        <v>39</v>
      </c>
      <c r="M78" t="s">
        <v>22</v>
      </c>
      <c r="N78">
        <v>5</v>
      </c>
    </row>
    <row r="79" spans="1:14" x14ac:dyDescent="0.35">
      <c r="A79" s="1">
        <v>45151</v>
      </c>
      <c r="B79" s="1" t="str">
        <f xml:space="preserve"> TEXT(Table1[[#This Row],[Date]], "mmm")</f>
        <v>Aug</v>
      </c>
      <c r="C79" t="s">
        <v>832</v>
      </c>
      <c r="D79">
        <v>31</v>
      </c>
      <c r="E79" t="str">
        <f>IF(Table1[[#This Row],[Client Age]]&lt;25, "18-24",
  IF(Table1[[#This Row],[Client Age]]&lt;35, "25-34",
    IF(Table1[[#This Row],[Client Age]]&lt;45, "35-44",
      IF(Table1[[#This Row],[Client Age]]&lt;55, "45-54",
        IF(Table1[[#This Row],[Client Age]]&lt;65, "55-64", "65+")))))</f>
        <v>25-34</v>
      </c>
      <c r="F79" t="s">
        <v>11</v>
      </c>
      <c r="G79" t="s">
        <v>12</v>
      </c>
      <c r="H7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79" s="13" t="s">
        <v>833</v>
      </c>
      <c r="J79" t="s">
        <v>58</v>
      </c>
      <c r="K79">
        <v>90</v>
      </c>
      <c r="L79" t="s">
        <v>35</v>
      </c>
      <c r="M79" t="s">
        <v>22</v>
      </c>
      <c r="N79">
        <v>2</v>
      </c>
    </row>
    <row r="80" spans="1:14" x14ac:dyDescent="0.35">
      <c r="A80" s="1">
        <v>44988</v>
      </c>
      <c r="B80" s="1" t="str">
        <f xml:space="preserve"> TEXT(Table1[[#This Row],[Date]], "mmm")</f>
        <v>Mar</v>
      </c>
      <c r="C80" t="s">
        <v>724</v>
      </c>
      <c r="D80">
        <v>42</v>
      </c>
      <c r="E80" t="str">
        <f>IF(Table1[[#This Row],[Client Age]]&lt;25, "18-24",
  IF(Table1[[#This Row],[Client Age]]&lt;35, "25-34",
    IF(Table1[[#This Row],[Client Age]]&lt;45, "35-44",
      IF(Table1[[#This Row],[Client Age]]&lt;55, "45-54",
        IF(Table1[[#This Row],[Client Age]]&lt;65, "55-64", "65+")))))</f>
        <v>35-44</v>
      </c>
      <c r="F80" t="s">
        <v>18</v>
      </c>
      <c r="G80" t="s">
        <v>12</v>
      </c>
      <c r="H8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80" s="13" t="s">
        <v>725</v>
      </c>
      <c r="J80" t="s">
        <v>58</v>
      </c>
      <c r="K80">
        <v>32</v>
      </c>
      <c r="L80" t="s">
        <v>15</v>
      </c>
      <c r="M80" t="s">
        <v>16</v>
      </c>
      <c r="N80">
        <v>2</v>
      </c>
    </row>
    <row r="81" spans="1:14" x14ac:dyDescent="0.35">
      <c r="A81" s="1">
        <v>45219</v>
      </c>
      <c r="B81" s="1" t="str">
        <f xml:space="preserve"> TEXT(Table1[[#This Row],[Date]], "mmm")</f>
        <v>Oct</v>
      </c>
      <c r="C81" t="s">
        <v>585</v>
      </c>
      <c r="D81">
        <v>58</v>
      </c>
      <c r="E81" t="str">
        <f>IF(Table1[[#This Row],[Client Age]]&lt;25, "18-24",
  IF(Table1[[#This Row],[Client Age]]&lt;35, "25-34",
    IF(Table1[[#This Row],[Client Age]]&lt;45, "35-44",
      IF(Table1[[#This Row],[Client Age]]&lt;55, "45-54",
        IF(Table1[[#This Row],[Client Age]]&lt;65, "55-64", "65+")))))</f>
        <v>55-64</v>
      </c>
      <c r="F81" t="s">
        <v>11</v>
      </c>
      <c r="G81" t="s">
        <v>50</v>
      </c>
      <c r="H8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81" s="13" t="s">
        <v>586</v>
      </c>
      <c r="J81" t="s">
        <v>117</v>
      </c>
      <c r="K81">
        <v>35</v>
      </c>
      <c r="L81" t="s">
        <v>27</v>
      </c>
      <c r="M81" t="s">
        <v>22</v>
      </c>
      <c r="N81">
        <v>4</v>
      </c>
    </row>
    <row r="82" spans="1:14" x14ac:dyDescent="0.35">
      <c r="A82" s="1">
        <v>45269</v>
      </c>
      <c r="B82" s="1" t="str">
        <f xml:space="preserve"> TEXT(Table1[[#This Row],[Date]], "mmm")</f>
        <v>Dec</v>
      </c>
      <c r="C82" t="s">
        <v>1102</v>
      </c>
      <c r="D82">
        <v>25</v>
      </c>
      <c r="E82" t="str">
        <f>IF(Table1[[#This Row],[Client Age]]&lt;25, "18-24",
  IF(Table1[[#This Row],[Client Age]]&lt;35, "25-34",
    IF(Table1[[#This Row],[Client Age]]&lt;45, "35-44",
      IF(Table1[[#This Row],[Client Age]]&lt;55, "45-54",
        IF(Table1[[#This Row],[Client Age]]&lt;65, "55-64", "65+")))))</f>
        <v>25-34</v>
      </c>
      <c r="F82" t="s">
        <v>11</v>
      </c>
      <c r="G82" t="s">
        <v>41</v>
      </c>
      <c r="H8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82" s="13" t="s">
        <v>1103</v>
      </c>
      <c r="J82" t="s">
        <v>14</v>
      </c>
      <c r="K82">
        <v>48</v>
      </c>
      <c r="L82" t="s">
        <v>27</v>
      </c>
      <c r="M82" t="s">
        <v>22</v>
      </c>
      <c r="N82">
        <v>1</v>
      </c>
    </row>
    <row r="83" spans="1:14" x14ac:dyDescent="0.35">
      <c r="A83" s="1">
        <v>45250</v>
      </c>
      <c r="B83" s="1" t="str">
        <f xml:space="preserve"> TEXT(Table1[[#This Row],[Date]], "mmm")</f>
        <v>Nov</v>
      </c>
      <c r="C83" t="s">
        <v>1048</v>
      </c>
      <c r="D83">
        <v>52</v>
      </c>
      <c r="E83" t="str">
        <f>IF(Table1[[#This Row],[Client Age]]&lt;25, "18-24",
  IF(Table1[[#This Row],[Client Age]]&lt;35, "25-34",
    IF(Table1[[#This Row],[Client Age]]&lt;45, "35-44",
      IF(Table1[[#This Row],[Client Age]]&lt;55, "45-54",
        IF(Table1[[#This Row],[Client Age]]&lt;65, "55-64", "65+")))))</f>
        <v>45-54</v>
      </c>
      <c r="F83" t="s">
        <v>18</v>
      </c>
      <c r="G83" t="s">
        <v>50</v>
      </c>
      <c r="H8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83" s="13" t="s">
        <v>1049</v>
      </c>
      <c r="J83" t="s">
        <v>43</v>
      </c>
      <c r="K83">
        <v>99</v>
      </c>
      <c r="L83" t="s">
        <v>15</v>
      </c>
      <c r="M83" t="s">
        <v>22</v>
      </c>
      <c r="N83">
        <v>4</v>
      </c>
    </row>
    <row r="84" spans="1:14" x14ac:dyDescent="0.35">
      <c r="A84" s="1">
        <v>45058</v>
      </c>
      <c r="B84" s="1" t="str">
        <f xml:space="preserve"> TEXT(Table1[[#This Row],[Date]], "mmm")</f>
        <v>May</v>
      </c>
      <c r="C84" t="s">
        <v>1409</v>
      </c>
      <c r="D84">
        <v>36</v>
      </c>
      <c r="E84" t="str">
        <f>IF(Table1[[#This Row],[Client Age]]&lt;25, "18-24",
  IF(Table1[[#This Row],[Client Age]]&lt;35, "25-34",
    IF(Table1[[#This Row],[Client Age]]&lt;45, "35-44",
      IF(Table1[[#This Row],[Client Age]]&lt;55, "45-54",
        IF(Table1[[#This Row],[Client Age]]&lt;65, "55-64", "65+")))))</f>
        <v>35-44</v>
      </c>
      <c r="F84" t="s">
        <v>11</v>
      </c>
      <c r="G84" t="s">
        <v>50</v>
      </c>
      <c r="H8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84" s="13" t="s">
        <v>1410</v>
      </c>
      <c r="J84" t="s">
        <v>43</v>
      </c>
      <c r="K84">
        <v>82</v>
      </c>
      <c r="L84" t="s">
        <v>39</v>
      </c>
      <c r="M84" t="s">
        <v>22</v>
      </c>
      <c r="N84">
        <v>4</v>
      </c>
    </row>
    <row r="85" spans="1:14" x14ac:dyDescent="0.35">
      <c r="A85" s="1">
        <v>45168</v>
      </c>
      <c r="B85" s="1" t="str">
        <f xml:space="preserve"> TEXT(Table1[[#This Row],[Date]], "mmm")</f>
        <v>Aug</v>
      </c>
      <c r="C85" t="s">
        <v>1071</v>
      </c>
      <c r="D85">
        <v>36</v>
      </c>
      <c r="E85" t="str">
        <f>IF(Table1[[#This Row],[Client Age]]&lt;25, "18-24",
  IF(Table1[[#This Row],[Client Age]]&lt;35, "25-34",
    IF(Table1[[#This Row],[Client Age]]&lt;45, "35-44",
      IF(Table1[[#This Row],[Client Age]]&lt;55, "45-54",
        IF(Table1[[#This Row],[Client Age]]&lt;65, "55-64", "65+")))))</f>
        <v>35-44</v>
      </c>
      <c r="F85" t="s">
        <v>11</v>
      </c>
      <c r="G85" t="s">
        <v>24</v>
      </c>
      <c r="H8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85" s="13" t="s">
        <v>1072</v>
      </c>
      <c r="J85" t="s">
        <v>63</v>
      </c>
      <c r="K85">
        <v>84</v>
      </c>
      <c r="L85" t="s">
        <v>39</v>
      </c>
      <c r="M85" t="s">
        <v>22</v>
      </c>
      <c r="N85">
        <v>2</v>
      </c>
    </row>
    <row r="86" spans="1:14" x14ac:dyDescent="0.35">
      <c r="A86" s="1">
        <v>45228</v>
      </c>
      <c r="B86" s="1" t="str">
        <f xml:space="preserve"> TEXT(Table1[[#This Row],[Date]], "mmm")</f>
        <v>Oct</v>
      </c>
      <c r="C86" t="s">
        <v>126</v>
      </c>
      <c r="D86">
        <v>45</v>
      </c>
      <c r="E86" t="str">
        <f>IF(Table1[[#This Row],[Client Age]]&lt;25, "18-24",
  IF(Table1[[#This Row],[Client Age]]&lt;35, "25-34",
    IF(Table1[[#This Row],[Client Age]]&lt;45, "35-44",
      IF(Table1[[#This Row],[Client Age]]&lt;55, "45-54",
        IF(Table1[[#This Row],[Client Age]]&lt;65, "55-64", "65+")))))</f>
        <v>45-54</v>
      </c>
      <c r="F86" t="s">
        <v>18</v>
      </c>
      <c r="G86" t="s">
        <v>19</v>
      </c>
      <c r="H8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86" s="13" t="s">
        <v>127</v>
      </c>
      <c r="J86" t="s">
        <v>21</v>
      </c>
      <c r="K86">
        <v>72</v>
      </c>
      <c r="L86" t="s">
        <v>39</v>
      </c>
      <c r="M86" t="s">
        <v>22</v>
      </c>
      <c r="N86">
        <v>3</v>
      </c>
    </row>
    <row r="87" spans="1:14" x14ac:dyDescent="0.35">
      <c r="A87" s="1">
        <v>45134</v>
      </c>
      <c r="B87" s="1" t="str">
        <f xml:space="preserve"> TEXT(Table1[[#This Row],[Date]], "mmm")</f>
        <v>Jul</v>
      </c>
      <c r="C87" t="s">
        <v>523</v>
      </c>
      <c r="D87">
        <v>41</v>
      </c>
      <c r="E87" t="str">
        <f>IF(Table1[[#This Row],[Client Age]]&lt;25, "18-24",
  IF(Table1[[#This Row],[Client Age]]&lt;35, "25-34",
    IF(Table1[[#This Row],[Client Age]]&lt;45, "35-44",
      IF(Table1[[#This Row],[Client Age]]&lt;55, "45-54",
        IF(Table1[[#This Row],[Client Age]]&lt;65, "55-64", "65+")))))</f>
        <v>35-44</v>
      </c>
      <c r="F87" t="s">
        <v>11</v>
      </c>
      <c r="G87" t="s">
        <v>24</v>
      </c>
      <c r="H8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87" s="13" t="s">
        <v>524</v>
      </c>
      <c r="J87" t="s">
        <v>58</v>
      </c>
      <c r="K87">
        <v>60</v>
      </c>
      <c r="L87" t="s">
        <v>35</v>
      </c>
      <c r="M87" t="s">
        <v>22</v>
      </c>
      <c r="N87">
        <v>4</v>
      </c>
    </row>
    <row r="88" spans="1:14" x14ac:dyDescent="0.35">
      <c r="A88" s="1">
        <v>45077</v>
      </c>
      <c r="B88" s="1" t="str">
        <f xml:space="preserve"> TEXT(Table1[[#This Row],[Date]], "mmm")</f>
        <v>May</v>
      </c>
      <c r="C88" t="s">
        <v>1624</v>
      </c>
      <c r="D88">
        <v>46</v>
      </c>
      <c r="E88" t="str">
        <f>IF(Table1[[#This Row],[Client Age]]&lt;25, "18-24",
  IF(Table1[[#This Row],[Client Age]]&lt;35, "25-34",
    IF(Table1[[#This Row],[Client Age]]&lt;45, "35-44",
      IF(Table1[[#This Row],[Client Age]]&lt;55, "45-54",
        IF(Table1[[#This Row],[Client Age]]&lt;65, "55-64", "65+")))))</f>
        <v>45-54</v>
      </c>
      <c r="F88" t="s">
        <v>18</v>
      </c>
      <c r="G88" t="s">
        <v>50</v>
      </c>
      <c r="H8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88" s="13" t="s">
        <v>524</v>
      </c>
      <c r="J88" t="s">
        <v>230</v>
      </c>
      <c r="K88">
        <v>77</v>
      </c>
      <c r="L88" t="s">
        <v>15</v>
      </c>
      <c r="M88" t="s">
        <v>16</v>
      </c>
      <c r="N88">
        <v>3</v>
      </c>
    </row>
    <row r="89" spans="1:14" x14ac:dyDescent="0.35">
      <c r="A89" s="1">
        <v>45049</v>
      </c>
      <c r="B89" s="1" t="str">
        <f xml:space="preserve"> TEXT(Table1[[#This Row],[Date]], "mmm")</f>
        <v>May</v>
      </c>
      <c r="C89" t="s">
        <v>1116</v>
      </c>
      <c r="D89">
        <v>56</v>
      </c>
      <c r="E89" t="str">
        <f>IF(Table1[[#This Row],[Client Age]]&lt;25, "18-24",
  IF(Table1[[#This Row],[Client Age]]&lt;35, "25-34",
    IF(Table1[[#This Row],[Client Age]]&lt;45, "35-44",
      IF(Table1[[#This Row],[Client Age]]&lt;55, "45-54",
        IF(Table1[[#This Row],[Client Age]]&lt;65, "55-64", "65+")))))</f>
        <v>55-64</v>
      </c>
      <c r="F89" t="s">
        <v>11</v>
      </c>
      <c r="G89" t="s">
        <v>19</v>
      </c>
      <c r="H8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89" s="13" t="s">
        <v>1117</v>
      </c>
      <c r="J89" t="s">
        <v>230</v>
      </c>
      <c r="K89">
        <v>115</v>
      </c>
      <c r="L89" t="s">
        <v>27</v>
      </c>
      <c r="M89" t="s">
        <v>22</v>
      </c>
      <c r="N89">
        <v>5</v>
      </c>
    </row>
    <row r="90" spans="1:14" x14ac:dyDescent="0.35">
      <c r="A90" s="1">
        <v>44998</v>
      </c>
      <c r="B90" s="1" t="str">
        <f xml:space="preserve"> TEXT(Table1[[#This Row],[Date]], "mmm")</f>
        <v>Mar</v>
      </c>
      <c r="C90" t="s">
        <v>1142</v>
      </c>
      <c r="D90">
        <v>44</v>
      </c>
      <c r="E90" t="str">
        <f>IF(Table1[[#This Row],[Client Age]]&lt;25, "18-24",
  IF(Table1[[#This Row],[Client Age]]&lt;35, "25-34",
    IF(Table1[[#This Row],[Client Age]]&lt;45, "35-44",
      IF(Table1[[#This Row],[Client Age]]&lt;55, "45-54",
        IF(Table1[[#This Row],[Client Age]]&lt;65, "55-64", "65+")))))</f>
        <v>35-44</v>
      </c>
      <c r="F90" t="s">
        <v>18</v>
      </c>
      <c r="G90" t="s">
        <v>50</v>
      </c>
      <c r="H9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90" s="13" t="s">
        <v>1143</v>
      </c>
      <c r="J90" t="s">
        <v>26</v>
      </c>
      <c r="K90">
        <v>89</v>
      </c>
      <c r="L90" t="s">
        <v>39</v>
      </c>
      <c r="M90" t="s">
        <v>22</v>
      </c>
      <c r="N90">
        <v>5</v>
      </c>
    </row>
    <row r="91" spans="1:14" x14ac:dyDescent="0.35">
      <c r="A91" s="1">
        <v>45088</v>
      </c>
      <c r="B91" s="1" t="str">
        <f xml:space="preserve"> TEXT(Table1[[#This Row],[Date]], "mmm")</f>
        <v>Jun</v>
      </c>
      <c r="C91" t="s">
        <v>1892</v>
      </c>
      <c r="D91">
        <v>25</v>
      </c>
      <c r="E91" t="str">
        <f>IF(Table1[[#This Row],[Client Age]]&lt;25, "18-24",
  IF(Table1[[#This Row],[Client Age]]&lt;35, "25-34",
    IF(Table1[[#This Row],[Client Age]]&lt;45, "35-44",
      IF(Table1[[#This Row],[Client Age]]&lt;55, "45-54",
        IF(Table1[[#This Row],[Client Age]]&lt;65, "55-64", "65+")))))</f>
        <v>25-34</v>
      </c>
      <c r="F91" t="s">
        <v>18</v>
      </c>
      <c r="G91" t="s">
        <v>12</v>
      </c>
      <c r="H9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91" s="13" t="s">
        <v>1893</v>
      </c>
      <c r="J91" t="s">
        <v>92</v>
      </c>
      <c r="K91">
        <v>119</v>
      </c>
      <c r="L91" t="s">
        <v>35</v>
      </c>
      <c r="M91" t="s">
        <v>22</v>
      </c>
      <c r="N91">
        <v>4</v>
      </c>
    </row>
    <row r="92" spans="1:14" x14ac:dyDescent="0.35">
      <c r="A92" s="1">
        <v>45260</v>
      </c>
      <c r="B92" s="1" t="str">
        <f xml:space="preserve"> TEXT(Table1[[#This Row],[Date]], "mmm")</f>
        <v>Nov</v>
      </c>
      <c r="C92" t="s">
        <v>1951</v>
      </c>
      <c r="D92">
        <v>39</v>
      </c>
      <c r="E92" t="str">
        <f>IF(Table1[[#This Row],[Client Age]]&lt;25, "18-24",
  IF(Table1[[#This Row],[Client Age]]&lt;35, "25-34",
    IF(Table1[[#This Row],[Client Age]]&lt;45, "35-44",
      IF(Table1[[#This Row],[Client Age]]&lt;55, "45-54",
        IF(Table1[[#This Row],[Client Age]]&lt;65, "55-64", "65+")))))</f>
        <v>35-44</v>
      </c>
      <c r="F92" t="s">
        <v>11</v>
      </c>
      <c r="G92" t="s">
        <v>24</v>
      </c>
      <c r="H9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92" s="13" t="s">
        <v>1952</v>
      </c>
      <c r="J92" t="s">
        <v>52</v>
      </c>
      <c r="K92">
        <v>39</v>
      </c>
      <c r="L92" t="s">
        <v>27</v>
      </c>
      <c r="M92" t="s">
        <v>16</v>
      </c>
      <c r="N92">
        <v>5</v>
      </c>
    </row>
    <row r="93" spans="1:14" x14ac:dyDescent="0.35">
      <c r="A93" s="1">
        <v>44955</v>
      </c>
      <c r="B93" s="1" t="str">
        <f xml:space="preserve"> TEXT(Table1[[#This Row],[Date]], "mmm")</f>
        <v>Jan</v>
      </c>
      <c r="C93" t="s">
        <v>1441</v>
      </c>
      <c r="D93">
        <v>47</v>
      </c>
      <c r="E93" t="str">
        <f>IF(Table1[[#This Row],[Client Age]]&lt;25, "18-24",
  IF(Table1[[#This Row],[Client Age]]&lt;35, "25-34",
    IF(Table1[[#This Row],[Client Age]]&lt;45, "35-44",
      IF(Table1[[#This Row],[Client Age]]&lt;55, "45-54",
        IF(Table1[[#This Row],[Client Age]]&lt;65, "55-64", "65+")))))</f>
        <v>45-54</v>
      </c>
      <c r="F93" t="s">
        <v>11</v>
      </c>
      <c r="G93" t="s">
        <v>24</v>
      </c>
      <c r="H9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93" s="13" t="s">
        <v>1442</v>
      </c>
      <c r="J93" t="s">
        <v>79</v>
      </c>
      <c r="K93">
        <v>107</v>
      </c>
      <c r="L93" t="s">
        <v>35</v>
      </c>
      <c r="M93" t="s">
        <v>22</v>
      </c>
      <c r="N93">
        <v>3</v>
      </c>
    </row>
    <row r="94" spans="1:14" x14ac:dyDescent="0.35">
      <c r="A94" s="1">
        <v>45150</v>
      </c>
      <c r="B94" s="1" t="str">
        <f xml:space="preserve"> TEXT(Table1[[#This Row],[Date]], "mmm")</f>
        <v>Aug</v>
      </c>
      <c r="C94" t="s">
        <v>816</v>
      </c>
      <c r="D94">
        <v>30</v>
      </c>
      <c r="E94" t="str">
        <f>IF(Table1[[#This Row],[Client Age]]&lt;25, "18-24",
  IF(Table1[[#This Row],[Client Age]]&lt;35, "25-34",
    IF(Table1[[#This Row],[Client Age]]&lt;45, "35-44",
      IF(Table1[[#This Row],[Client Age]]&lt;55, "45-54",
        IF(Table1[[#This Row],[Client Age]]&lt;65, "55-64", "65+")))))</f>
        <v>25-34</v>
      </c>
      <c r="F94" t="s">
        <v>18</v>
      </c>
      <c r="G94" t="s">
        <v>12</v>
      </c>
      <c r="H9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94" s="13" t="s">
        <v>817</v>
      </c>
      <c r="J94" t="s">
        <v>117</v>
      </c>
      <c r="K94">
        <v>67</v>
      </c>
      <c r="L94" t="s">
        <v>35</v>
      </c>
      <c r="M94" t="s">
        <v>16</v>
      </c>
      <c r="N94">
        <v>5</v>
      </c>
    </row>
    <row r="95" spans="1:14" x14ac:dyDescent="0.35">
      <c r="A95" s="1">
        <v>44929</v>
      </c>
      <c r="B95" s="1" t="str">
        <f xml:space="preserve"> TEXT(Table1[[#This Row],[Date]], "mmm")</f>
        <v>Jan</v>
      </c>
      <c r="C95" t="s">
        <v>1557</v>
      </c>
      <c r="D95">
        <v>53</v>
      </c>
      <c r="E95" t="str">
        <f>IF(Table1[[#This Row],[Client Age]]&lt;25, "18-24",
  IF(Table1[[#This Row],[Client Age]]&lt;35, "25-34",
    IF(Table1[[#This Row],[Client Age]]&lt;45, "35-44",
      IF(Table1[[#This Row],[Client Age]]&lt;55, "45-54",
        IF(Table1[[#This Row],[Client Age]]&lt;65, "55-64", "65+")))))</f>
        <v>45-54</v>
      </c>
      <c r="F95" t="s">
        <v>11</v>
      </c>
      <c r="G95" t="s">
        <v>24</v>
      </c>
      <c r="H9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95" s="13" t="s">
        <v>1558</v>
      </c>
      <c r="J95" t="s">
        <v>26</v>
      </c>
      <c r="K95">
        <v>36</v>
      </c>
      <c r="L95" t="s">
        <v>15</v>
      </c>
      <c r="M95" t="s">
        <v>16</v>
      </c>
      <c r="N95">
        <v>5</v>
      </c>
    </row>
    <row r="96" spans="1:14" x14ac:dyDescent="0.35">
      <c r="A96" s="1">
        <v>45000</v>
      </c>
      <c r="B96" s="1" t="str">
        <f xml:space="preserve"> TEXT(Table1[[#This Row],[Date]], "mmm")</f>
        <v>Mar</v>
      </c>
      <c r="C96" t="s">
        <v>912</v>
      </c>
      <c r="D96">
        <v>49</v>
      </c>
      <c r="E96" t="str">
        <f>IF(Table1[[#This Row],[Client Age]]&lt;25, "18-24",
  IF(Table1[[#This Row],[Client Age]]&lt;35, "25-34",
    IF(Table1[[#This Row],[Client Age]]&lt;45, "35-44",
      IF(Table1[[#This Row],[Client Age]]&lt;55, "45-54",
        IF(Table1[[#This Row],[Client Age]]&lt;65, "55-64", "65+")))))</f>
        <v>45-54</v>
      </c>
      <c r="F96" t="s">
        <v>11</v>
      </c>
      <c r="G96" t="s">
        <v>50</v>
      </c>
      <c r="H9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96" s="13" t="s">
        <v>913</v>
      </c>
      <c r="J96" t="s">
        <v>30</v>
      </c>
      <c r="K96">
        <v>62</v>
      </c>
      <c r="L96" t="s">
        <v>27</v>
      </c>
      <c r="M96" t="s">
        <v>22</v>
      </c>
      <c r="N96">
        <v>5</v>
      </c>
    </row>
    <row r="97" spans="1:14" x14ac:dyDescent="0.35">
      <c r="A97" s="1">
        <v>45271</v>
      </c>
      <c r="B97" s="1" t="str">
        <f xml:space="preserve"> TEXT(Table1[[#This Row],[Date]], "mmm")</f>
        <v>Dec</v>
      </c>
      <c r="C97" t="s">
        <v>138</v>
      </c>
      <c r="D97">
        <v>50</v>
      </c>
      <c r="E97" t="str">
        <f>IF(Table1[[#This Row],[Client Age]]&lt;25, "18-24",
  IF(Table1[[#This Row],[Client Age]]&lt;35, "25-34",
    IF(Table1[[#This Row],[Client Age]]&lt;45, "35-44",
      IF(Table1[[#This Row],[Client Age]]&lt;55, "45-54",
        IF(Table1[[#This Row],[Client Age]]&lt;65, "55-64", "65+")))))</f>
        <v>45-54</v>
      </c>
      <c r="F97" t="s">
        <v>11</v>
      </c>
      <c r="G97" t="s">
        <v>24</v>
      </c>
      <c r="H9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97" s="13" t="s">
        <v>139</v>
      </c>
      <c r="J97" t="s">
        <v>14</v>
      </c>
      <c r="K97">
        <v>56</v>
      </c>
      <c r="L97" t="s">
        <v>15</v>
      </c>
      <c r="M97" t="s">
        <v>22</v>
      </c>
      <c r="N97">
        <v>5</v>
      </c>
    </row>
    <row r="98" spans="1:14" x14ac:dyDescent="0.35">
      <c r="A98" s="1">
        <v>45279</v>
      </c>
      <c r="B98" s="1" t="str">
        <f xml:space="preserve"> TEXT(Table1[[#This Row],[Date]], "mmm")</f>
        <v>Dec</v>
      </c>
      <c r="C98" t="s">
        <v>788</v>
      </c>
      <c r="D98">
        <v>51</v>
      </c>
      <c r="E98" t="str">
        <f>IF(Table1[[#This Row],[Client Age]]&lt;25, "18-24",
  IF(Table1[[#This Row],[Client Age]]&lt;35, "25-34",
    IF(Table1[[#This Row],[Client Age]]&lt;45, "35-44",
      IF(Table1[[#This Row],[Client Age]]&lt;55, "45-54",
        IF(Table1[[#This Row],[Client Age]]&lt;65, "55-64", "65+")))))</f>
        <v>45-54</v>
      </c>
      <c r="F98" t="s">
        <v>11</v>
      </c>
      <c r="G98" t="s">
        <v>50</v>
      </c>
      <c r="H9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98" s="13" t="s">
        <v>789</v>
      </c>
      <c r="J98" t="s">
        <v>43</v>
      </c>
      <c r="K98">
        <v>52</v>
      </c>
      <c r="L98" t="s">
        <v>39</v>
      </c>
      <c r="M98" t="s">
        <v>22</v>
      </c>
      <c r="N98">
        <v>5</v>
      </c>
    </row>
    <row r="99" spans="1:14" x14ac:dyDescent="0.35">
      <c r="A99" s="1">
        <v>45181</v>
      </c>
      <c r="B99" s="1" t="str">
        <f xml:space="preserve"> TEXT(Table1[[#This Row],[Date]], "mmm")</f>
        <v>Sep</v>
      </c>
      <c r="C99" t="s">
        <v>1884</v>
      </c>
      <c r="D99">
        <v>62</v>
      </c>
      <c r="E99" t="str">
        <f>IF(Table1[[#This Row],[Client Age]]&lt;25, "18-24",
  IF(Table1[[#This Row],[Client Age]]&lt;35, "25-34",
    IF(Table1[[#This Row],[Client Age]]&lt;45, "35-44",
      IF(Table1[[#This Row],[Client Age]]&lt;55, "45-54",
        IF(Table1[[#This Row],[Client Age]]&lt;65, "55-64", "65+")))))</f>
        <v>55-64</v>
      </c>
      <c r="F99" t="s">
        <v>11</v>
      </c>
      <c r="G99" t="s">
        <v>41</v>
      </c>
      <c r="H9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99" s="13" t="s">
        <v>1885</v>
      </c>
      <c r="J99" t="s">
        <v>38</v>
      </c>
      <c r="K99">
        <v>63</v>
      </c>
      <c r="L99" t="s">
        <v>27</v>
      </c>
      <c r="M99" t="s">
        <v>16</v>
      </c>
      <c r="N99">
        <v>3</v>
      </c>
    </row>
    <row r="100" spans="1:14" x14ac:dyDescent="0.35">
      <c r="A100" s="1">
        <v>45230</v>
      </c>
      <c r="B100" s="1" t="str">
        <f xml:space="preserve"> TEXT(Table1[[#This Row],[Date]], "mmm")</f>
        <v>Oct</v>
      </c>
      <c r="C100" t="s">
        <v>466</v>
      </c>
      <c r="D100">
        <v>36</v>
      </c>
      <c r="E100" t="str">
        <f>IF(Table1[[#This Row],[Client Age]]&lt;25, "18-24",
  IF(Table1[[#This Row],[Client Age]]&lt;35, "25-34",
    IF(Table1[[#This Row],[Client Age]]&lt;45, "35-44",
      IF(Table1[[#This Row],[Client Age]]&lt;55, "45-54",
        IF(Table1[[#This Row],[Client Age]]&lt;65, "55-64", "65+")))))</f>
        <v>35-44</v>
      </c>
      <c r="F100" t="s">
        <v>18</v>
      </c>
      <c r="G100" t="s">
        <v>19</v>
      </c>
      <c r="H10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100" s="13" t="s">
        <v>467</v>
      </c>
      <c r="J100" t="s">
        <v>117</v>
      </c>
      <c r="K100">
        <v>112</v>
      </c>
      <c r="L100" t="s">
        <v>15</v>
      </c>
      <c r="M100" t="s">
        <v>22</v>
      </c>
      <c r="N100">
        <v>5</v>
      </c>
    </row>
    <row r="101" spans="1:14" x14ac:dyDescent="0.35">
      <c r="A101" s="1">
        <v>45104</v>
      </c>
      <c r="B101" s="1" t="str">
        <f xml:space="preserve"> TEXT(Table1[[#This Row],[Date]], "mmm")</f>
        <v>Jun</v>
      </c>
      <c r="C101" t="s">
        <v>1734</v>
      </c>
      <c r="D101">
        <v>21</v>
      </c>
      <c r="E101" t="str">
        <f>IF(Table1[[#This Row],[Client Age]]&lt;25, "18-24",
  IF(Table1[[#This Row],[Client Age]]&lt;35, "25-34",
    IF(Table1[[#This Row],[Client Age]]&lt;45, "35-44",
      IF(Table1[[#This Row],[Client Age]]&lt;55, "45-54",
        IF(Table1[[#This Row],[Client Age]]&lt;65, "55-64", "65+")))))</f>
        <v>18-24</v>
      </c>
      <c r="F101" t="s">
        <v>11</v>
      </c>
      <c r="G101" t="s">
        <v>19</v>
      </c>
      <c r="H10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101" s="13" t="s">
        <v>467</v>
      </c>
      <c r="J101" t="s">
        <v>58</v>
      </c>
      <c r="K101">
        <v>39</v>
      </c>
      <c r="L101" t="s">
        <v>27</v>
      </c>
      <c r="M101" t="s">
        <v>16</v>
      </c>
      <c r="N101">
        <v>2</v>
      </c>
    </row>
    <row r="102" spans="1:14" x14ac:dyDescent="0.35">
      <c r="A102" s="1">
        <v>45054</v>
      </c>
      <c r="B102" s="1" t="str">
        <f xml:space="preserve"> TEXT(Table1[[#This Row],[Date]], "mmm")</f>
        <v>May</v>
      </c>
      <c r="C102" t="s">
        <v>890</v>
      </c>
      <c r="D102">
        <v>61</v>
      </c>
      <c r="E102" t="str">
        <f>IF(Table1[[#This Row],[Client Age]]&lt;25, "18-24",
  IF(Table1[[#This Row],[Client Age]]&lt;35, "25-34",
    IF(Table1[[#This Row],[Client Age]]&lt;45, "35-44",
      IF(Table1[[#This Row],[Client Age]]&lt;55, "45-54",
        IF(Table1[[#This Row],[Client Age]]&lt;65, "55-64", "65+")))))</f>
        <v>55-64</v>
      </c>
      <c r="F102" t="s">
        <v>18</v>
      </c>
      <c r="G102" t="s">
        <v>12</v>
      </c>
      <c r="H10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102" s="13" t="s">
        <v>891</v>
      </c>
      <c r="J102" t="s">
        <v>14</v>
      </c>
      <c r="K102">
        <v>71</v>
      </c>
      <c r="L102" t="s">
        <v>27</v>
      </c>
      <c r="M102" t="s">
        <v>22</v>
      </c>
      <c r="N102">
        <v>2</v>
      </c>
    </row>
    <row r="103" spans="1:14" x14ac:dyDescent="0.35">
      <c r="A103" s="1">
        <v>44975</v>
      </c>
      <c r="B103" s="1" t="str">
        <f xml:space="preserve"> TEXT(Table1[[#This Row],[Date]], "mmm")</f>
        <v>Feb</v>
      </c>
      <c r="C103" t="s">
        <v>784</v>
      </c>
      <c r="D103">
        <v>23</v>
      </c>
      <c r="E103" t="str">
        <f>IF(Table1[[#This Row],[Client Age]]&lt;25, "18-24",
  IF(Table1[[#This Row],[Client Age]]&lt;35, "25-34",
    IF(Table1[[#This Row],[Client Age]]&lt;45, "35-44",
      IF(Table1[[#This Row],[Client Age]]&lt;55, "45-54",
        IF(Table1[[#This Row],[Client Age]]&lt;65, "55-64", "65+")))))</f>
        <v>18-24</v>
      </c>
      <c r="F103" t="s">
        <v>18</v>
      </c>
      <c r="G103" t="s">
        <v>12</v>
      </c>
      <c r="H10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103" s="13" t="s">
        <v>785</v>
      </c>
      <c r="J103" t="s">
        <v>72</v>
      </c>
      <c r="K103">
        <v>54</v>
      </c>
      <c r="L103" t="s">
        <v>15</v>
      </c>
      <c r="M103" t="s">
        <v>16</v>
      </c>
      <c r="N103">
        <v>4</v>
      </c>
    </row>
    <row r="104" spans="1:14" x14ac:dyDescent="0.35">
      <c r="A104" s="1">
        <v>45153</v>
      </c>
      <c r="B104" s="1" t="str">
        <f xml:space="preserve"> TEXT(Table1[[#This Row],[Date]], "mmm")</f>
        <v>Aug</v>
      </c>
      <c r="C104" t="s">
        <v>1354</v>
      </c>
      <c r="D104">
        <v>39</v>
      </c>
      <c r="E104" t="str">
        <f>IF(Table1[[#This Row],[Client Age]]&lt;25, "18-24",
  IF(Table1[[#This Row],[Client Age]]&lt;35, "25-34",
    IF(Table1[[#This Row],[Client Age]]&lt;45, "35-44",
      IF(Table1[[#This Row],[Client Age]]&lt;55, "45-54",
        IF(Table1[[#This Row],[Client Age]]&lt;65, "55-64", "65+")))))</f>
        <v>35-44</v>
      </c>
      <c r="F104" t="s">
        <v>11</v>
      </c>
      <c r="G104" t="s">
        <v>41</v>
      </c>
      <c r="H10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104" s="13" t="s">
        <v>1355</v>
      </c>
      <c r="J104" t="s">
        <v>26</v>
      </c>
      <c r="K104">
        <v>88</v>
      </c>
      <c r="L104" t="s">
        <v>15</v>
      </c>
      <c r="M104" t="s">
        <v>22</v>
      </c>
      <c r="N104">
        <v>4</v>
      </c>
    </row>
    <row r="105" spans="1:14" x14ac:dyDescent="0.35">
      <c r="A105" s="1">
        <v>45115</v>
      </c>
      <c r="B105" s="1" t="str">
        <f xml:space="preserve"> TEXT(Table1[[#This Row],[Date]], "mmm")</f>
        <v>Jul</v>
      </c>
      <c r="C105" t="s">
        <v>502</v>
      </c>
      <c r="D105">
        <v>56</v>
      </c>
      <c r="E105" t="str">
        <f>IF(Table1[[#This Row],[Client Age]]&lt;25, "18-24",
  IF(Table1[[#This Row],[Client Age]]&lt;35, "25-34",
    IF(Table1[[#This Row],[Client Age]]&lt;45, "35-44",
      IF(Table1[[#This Row],[Client Age]]&lt;55, "45-54",
        IF(Table1[[#This Row],[Client Age]]&lt;65, "55-64", "65+")))))</f>
        <v>55-64</v>
      </c>
      <c r="F105" t="s">
        <v>18</v>
      </c>
      <c r="G105" t="s">
        <v>24</v>
      </c>
      <c r="H10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105" s="13" t="s">
        <v>503</v>
      </c>
      <c r="J105" t="s">
        <v>43</v>
      </c>
      <c r="K105">
        <v>106</v>
      </c>
      <c r="L105" t="s">
        <v>27</v>
      </c>
      <c r="M105" t="s">
        <v>22</v>
      </c>
      <c r="N105">
        <v>3</v>
      </c>
    </row>
    <row r="106" spans="1:14" x14ac:dyDescent="0.35">
      <c r="A106" s="1">
        <v>45033</v>
      </c>
      <c r="B106" s="1" t="str">
        <f xml:space="preserve"> TEXT(Table1[[#This Row],[Date]], "mmm")</f>
        <v>Apr</v>
      </c>
      <c r="C106" t="s">
        <v>1743</v>
      </c>
      <c r="D106">
        <v>37</v>
      </c>
      <c r="E106" t="str">
        <f>IF(Table1[[#This Row],[Client Age]]&lt;25, "18-24",
  IF(Table1[[#This Row],[Client Age]]&lt;35, "25-34",
    IF(Table1[[#This Row],[Client Age]]&lt;45, "35-44",
      IF(Table1[[#This Row],[Client Age]]&lt;55, "45-54",
        IF(Table1[[#This Row],[Client Age]]&lt;65, "55-64", "65+")))))</f>
        <v>35-44</v>
      </c>
      <c r="F106" t="s">
        <v>18</v>
      </c>
      <c r="G106" t="s">
        <v>50</v>
      </c>
      <c r="H10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106" s="13" t="s">
        <v>1744</v>
      </c>
      <c r="J106" t="s">
        <v>230</v>
      </c>
      <c r="K106">
        <v>35</v>
      </c>
      <c r="L106" t="s">
        <v>27</v>
      </c>
      <c r="M106" t="s">
        <v>22</v>
      </c>
      <c r="N106">
        <v>4</v>
      </c>
    </row>
    <row r="107" spans="1:14" x14ac:dyDescent="0.35">
      <c r="A107" s="1">
        <v>45092</v>
      </c>
      <c r="B107" s="1" t="str">
        <f xml:space="preserve"> TEXT(Table1[[#This Row],[Date]], "mmm")</f>
        <v>Jun</v>
      </c>
      <c r="C107" t="s">
        <v>692</v>
      </c>
      <c r="D107">
        <v>61</v>
      </c>
      <c r="E107" t="str">
        <f>IF(Table1[[#This Row],[Client Age]]&lt;25, "18-24",
  IF(Table1[[#This Row],[Client Age]]&lt;35, "25-34",
    IF(Table1[[#This Row],[Client Age]]&lt;45, "35-44",
      IF(Table1[[#This Row],[Client Age]]&lt;55, "45-54",
        IF(Table1[[#This Row],[Client Age]]&lt;65, "55-64", "65+")))))</f>
        <v>55-64</v>
      </c>
      <c r="F107" t="s">
        <v>11</v>
      </c>
      <c r="G107" t="s">
        <v>12</v>
      </c>
      <c r="H10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107" s="13" t="s">
        <v>693</v>
      </c>
      <c r="J107" t="s">
        <v>52</v>
      </c>
      <c r="K107">
        <v>63</v>
      </c>
      <c r="L107" t="s">
        <v>35</v>
      </c>
      <c r="M107" t="s">
        <v>16</v>
      </c>
      <c r="N107">
        <v>2</v>
      </c>
    </row>
    <row r="108" spans="1:14" x14ac:dyDescent="0.35">
      <c r="A108" s="1">
        <v>45288</v>
      </c>
      <c r="B108" s="1" t="str">
        <f xml:space="preserve"> TEXT(Table1[[#This Row],[Date]], "mmm")</f>
        <v>Dec</v>
      </c>
      <c r="C108" t="s">
        <v>1118</v>
      </c>
      <c r="D108">
        <v>26</v>
      </c>
      <c r="E108" t="str">
        <f>IF(Table1[[#This Row],[Client Age]]&lt;25, "18-24",
  IF(Table1[[#This Row],[Client Age]]&lt;35, "25-34",
    IF(Table1[[#This Row],[Client Age]]&lt;45, "35-44",
      IF(Table1[[#This Row],[Client Age]]&lt;55, "45-54",
        IF(Table1[[#This Row],[Client Age]]&lt;65, "55-64", "65+")))))</f>
        <v>25-34</v>
      </c>
      <c r="F108" t="s">
        <v>18</v>
      </c>
      <c r="G108" t="s">
        <v>41</v>
      </c>
      <c r="H10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108" s="13" t="s">
        <v>1119</v>
      </c>
      <c r="J108" t="s">
        <v>26</v>
      </c>
      <c r="K108">
        <v>67</v>
      </c>
      <c r="L108" t="s">
        <v>39</v>
      </c>
      <c r="M108" t="s">
        <v>16</v>
      </c>
      <c r="N108">
        <v>4</v>
      </c>
    </row>
    <row r="109" spans="1:14" x14ac:dyDescent="0.35">
      <c r="A109" s="1">
        <v>45198</v>
      </c>
      <c r="B109" s="1" t="str">
        <f xml:space="preserve"> TEXT(Table1[[#This Row],[Date]], "mmm")</f>
        <v>Sep</v>
      </c>
      <c r="C109" t="s">
        <v>1787</v>
      </c>
      <c r="D109">
        <v>63</v>
      </c>
      <c r="E109" t="str">
        <f>IF(Table1[[#This Row],[Client Age]]&lt;25, "18-24",
  IF(Table1[[#This Row],[Client Age]]&lt;35, "25-34",
    IF(Table1[[#This Row],[Client Age]]&lt;45, "35-44",
      IF(Table1[[#This Row],[Client Age]]&lt;55, "45-54",
        IF(Table1[[#This Row],[Client Age]]&lt;65, "55-64", "65+")))))</f>
        <v>55-64</v>
      </c>
      <c r="F109" t="s">
        <v>11</v>
      </c>
      <c r="G109" t="s">
        <v>56</v>
      </c>
      <c r="H10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109" s="13" t="s">
        <v>1788</v>
      </c>
      <c r="J109" t="s">
        <v>26</v>
      </c>
      <c r="K109">
        <v>95</v>
      </c>
      <c r="L109" t="s">
        <v>35</v>
      </c>
      <c r="M109" t="s">
        <v>22</v>
      </c>
      <c r="N109">
        <v>4</v>
      </c>
    </row>
    <row r="110" spans="1:14" x14ac:dyDescent="0.35">
      <c r="A110" s="1">
        <v>44993</v>
      </c>
      <c r="B110" s="1" t="str">
        <f xml:space="preserve"> TEXT(Table1[[#This Row],[Date]], "mmm")</f>
        <v>Mar</v>
      </c>
      <c r="C110" t="s">
        <v>1909</v>
      </c>
      <c r="D110">
        <v>36</v>
      </c>
      <c r="E110" t="str">
        <f>IF(Table1[[#This Row],[Client Age]]&lt;25, "18-24",
  IF(Table1[[#This Row],[Client Age]]&lt;35, "25-34",
    IF(Table1[[#This Row],[Client Age]]&lt;45, "35-44",
      IF(Table1[[#This Row],[Client Age]]&lt;55, "45-54",
        IF(Table1[[#This Row],[Client Age]]&lt;65, "55-64", "65+")))))</f>
        <v>35-44</v>
      </c>
      <c r="F110" t="s">
        <v>11</v>
      </c>
      <c r="G110" t="s">
        <v>56</v>
      </c>
      <c r="H11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110" s="13" t="s">
        <v>1910</v>
      </c>
      <c r="J110" t="s">
        <v>230</v>
      </c>
      <c r="K110">
        <v>55</v>
      </c>
      <c r="L110" t="s">
        <v>15</v>
      </c>
      <c r="M110" t="s">
        <v>16</v>
      </c>
      <c r="N110">
        <v>5</v>
      </c>
    </row>
    <row r="111" spans="1:14" x14ac:dyDescent="0.35">
      <c r="A111" s="1">
        <v>45198</v>
      </c>
      <c r="B111" s="1" t="str">
        <f xml:space="preserve"> TEXT(Table1[[#This Row],[Date]], "mmm")</f>
        <v>Sep</v>
      </c>
      <c r="C111" t="s">
        <v>500</v>
      </c>
      <c r="D111">
        <v>57</v>
      </c>
      <c r="E111" t="str">
        <f>IF(Table1[[#This Row],[Client Age]]&lt;25, "18-24",
  IF(Table1[[#This Row],[Client Age]]&lt;35, "25-34",
    IF(Table1[[#This Row],[Client Age]]&lt;45, "35-44",
      IF(Table1[[#This Row],[Client Age]]&lt;55, "45-54",
        IF(Table1[[#This Row],[Client Age]]&lt;65, "55-64", "65+")))))</f>
        <v>55-64</v>
      </c>
      <c r="F111" t="s">
        <v>11</v>
      </c>
      <c r="G111" t="s">
        <v>19</v>
      </c>
      <c r="H11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111" s="13" t="s">
        <v>501</v>
      </c>
      <c r="J111" t="s">
        <v>38</v>
      </c>
      <c r="K111">
        <v>116</v>
      </c>
      <c r="L111" t="s">
        <v>27</v>
      </c>
      <c r="M111" t="s">
        <v>22</v>
      </c>
      <c r="N111">
        <v>2</v>
      </c>
    </row>
    <row r="112" spans="1:14" x14ac:dyDescent="0.35">
      <c r="A112" s="1">
        <v>45267</v>
      </c>
      <c r="B112" s="1" t="str">
        <f xml:space="preserve"> TEXT(Table1[[#This Row],[Date]], "mmm")</f>
        <v>Dec</v>
      </c>
      <c r="C112" t="s">
        <v>393</v>
      </c>
      <c r="D112">
        <v>33</v>
      </c>
      <c r="E112" t="str">
        <f>IF(Table1[[#This Row],[Client Age]]&lt;25, "18-24",
  IF(Table1[[#This Row],[Client Age]]&lt;35, "25-34",
    IF(Table1[[#This Row],[Client Age]]&lt;45, "35-44",
      IF(Table1[[#This Row],[Client Age]]&lt;55, "45-54",
        IF(Table1[[#This Row],[Client Age]]&lt;65, "55-64", "65+")))))</f>
        <v>25-34</v>
      </c>
      <c r="F112" t="s">
        <v>18</v>
      </c>
      <c r="G112" t="s">
        <v>12</v>
      </c>
      <c r="H11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112" s="13" t="s">
        <v>394</v>
      </c>
      <c r="J112" t="s">
        <v>46</v>
      </c>
      <c r="K112">
        <v>68</v>
      </c>
      <c r="L112" t="s">
        <v>27</v>
      </c>
      <c r="M112" t="s">
        <v>22</v>
      </c>
      <c r="N112">
        <v>4</v>
      </c>
    </row>
    <row r="113" spans="1:14" x14ac:dyDescent="0.35">
      <c r="A113" s="1">
        <v>44941</v>
      </c>
      <c r="B113" s="1" t="str">
        <f xml:space="preserve"> TEXT(Table1[[#This Row],[Date]], "mmm")</f>
        <v>Jan</v>
      </c>
      <c r="C113" t="s">
        <v>1679</v>
      </c>
      <c r="D113">
        <v>22</v>
      </c>
      <c r="E113" t="str">
        <f>IF(Table1[[#This Row],[Client Age]]&lt;25, "18-24",
  IF(Table1[[#This Row],[Client Age]]&lt;35, "25-34",
    IF(Table1[[#This Row],[Client Age]]&lt;45, "35-44",
      IF(Table1[[#This Row],[Client Age]]&lt;55, "45-54",
        IF(Table1[[#This Row],[Client Age]]&lt;65, "55-64", "65+")))))</f>
        <v>18-24</v>
      </c>
      <c r="F113" t="s">
        <v>11</v>
      </c>
      <c r="G113" t="s">
        <v>56</v>
      </c>
      <c r="H11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113" s="13" t="s">
        <v>1680</v>
      </c>
      <c r="J113" t="s">
        <v>46</v>
      </c>
      <c r="K113">
        <v>38</v>
      </c>
      <c r="L113" t="s">
        <v>27</v>
      </c>
      <c r="M113" t="s">
        <v>16</v>
      </c>
      <c r="N113">
        <v>2</v>
      </c>
    </row>
    <row r="114" spans="1:14" x14ac:dyDescent="0.35">
      <c r="A114" s="1">
        <v>45264</v>
      </c>
      <c r="B114" s="1" t="str">
        <f xml:space="preserve"> TEXT(Table1[[#This Row],[Date]], "mmm")</f>
        <v>Dec</v>
      </c>
      <c r="C114" t="s">
        <v>1008</v>
      </c>
      <c r="D114">
        <v>65</v>
      </c>
      <c r="E114" t="str">
        <f>IF(Table1[[#This Row],[Client Age]]&lt;25, "18-24",
  IF(Table1[[#This Row],[Client Age]]&lt;35, "25-34",
    IF(Table1[[#This Row],[Client Age]]&lt;45, "35-44",
      IF(Table1[[#This Row],[Client Age]]&lt;55, "45-54",
        IF(Table1[[#This Row],[Client Age]]&lt;65, "55-64", "65+")))))</f>
        <v>65+</v>
      </c>
      <c r="F114" t="s">
        <v>11</v>
      </c>
      <c r="G114" t="s">
        <v>41</v>
      </c>
      <c r="H11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114" s="13" t="s">
        <v>1009</v>
      </c>
      <c r="J114" t="s">
        <v>46</v>
      </c>
      <c r="K114">
        <v>57</v>
      </c>
      <c r="L114" t="s">
        <v>15</v>
      </c>
      <c r="M114" t="s">
        <v>16</v>
      </c>
      <c r="N114">
        <v>3</v>
      </c>
    </row>
    <row r="115" spans="1:14" x14ac:dyDescent="0.35">
      <c r="A115" s="1">
        <v>45140</v>
      </c>
      <c r="B115" s="1" t="str">
        <f xml:space="preserve"> TEXT(Table1[[#This Row],[Date]], "mmm")</f>
        <v>Aug</v>
      </c>
      <c r="C115" t="s">
        <v>930</v>
      </c>
      <c r="D115">
        <v>28</v>
      </c>
      <c r="E115" t="str">
        <f>IF(Table1[[#This Row],[Client Age]]&lt;25, "18-24",
  IF(Table1[[#This Row],[Client Age]]&lt;35, "25-34",
    IF(Table1[[#This Row],[Client Age]]&lt;45, "35-44",
      IF(Table1[[#This Row],[Client Age]]&lt;55, "45-54",
        IF(Table1[[#This Row],[Client Age]]&lt;65, "55-64", "65+")))))</f>
        <v>25-34</v>
      </c>
      <c r="F115" t="s">
        <v>18</v>
      </c>
      <c r="G115" t="s">
        <v>12</v>
      </c>
      <c r="H11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115" s="13" t="s">
        <v>931</v>
      </c>
      <c r="J115" t="s">
        <v>38</v>
      </c>
      <c r="K115">
        <v>51</v>
      </c>
      <c r="L115" t="s">
        <v>35</v>
      </c>
      <c r="M115" t="s">
        <v>22</v>
      </c>
      <c r="N115">
        <v>2</v>
      </c>
    </row>
    <row r="116" spans="1:14" x14ac:dyDescent="0.35">
      <c r="A116" s="1">
        <v>45060</v>
      </c>
      <c r="B116" s="1" t="str">
        <f xml:space="preserve"> TEXT(Table1[[#This Row],[Date]], "mmm")</f>
        <v>May</v>
      </c>
      <c r="C116" t="s">
        <v>567</v>
      </c>
      <c r="D116">
        <v>27</v>
      </c>
      <c r="E116" t="str">
        <f>IF(Table1[[#This Row],[Client Age]]&lt;25, "18-24",
  IF(Table1[[#This Row],[Client Age]]&lt;35, "25-34",
    IF(Table1[[#This Row],[Client Age]]&lt;45, "35-44",
      IF(Table1[[#This Row],[Client Age]]&lt;55, "45-54",
        IF(Table1[[#This Row],[Client Age]]&lt;65, "55-64", "65+")))))</f>
        <v>25-34</v>
      </c>
      <c r="F116" t="s">
        <v>18</v>
      </c>
      <c r="G116" t="s">
        <v>19</v>
      </c>
      <c r="H11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116" s="13" t="s">
        <v>568</v>
      </c>
      <c r="J116" t="s">
        <v>79</v>
      </c>
      <c r="K116">
        <v>63</v>
      </c>
      <c r="L116" t="s">
        <v>39</v>
      </c>
      <c r="M116" t="s">
        <v>22</v>
      </c>
      <c r="N116">
        <v>2</v>
      </c>
    </row>
    <row r="117" spans="1:14" x14ac:dyDescent="0.35">
      <c r="A117" s="1">
        <v>45243</v>
      </c>
      <c r="B117" s="1" t="str">
        <f xml:space="preserve"> TEXT(Table1[[#This Row],[Date]], "mmm")</f>
        <v>Nov</v>
      </c>
      <c r="C117" t="s">
        <v>192</v>
      </c>
      <c r="D117">
        <v>60</v>
      </c>
      <c r="E117" t="str">
        <f>IF(Table1[[#This Row],[Client Age]]&lt;25, "18-24",
  IF(Table1[[#This Row],[Client Age]]&lt;35, "25-34",
    IF(Table1[[#This Row],[Client Age]]&lt;45, "35-44",
      IF(Table1[[#This Row],[Client Age]]&lt;55, "45-54",
        IF(Table1[[#This Row],[Client Age]]&lt;65, "55-64", "65+")))))</f>
        <v>55-64</v>
      </c>
      <c r="F117" t="s">
        <v>18</v>
      </c>
      <c r="G117" t="s">
        <v>41</v>
      </c>
      <c r="H11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117" s="13" t="s">
        <v>193</v>
      </c>
      <c r="J117" t="s">
        <v>58</v>
      </c>
      <c r="K117">
        <v>44</v>
      </c>
      <c r="L117" t="s">
        <v>27</v>
      </c>
      <c r="M117" t="s">
        <v>22</v>
      </c>
      <c r="N117">
        <v>2</v>
      </c>
    </row>
    <row r="118" spans="1:14" x14ac:dyDescent="0.35">
      <c r="A118" s="1">
        <v>45136</v>
      </c>
      <c r="B118" s="1" t="str">
        <f xml:space="preserve"> TEXT(Table1[[#This Row],[Date]], "mmm")</f>
        <v>Jul</v>
      </c>
      <c r="C118" t="s">
        <v>224</v>
      </c>
      <c r="D118">
        <v>31</v>
      </c>
      <c r="E118" t="str">
        <f>IF(Table1[[#This Row],[Client Age]]&lt;25, "18-24",
  IF(Table1[[#This Row],[Client Age]]&lt;35, "25-34",
    IF(Table1[[#This Row],[Client Age]]&lt;45, "35-44",
      IF(Table1[[#This Row],[Client Age]]&lt;55, "45-54",
        IF(Table1[[#This Row],[Client Age]]&lt;65, "55-64", "65+")))))</f>
        <v>25-34</v>
      </c>
      <c r="F118" t="s">
        <v>11</v>
      </c>
      <c r="G118" t="s">
        <v>19</v>
      </c>
      <c r="H11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118" s="13" t="s">
        <v>225</v>
      </c>
      <c r="J118" t="s">
        <v>58</v>
      </c>
      <c r="K118">
        <v>57</v>
      </c>
      <c r="L118" t="s">
        <v>39</v>
      </c>
      <c r="M118" t="s">
        <v>16</v>
      </c>
      <c r="N118">
        <v>1</v>
      </c>
    </row>
    <row r="119" spans="1:14" x14ac:dyDescent="0.35">
      <c r="A119" s="1">
        <v>45030</v>
      </c>
      <c r="B119" s="1" t="str">
        <f xml:space="preserve"> TEXT(Table1[[#This Row],[Date]], "mmm")</f>
        <v>Apr</v>
      </c>
      <c r="C119" t="s">
        <v>1375</v>
      </c>
      <c r="D119">
        <v>28</v>
      </c>
      <c r="E119" t="str">
        <f>IF(Table1[[#This Row],[Client Age]]&lt;25, "18-24",
  IF(Table1[[#This Row],[Client Age]]&lt;35, "25-34",
    IF(Table1[[#This Row],[Client Age]]&lt;45, "35-44",
      IF(Table1[[#This Row],[Client Age]]&lt;55, "45-54",
        IF(Table1[[#This Row],[Client Age]]&lt;65, "55-64", "65+")))))</f>
        <v>25-34</v>
      </c>
      <c r="F119" t="s">
        <v>18</v>
      </c>
      <c r="G119" t="s">
        <v>19</v>
      </c>
      <c r="H11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119" s="13" t="s">
        <v>1376</v>
      </c>
      <c r="J119" t="s">
        <v>79</v>
      </c>
      <c r="K119">
        <v>79</v>
      </c>
      <c r="L119" t="s">
        <v>15</v>
      </c>
      <c r="M119" t="s">
        <v>16</v>
      </c>
      <c r="N119">
        <v>3</v>
      </c>
    </row>
    <row r="120" spans="1:14" x14ac:dyDescent="0.35">
      <c r="A120" s="1">
        <v>44991</v>
      </c>
      <c r="B120" s="1" t="str">
        <f xml:space="preserve"> TEXT(Table1[[#This Row],[Date]], "mmm")</f>
        <v>Mar</v>
      </c>
      <c r="C120" t="s">
        <v>387</v>
      </c>
      <c r="D120">
        <v>20</v>
      </c>
      <c r="E120" t="str">
        <f>IF(Table1[[#This Row],[Client Age]]&lt;25, "18-24",
  IF(Table1[[#This Row],[Client Age]]&lt;35, "25-34",
    IF(Table1[[#This Row],[Client Age]]&lt;45, "35-44",
      IF(Table1[[#This Row],[Client Age]]&lt;55, "45-54",
        IF(Table1[[#This Row],[Client Age]]&lt;65, "55-64", "65+")))))</f>
        <v>18-24</v>
      </c>
      <c r="F120" t="s">
        <v>11</v>
      </c>
      <c r="G120" t="s">
        <v>56</v>
      </c>
      <c r="H12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120" s="13" t="s">
        <v>388</v>
      </c>
      <c r="J120" t="s">
        <v>21</v>
      </c>
      <c r="K120">
        <v>93</v>
      </c>
      <c r="L120" t="s">
        <v>15</v>
      </c>
      <c r="M120" t="s">
        <v>16</v>
      </c>
      <c r="N120">
        <v>5</v>
      </c>
    </row>
    <row r="121" spans="1:14" x14ac:dyDescent="0.35">
      <c r="A121" s="1">
        <v>45078</v>
      </c>
      <c r="B121" s="1" t="str">
        <f xml:space="preserve"> TEXT(Table1[[#This Row],[Date]], "mmm")</f>
        <v>Jun</v>
      </c>
      <c r="C121" t="s">
        <v>1106</v>
      </c>
      <c r="D121">
        <v>46</v>
      </c>
      <c r="E121" t="str">
        <f>IF(Table1[[#This Row],[Client Age]]&lt;25, "18-24",
  IF(Table1[[#This Row],[Client Age]]&lt;35, "25-34",
    IF(Table1[[#This Row],[Client Age]]&lt;45, "35-44",
      IF(Table1[[#This Row],[Client Age]]&lt;55, "45-54",
        IF(Table1[[#This Row],[Client Age]]&lt;65, "55-64", "65+")))))</f>
        <v>45-54</v>
      </c>
      <c r="F121" t="s">
        <v>11</v>
      </c>
      <c r="G121" t="s">
        <v>56</v>
      </c>
      <c r="H12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121" s="13" t="s">
        <v>1107</v>
      </c>
      <c r="J121" t="s">
        <v>117</v>
      </c>
      <c r="K121">
        <v>99</v>
      </c>
      <c r="L121" t="s">
        <v>35</v>
      </c>
      <c r="M121" t="s">
        <v>22</v>
      </c>
      <c r="N121">
        <v>1</v>
      </c>
    </row>
    <row r="122" spans="1:14" x14ac:dyDescent="0.35">
      <c r="A122" s="1">
        <v>45150</v>
      </c>
      <c r="B122" s="1" t="str">
        <f xml:space="preserve"> TEXT(Table1[[#This Row],[Date]], "mmm")</f>
        <v>Aug</v>
      </c>
      <c r="C122" t="s">
        <v>1511</v>
      </c>
      <c r="D122">
        <v>45</v>
      </c>
      <c r="E122" t="str">
        <f>IF(Table1[[#This Row],[Client Age]]&lt;25, "18-24",
  IF(Table1[[#This Row],[Client Age]]&lt;35, "25-34",
    IF(Table1[[#This Row],[Client Age]]&lt;45, "35-44",
      IF(Table1[[#This Row],[Client Age]]&lt;55, "45-54",
        IF(Table1[[#This Row],[Client Age]]&lt;65, "55-64", "65+")))))</f>
        <v>45-54</v>
      </c>
      <c r="F122" t="s">
        <v>18</v>
      </c>
      <c r="G122" t="s">
        <v>12</v>
      </c>
      <c r="H12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122" s="13" t="s">
        <v>1512</v>
      </c>
      <c r="J122" t="s">
        <v>14</v>
      </c>
      <c r="K122">
        <v>32</v>
      </c>
      <c r="L122" t="s">
        <v>35</v>
      </c>
      <c r="M122" t="s">
        <v>22</v>
      </c>
      <c r="N122">
        <v>5</v>
      </c>
    </row>
    <row r="123" spans="1:14" x14ac:dyDescent="0.35">
      <c r="A123" s="1">
        <v>45091</v>
      </c>
      <c r="B123" s="1" t="str">
        <f xml:space="preserve"> TEXT(Table1[[#This Row],[Date]], "mmm")</f>
        <v>Jun</v>
      </c>
      <c r="C123" t="s">
        <v>820</v>
      </c>
      <c r="D123">
        <v>28</v>
      </c>
      <c r="E123" t="str">
        <f>IF(Table1[[#This Row],[Client Age]]&lt;25, "18-24",
  IF(Table1[[#This Row],[Client Age]]&lt;35, "25-34",
    IF(Table1[[#This Row],[Client Age]]&lt;45, "35-44",
      IF(Table1[[#This Row],[Client Age]]&lt;55, "45-54",
        IF(Table1[[#This Row],[Client Age]]&lt;65, "55-64", "65+")))))</f>
        <v>25-34</v>
      </c>
      <c r="F123" t="s">
        <v>18</v>
      </c>
      <c r="G123" t="s">
        <v>41</v>
      </c>
      <c r="H12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123" s="13" t="s">
        <v>821</v>
      </c>
      <c r="J123" t="s">
        <v>30</v>
      </c>
      <c r="K123">
        <v>35</v>
      </c>
      <c r="L123" t="s">
        <v>35</v>
      </c>
      <c r="M123" t="s">
        <v>16</v>
      </c>
      <c r="N123">
        <v>2</v>
      </c>
    </row>
    <row r="124" spans="1:14" x14ac:dyDescent="0.35">
      <c r="A124" s="1">
        <v>44982</v>
      </c>
      <c r="B124" s="1" t="str">
        <f xml:space="preserve"> TEXT(Table1[[#This Row],[Date]], "mmm")</f>
        <v>Feb</v>
      </c>
      <c r="C124" t="s">
        <v>1759</v>
      </c>
      <c r="D124">
        <v>26</v>
      </c>
      <c r="E124" t="str">
        <f>IF(Table1[[#This Row],[Client Age]]&lt;25, "18-24",
  IF(Table1[[#This Row],[Client Age]]&lt;35, "25-34",
    IF(Table1[[#This Row],[Client Age]]&lt;45, "35-44",
      IF(Table1[[#This Row],[Client Age]]&lt;55, "45-54",
        IF(Table1[[#This Row],[Client Age]]&lt;65, "55-64", "65+")))))</f>
        <v>25-34</v>
      </c>
      <c r="F124" t="s">
        <v>11</v>
      </c>
      <c r="G124" t="s">
        <v>50</v>
      </c>
      <c r="H12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124" s="13" t="s">
        <v>1760</v>
      </c>
      <c r="J124" t="s">
        <v>92</v>
      </c>
      <c r="K124">
        <v>90</v>
      </c>
      <c r="L124" t="s">
        <v>27</v>
      </c>
      <c r="M124" t="s">
        <v>22</v>
      </c>
      <c r="N124">
        <v>1</v>
      </c>
    </row>
    <row r="125" spans="1:14" x14ac:dyDescent="0.35">
      <c r="A125" s="1">
        <v>45034</v>
      </c>
      <c r="B125" s="1" t="str">
        <f xml:space="preserve"> TEXT(Table1[[#This Row],[Date]], "mmm")</f>
        <v>Apr</v>
      </c>
      <c r="C125" t="s">
        <v>476</v>
      </c>
      <c r="D125">
        <v>58</v>
      </c>
      <c r="E125" t="str">
        <f>IF(Table1[[#This Row],[Client Age]]&lt;25, "18-24",
  IF(Table1[[#This Row],[Client Age]]&lt;35, "25-34",
    IF(Table1[[#This Row],[Client Age]]&lt;45, "35-44",
      IF(Table1[[#This Row],[Client Age]]&lt;55, "45-54",
        IF(Table1[[#This Row],[Client Age]]&lt;65, "55-64", "65+")))))</f>
        <v>55-64</v>
      </c>
      <c r="F125" t="s">
        <v>11</v>
      </c>
      <c r="G125" t="s">
        <v>41</v>
      </c>
      <c r="H12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125" s="13" t="s">
        <v>477</v>
      </c>
      <c r="J125" t="s">
        <v>92</v>
      </c>
      <c r="K125">
        <v>33</v>
      </c>
      <c r="L125" t="s">
        <v>35</v>
      </c>
      <c r="M125" t="s">
        <v>22</v>
      </c>
      <c r="N125">
        <v>3</v>
      </c>
    </row>
    <row r="126" spans="1:14" x14ac:dyDescent="0.35">
      <c r="A126" s="1">
        <v>45149</v>
      </c>
      <c r="B126" s="1" t="str">
        <f xml:space="preserve"> TEXT(Table1[[#This Row],[Date]], "mmm")</f>
        <v>Aug</v>
      </c>
      <c r="C126" t="s">
        <v>1152</v>
      </c>
      <c r="D126">
        <v>37</v>
      </c>
      <c r="E126" t="str">
        <f>IF(Table1[[#This Row],[Client Age]]&lt;25, "18-24",
  IF(Table1[[#This Row],[Client Age]]&lt;35, "25-34",
    IF(Table1[[#This Row],[Client Age]]&lt;45, "35-44",
      IF(Table1[[#This Row],[Client Age]]&lt;55, "45-54",
        IF(Table1[[#This Row],[Client Age]]&lt;65, "55-64", "65+")))))</f>
        <v>35-44</v>
      </c>
      <c r="F126" t="s">
        <v>11</v>
      </c>
      <c r="G126" t="s">
        <v>24</v>
      </c>
      <c r="H12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126" s="13" t="s">
        <v>1153</v>
      </c>
      <c r="J126" t="s">
        <v>72</v>
      </c>
      <c r="K126">
        <v>54</v>
      </c>
      <c r="L126" t="s">
        <v>39</v>
      </c>
      <c r="M126" t="s">
        <v>16</v>
      </c>
      <c r="N126">
        <v>1</v>
      </c>
    </row>
    <row r="127" spans="1:14" x14ac:dyDescent="0.35">
      <c r="A127" s="1">
        <v>45274</v>
      </c>
      <c r="B127" s="1" t="str">
        <f xml:space="preserve"> TEXT(Table1[[#This Row],[Date]], "mmm")</f>
        <v>Dec</v>
      </c>
      <c r="C127" t="s">
        <v>948</v>
      </c>
      <c r="D127">
        <v>19</v>
      </c>
      <c r="E127" t="str">
        <f>IF(Table1[[#This Row],[Client Age]]&lt;25, "18-24",
  IF(Table1[[#This Row],[Client Age]]&lt;35, "25-34",
    IF(Table1[[#This Row],[Client Age]]&lt;45, "35-44",
      IF(Table1[[#This Row],[Client Age]]&lt;55, "45-54",
        IF(Table1[[#This Row],[Client Age]]&lt;65, "55-64", "65+")))))</f>
        <v>18-24</v>
      </c>
      <c r="F127" t="s">
        <v>18</v>
      </c>
      <c r="G127" t="s">
        <v>19</v>
      </c>
      <c r="H12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127" s="13" t="s">
        <v>949</v>
      </c>
      <c r="J127" t="s">
        <v>79</v>
      </c>
      <c r="K127">
        <v>113</v>
      </c>
      <c r="L127" t="s">
        <v>27</v>
      </c>
      <c r="M127" t="s">
        <v>22</v>
      </c>
      <c r="N127">
        <v>1</v>
      </c>
    </row>
    <row r="128" spans="1:14" x14ac:dyDescent="0.35">
      <c r="A128" s="1">
        <v>45110</v>
      </c>
      <c r="B128" s="1" t="str">
        <f xml:space="preserve"> TEXT(Table1[[#This Row],[Date]], "mmm")</f>
        <v>Jul</v>
      </c>
      <c r="C128" t="s">
        <v>770</v>
      </c>
      <c r="D128">
        <v>64</v>
      </c>
      <c r="E128" t="str">
        <f>IF(Table1[[#This Row],[Client Age]]&lt;25, "18-24",
  IF(Table1[[#This Row],[Client Age]]&lt;35, "25-34",
    IF(Table1[[#This Row],[Client Age]]&lt;45, "35-44",
      IF(Table1[[#This Row],[Client Age]]&lt;55, "45-54",
        IF(Table1[[#This Row],[Client Age]]&lt;65, "55-64", "65+")))))</f>
        <v>55-64</v>
      </c>
      <c r="F128" t="s">
        <v>18</v>
      </c>
      <c r="G128" t="s">
        <v>24</v>
      </c>
      <c r="H12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128" s="13" t="s">
        <v>771</v>
      </c>
      <c r="J128" t="s">
        <v>30</v>
      </c>
      <c r="K128">
        <v>46</v>
      </c>
      <c r="L128" t="s">
        <v>15</v>
      </c>
      <c r="M128" t="s">
        <v>22</v>
      </c>
      <c r="N128">
        <v>3</v>
      </c>
    </row>
    <row r="129" spans="1:14" x14ac:dyDescent="0.35">
      <c r="A129" s="1">
        <v>45008</v>
      </c>
      <c r="B129" s="1" t="str">
        <f xml:space="preserve"> TEXT(Table1[[#This Row],[Date]], "mmm")</f>
        <v>Mar</v>
      </c>
      <c r="C129" t="s">
        <v>1834</v>
      </c>
      <c r="D129">
        <v>61</v>
      </c>
      <c r="E129" t="str">
        <f>IF(Table1[[#This Row],[Client Age]]&lt;25, "18-24",
  IF(Table1[[#This Row],[Client Age]]&lt;35, "25-34",
    IF(Table1[[#This Row],[Client Age]]&lt;45, "35-44",
      IF(Table1[[#This Row],[Client Age]]&lt;55, "45-54",
        IF(Table1[[#This Row],[Client Age]]&lt;65, "55-64", "65+")))))</f>
        <v>55-64</v>
      </c>
      <c r="F129" t="s">
        <v>18</v>
      </c>
      <c r="G129" t="s">
        <v>19</v>
      </c>
      <c r="H12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129" s="13" t="s">
        <v>1835</v>
      </c>
      <c r="J129" t="s">
        <v>230</v>
      </c>
      <c r="K129">
        <v>53</v>
      </c>
      <c r="L129" t="s">
        <v>39</v>
      </c>
      <c r="M129" t="s">
        <v>16</v>
      </c>
      <c r="N129">
        <v>1</v>
      </c>
    </row>
    <row r="130" spans="1:14" x14ac:dyDescent="0.35">
      <c r="A130" s="1">
        <v>45127</v>
      </c>
      <c r="B130" s="1" t="str">
        <f xml:space="preserve"> TEXT(Table1[[#This Row],[Date]], "mmm")</f>
        <v>Jul</v>
      </c>
      <c r="C130" t="s">
        <v>969</v>
      </c>
      <c r="D130">
        <v>29</v>
      </c>
      <c r="E130" t="str">
        <f>IF(Table1[[#This Row],[Client Age]]&lt;25, "18-24",
  IF(Table1[[#This Row],[Client Age]]&lt;35, "25-34",
    IF(Table1[[#This Row],[Client Age]]&lt;45, "35-44",
      IF(Table1[[#This Row],[Client Age]]&lt;55, "45-54",
        IF(Table1[[#This Row],[Client Age]]&lt;65, "55-64", "65+")))))</f>
        <v>25-34</v>
      </c>
      <c r="F130" t="s">
        <v>11</v>
      </c>
      <c r="G130" t="s">
        <v>41</v>
      </c>
      <c r="H13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130" s="13" t="s">
        <v>970</v>
      </c>
      <c r="J130" t="s">
        <v>72</v>
      </c>
      <c r="K130">
        <v>42</v>
      </c>
      <c r="L130" t="s">
        <v>39</v>
      </c>
      <c r="M130" t="s">
        <v>22</v>
      </c>
      <c r="N130">
        <v>2</v>
      </c>
    </row>
    <row r="131" spans="1:14" x14ac:dyDescent="0.35">
      <c r="A131" s="1">
        <v>45230</v>
      </c>
      <c r="B131" s="1" t="str">
        <f xml:space="preserve"> TEXT(Table1[[#This Row],[Date]], "mmm")</f>
        <v>Oct</v>
      </c>
      <c r="C131" t="s">
        <v>1070</v>
      </c>
      <c r="D131">
        <v>52</v>
      </c>
      <c r="E131" t="str">
        <f>IF(Table1[[#This Row],[Client Age]]&lt;25, "18-24",
  IF(Table1[[#This Row],[Client Age]]&lt;35, "25-34",
    IF(Table1[[#This Row],[Client Age]]&lt;45, "35-44",
      IF(Table1[[#This Row],[Client Age]]&lt;55, "45-54",
        IF(Table1[[#This Row],[Client Age]]&lt;65, "55-64", "65+")))))</f>
        <v>45-54</v>
      </c>
      <c r="F131" t="s">
        <v>11</v>
      </c>
      <c r="G131" t="s">
        <v>50</v>
      </c>
      <c r="H13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131" s="13" t="s">
        <v>970</v>
      </c>
      <c r="J131" t="s">
        <v>21</v>
      </c>
      <c r="K131">
        <v>70</v>
      </c>
      <c r="L131" t="s">
        <v>35</v>
      </c>
      <c r="M131" t="s">
        <v>22</v>
      </c>
      <c r="N131">
        <v>3</v>
      </c>
    </row>
    <row r="132" spans="1:14" x14ac:dyDescent="0.35">
      <c r="A132" s="1">
        <v>45142</v>
      </c>
      <c r="B132" s="1" t="str">
        <f xml:space="preserve"> TEXT(Table1[[#This Row],[Date]], "mmm")</f>
        <v>Aug</v>
      </c>
      <c r="C132" t="s">
        <v>1373</v>
      </c>
      <c r="D132">
        <v>48</v>
      </c>
      <c r="E132" t="str">
        <f>IF(Table1[[#This Row],[Client Age]]&lt;25, "18-24",
  IF(Table1[[#This Row],[Client Age]]&lt;35, "25-34",
    IF(Table1[[#This Row],[Client Age]]&lt;45, "35-44",
      IF(Table1[[#This Row],[Client Age]]&lt;55, "45-54",
        IF(Table1[[#This Row],[Client Age]]&lt;65, "55-64", "65+")))))</f>
        <v>45-54</v>
      </c>
      <c r="F132" t="s">
        <v>18</v>
      </c>
      <c r="G132" t="s">
        <v>41</v>
      </c>
      <c r="H13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132" s="13" t="s">
        <v>1374</v>
      </c>
      <c r="J132" t="s">
        <v>63</v>
      </c>
      <c r="K132">
        <v>94</v>
      </c>
      <c r="L132" t="s">
        <v>39</v>
      </c>
      <c r="M132" t="s">
        <v>16</v>
      </c>
      <c r="N132">
        <v>3</v>
      </c>
    </row>
    <row r="133" spans="1:14" x14ac:dyDescent="0.35">
      <c r="A133" s="1">
        <v>45032</v>
      </c>
      <c r="B133" s="1" t="str">
        <f xml:space="preserve"> TEXT(Table1[[#This Row],[Date]], "mmm")</f>
        <v>Apr</v>
      </c>
      <c r="C133" t="s">
        <v>741</v>
      </c>
      <c r="D133">
        <v>23</v>
      </c>
      <c r="E133" t="str">
        <f>IF(Table1[[#This Row],[Client Age]]&lt;25, "18-24",
  IF(Table1[[#This Row],[Client Age]]&lt;35, "25-34",
    IF(Table1[[#This Row],[Client Age]]&lt;45, "35-44",
      IF(Table1[[#This Row],[Client Age]]&lt;55, "45-54",
        IF(Table1[[#This Row],[Client Age]]&lt;65, "55-64", "65+")))))</f>
        <v>18-24</v>
      </c>
      <c r="F133" t="s">
        <v>11</v>
      </c>
      <c r="G133" t="s">
        <v>24</v>
      </c>
      <c r="H13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133" s="13" t="s">
        <v>742</v>
      </c>
      <c r="J133" t="s">
        <v>63</v>
      </c>
      <c r="K133">
        <v>82</v>
      </c>
      <c r="L133" t="s">
        <v>15</v>
      </c>
      <c r="M133" t="s">
        <v>16</v>
      </c>
      <c r="N133">
        <v>5</v>
      </c>
    </row>
    <row r="134" spans="1:14" x14ac:dyDescent="0.35">
      <c r="A134" s="1">
        <v>45102</v>
      </c>
      <c r="B134" s="1" t="str">
        <f xml:space="preserve"> TEXT(Table1[[#This Row],[Date]], "mmm")</f>
        <v>Jun</v>
      </c>
      <c r="C134" t="s">
        <v>772</v>
      </c>
      <c r="D134">
        <v>59</v>
      </c>
      <c r="E134" t="str">
        <f>IF(Table1[[#This Row],[Client Age]]&lt;25, "18-24",
  IF(Table1[[#This Row],[Client Age]]&lt;35, "25-34",
    IF(Table1[[#This Row],[Client Age]]&lt;45, "35-44",
      IF(Table1[[#This Row],[Client Age]]&lt;55, "45-54",
        IF(Table1[[#This Row],[Client Age]]&lt;65, "55-64", "65+")))))</f>
        <v>55-64</v>
      </c>
      <c r="F134" t="s">
        <v>18</v>
      </c>
      <c r="G134" t="s">
        <v>41</v>
      </c>
      <c r="H13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134" s="13" t="s">
        <v>773</v>
      </c>
      <c r="J134" t="s">
        <v>21</v>
      </c>
      <c r="K134">
        <v>106</v>
      </c>
      <c r="L134" t="s">
        <v>35</v>
      </c>
      <c r="M134" t="s">
        <v>16</v>
      </c>
      <c r="N134">
        <v>3</v>
      </c>
    </row>
    <row r="135" spans="1:14" x14ac:dyDescent="0.35">
      <c r="A135" s="1">
        <v>45048</v>
      </c>
      <c r="B135" s="1" t="str">
        <f xml:space="preserve"> TEXT(Table1[[#This Row],[Date]], "mmm")</f>
        <v>May</v>
      </c>
      <c r="C135" t="s">
        <v>419</v>
      </c>
      <c r="D135">
        <v>23</v>
      </c>
      <c r="E135" t="str">
        <f>IF(Table1[[#This Row],[Client Age]]&lt;25, "18-24",
  IF(Table1[[#This Row],[Client Age]]&lt;35, "25-34",
    IF(Table1[[#This Row],[Client Age]]&lt;45, "35-44",
      IF(Table1[[#This Row],[Client Age]]&lt;55, "45-54",
        IF(Table1[[#This Row],[Client Age]]&lt;65, "55-64", "65+")))))</f>
        <v>18-24</v>
      </c>
      <c r="F135" t="s">
        <v>18</v>
      </c>
      <c r="G135" t="s">
        <v>24</v>
      </c>
      <c r="H13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135" s="13" t="s">
        <v>420</v>
      </c>
      <c r="J135" t="s">
        <v>63</v>
      </c>
      <c r="K135">
        <v>45</v>
      </c>
      <c r="L135" t="s">
        <v>35</v>
      </c>
      <c r="M135" t="s">
        <v>16</v>
      </c>
      <c r="N135">
        <v>5</v>
      </c>
    </row>
    <row r="136" spans="1:14" x14ac:dyDescent="0.35">
      <c r="A136" s="1">
        <v>45242</v>
      </c>
      <c r="B136" s="1" t="str">
        <f xml:space="preserve"> TEXT(Table1[[#This Row],[Date]], "mmm")</f>
        <v>Nov</v>
      </c>
      <c r="C136" t="s">
        <v>1852</v>
      </c>
      <c r="D136">
        <v>45</v>
      </c>
      <c r="E136" t="str">
        <f>IF(Table1[[#This Row],[Client Age]]&lt;25, "18-24",
  IF(Table1[[#This Row],[Client Age]]&lt;35, "25-34",
    IF(Table1[[#This Row],[Client Age]]&lt;45, "35-44",
      IF(Table1[[#This Row],[Client Age]]&lt;55, "45-54",
        IF(Table1[[#This Row],[Client Age]]&lt;65, "55-64", "65+")))))</f>
        <v>45-54</v>
      </c>
      <c r="F136" t="s">
        <v>11</v>
      </c>
      <c r="G136" t="s">
        <v>50</v>
      </c>
      <c r="H13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136" s="13" t="s">
        <v>1853</v>
      </c>
      <c r="J136" t="s">
        <v>30</v>
      </c>
      <c r="K136">
        <v>120</v>
      </c>
      <c r="L136" t="s">
        <v>39</v>
      </c>
      <c r="M136" t="s">
        <v>22</v>
      </c>
      <c r="N136">
        <v>4</v>
      </c>
    </row>
    <row r="137" spans="1:14" x14ac:dyDescent="0.35">
      <c r="A137" s="1">
        <v>45248</v>
      </c>
      <c r="B137" s="1" t="str">
        <f xml:space="preserve"> TEXT(Table1[[#This Row],[Date]], "mmm")</f>
        <v>Nov</v>
      </c>
      <c r="C137" t="s">
        <v>1493</v>
      </c>
      <c r="D137">
        <v>41</v>
      </c>
      <c r="E137" t="str">
        <f>IF(Table1[[#This Row],[Client Age]]&lt;25, "18-24",
  IF(Table1[[#This Row],[Client Age]]&lt;35, "25-34",
    IF(Table1[[#This Row],[Client Age]]&lt;45, "35-44",
      IF(Table1[[#This Row],[Client Age]]&lt;55, "45-54",
        IF(Table1[[#This Row],[Client Age]]&lt;65, "55-64", "65+")))))</f>
        <v>35-44</v>
      </c>
      <c r="F137" t="s">
        <v>11</v>
      </c>
      <c r="G137" t="s">
        <v>24</v>
      </c>
      <c r="H13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137" s="13" t="s">
        <v>1494</v>
      </c>
      <c r="J137" t="s">
        <v>72</v>
      </c>
      <c r="K137">
        <v>100</v>
      </c>
      <c r="L137" t="s">
        <v>39</v>
      </c>
      <c r="M137" t="s">
        <v>22</v>
      </c>
      <c r="N137">
        <v>1</v>
      </c>
    </row>
    <row r="138" spans="1:14" x14ac:dyDescent="0.35">
      <c r="A138" s="1">
        <v>45162</v>
      </c>
      <c r="B138" s="1" t="str">
        <f xml:space="preserve"> TEXT(Table1[[#This Row],[Date]], "mmm")</f>
        <v>Aug</v>
      </c>
      <c r="C138" t="s">
        <v>379</v>
      </c>
      <c r="D138">
        <v>18</v>
      </c>
      <c r="E138" t="str">
        <f>IF(Table1[[#This Row],[Client Age]]&lt;25, "18-24",
  IF(Table1[[#This Row],[Client Age]]&lt;35, "25-34",
    IF(Table1[[#This Row],[Client Age]]&lt;45, "35-44",
      IF(Table1[[#This Row],[Client Age]]&lt;55, "45-54",
        IF(Table1[[#This Row],[Client Age]]&lt;65, "55-64", "65+")))))</f>
        <v>18-24</v>
      </c>
      <c r="F138" t="s">
        <v>18</v>
      </c>
      <c r="G138" t="s">
        <v>56</v>
      </c>
      <c r="H13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138" s="13" t="s">
        <v>380</v>
      </c>
      <c r="J138" t="s">
        <v>26</v>
      </c>
      <c r="K138">
        <v>99</v>
      </c>
      <c r="L138" t="s">
        <v>27</v>
      </c>
      <c r="M138" t="s">
        <v>16</v>
      </c>
      <c r="N138">
        <v>5</v>
      </c>
    </row>
    <row r="139" spans="1:14" x14ac:dyDescent="0.35">
      <c r="A139" s="1">
        <v>44976</v>
      </c>
      <c r="B139" s="1" t="str">
        <f xml:space="preserve"> TEXT(Table1[[#This Row],[Date]], "mmm")</f>
        <v>Feb</v>
      </c>
      <c r="C139" t="s">
        <v>70</v>
      </c>
      <c r="D139">
        <v>37</v>
      </c>
      <c r="E139" t="str">
        <f>IF(Table1[[#This Row],[Client Age]]&lt;25, "18-24",
  IF(Table1[[#This Row],[Client Age]]&lt;35, "25-34",
    IF(Table1[[#This Row],[Client Age]]&lt;45, "35-44",
      IF(Table1[[#This Row],[Client Age]]&lt;55, "45-54",
        IF(Table1[[#This Row],[Client Age]]&lt;65, "55-64", "65+")))))</f>
        <v>35-44</v>
      </c>
      <c r="F139" t="s">
        <v>11</v>
      </c>
      <c r="G139" t="s">
        <v>24</v>
      </c>
      <c r="H13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139" s="13" t="s">
        <v>71</v>
      </c>
      <c r="J139" t="s">
        <v>72</v>
      </c>
      <c r="K139">
        <v>38</v>
      </c>
      <c r="L139" t="s">
        <v>15</v>
      </c>
      <c r="M139" t="s">
        <v>16</v>
      </c>
      <c r="N139">
        <v>4</v>
      </c>
    </row>
    <row r="140" spans="1:14" x14ac:dyDescent="0.35">
      <c r="A140" s="1">
        <v>45100</v>
      </c>
      <c r="B140" s="1" t="str">
        <f xml:space="preserve"> TEXT(Table1[[#This Row],[Date]], "mmm")</f>
        <v>Jun</v>
      </c>
      <c r="C140" t="s">
        <v>1134</v>
      </c>
      <c r="D140">
        <v>56</v>
      </c>
      <c r="E140" t="str">
        <f>IF(Table1[[#This Row],[Client Age]]&lt;25, "18-24",
  IF(Table1[[#This Row],[Client Age]]&lt;35, "25-34",
    IF(Table1[[#This Row],[Client Age]]&lt;45, "35-44",
      IF(Table1[[#This Row],[Client Age]]&lt;55, "45-54",
        IF(Table1[[#This Row],[Client Age]]&lt;65, "55-64", "65+")))))</f>
        <v>55-64</v>
      </c>
      <c r="F140" t="s">
        <v>11</v>
      </c>
      <c r="G140" t="s">
        <v>19</v>
      </c>
      <c r="H14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140" s="13" t="s">
        <v>1135</v>
      </c>
      <c r="J140" t="s">
        <v>46</v>
      </c>
      <c r="K140">
        <v>117</v>
      </c>
      <c r="L140" t="s">
        <v>15</v>
      </c>
      <c r="M140" t="s">
        <v>22</v>
      </c>
      <c r="N140">
        <v>2</v>
      </c>
    </row>
    <row r="141" spans="1:14" x14ac:dyDescent="0.35">
      <c r="A141" s="1">
        <v>45079</v>
      </c>
      <c r="B141" s="1" t="str">
        <f xml:space="preserve"> TEXT(Table1[[#This Row],[Date]], "mmm")</f>
        <v>Jun</v>
      </c>
      <c r="C141" t="s">
        <v>385</v>
      </c>
      <c r="D141">
        <v>22</v>
      </c>
      <c r="E141" t="str">
        <f>IF(Table1[[#This Row],[Client Age]]&lt;25, "18-24",
  IF(Table1[[#This Row],[Client Age]]&lt;35, "25-34",
    IF(Table1[[#This Row],[Client Age]]&lt;45, "35-44",
      IF(Table1[[#This Row],[Client Age]]&lt;55, "45-54",
        IF(Table1[[#This Row],[Client Age]]&lt;65, "55-64", "65+")))))</f>
        <v>18-24</v>
      </c>
      <c r="F141" t="s">
        <v>11</v>
      </c>
      <c r="G141" t="s">
        <v>56</v>
      </c>
      <c r="H14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141" s="13" t="s">
        <v>386</v>
      </c>
      <c r="J141" t="s">
        <v>14</v>
      </c>
      <c r="K141">
        <v>84</v>
      </c>
      <c r="L141" t="s">
        <v>27</v>
      </c>
      <c r="M141" t="s">
        <v>22</v>
      </c>
      <c r="N141">
        <v>4</v>
      </c>
    </row>
    <row r="142" spans="1:14" x14ac:dyDescent="0.35">
      <c r="A142" s="1">
        <v>45113</v>
      </c>
      <c r="B142" s="1" t="str">
        <f xml:space="preserve"> TEXT(Table1[[#This Row],[Date]], "mmm")</f>
        <v>Jul</v>
      </c>
      <c r="C142" t="s">
        <v>555</v>
      </c>
      <c r="D142">
        <v>43</v>
      </c>
      <c r="E142" t="str">
        <f>IF(Table1[[#This Row],[Client Age]]&lt;25, "18-24",
  IF(Table1[[#This Row],[Client Age]]&lt;35, "25-34",
    IF(Table1[[#This Row],[Client Age]]&lt;45, "35-44",
      IF(Table1[[#This Row],[Client Age]]&lt;55, "45-54",
        IF(Table1[[#This Row],[Client Age]]&lt;65, "55-64", "65+")))))</f>
        <v>35-44</v>
      </c>
      <c r="F142" t="s">
        <v>18</v>
      </c>
      <c r="G142" t="s">
        <v>19</v>
      </c>
      <c r="H14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142" s="13" t="s">
        <v>556</v>
      </c>
      <c r="J142" t="s">
        <v>63</v>
      </c>
      <c r="K142">
        <v>111</v>
      </c>
      <c r="L142" t="s">
        <v>27</v>
      </c>
      <c r="M142" t="s">
        <v>16</v>
      </c>
      <c r="N142">
        <v>1</v>
      </c>
    </row>
    <row r="143" spans="1:14" x14ac:dyDescent="0.35">
      <c r="A143" s="1">
        <v>45222</v>
      </c>
      <c r="B143" s="1" t="str">
        <f xml:space="preserve"> TEXT(Table1[[#This Row],[Date]], "mmm")</f>
        <v>Oct</v>
      </c>
      <c r="C143" t="s">
        <v>1513</v>
      </c>
      <c r="D143">
        <v>51</v>
      </c>
      <c r="E143" t="str">
        <f>IF(Table1[[#This Row],[Client Age]]&lt;25, "18-24",
  IF(Table1[[#This Row],[Client Age]]&lt;35, "25-34",
    IF(Table1[[#This Row],[Client Age]]&lt;45, "35-44",
      IF(Table1[[#This Row],[Client Age]]&lt;55, "45-54",
        IF(Table1[[#This Row],[Client Age]]&lt;65, "55-64", "65+")))))</f>
        <v>45-54</v>
      </c>
      <c r="F143" t="s">
        <v>18</v>
      </c>
      <c r="G143" t="s">
        <v>41</v>
      </c>
      <c r="H14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143" s="13" t="s">
        <v>1514</v>
      </c>
      <c r="J143" t="s">
        <v>92</v>
      </c>
      <c r="K143">
        <v>82</v>
      </c>
      <c r="L143" t="s">
        <v>35</v>
      </c>
      <c r="M143" t="s">
        <v>22</v>
      </c>
      <c r="N143">
        <v>4</v>
      </c>
    </row>
    <row r="144" spans="1:14" x14ac:dyDescent="0.35">
      <c r="A144" s="1">
        <v>45226</v>
      </c>
      <c r="B144" s="1" t="str">
        <f xml:space="preserve"> TEXT(Table1[[#This Row],[Date]], "mmm")</f>
        <v>Oct</v>
      </c>
      <c r="C144" t="s">
        <v>1720</v>
      </c>
      <c r="D144">
        <v>55</v>
      </c>
      <c r="E144" t="str">
        <f>IF(Table1[[#This Row],[Client Age]]&lt;25, "18-24",
  IF(Table1[[#This Row],[Client Age]]&lt;35, "25-34",
    IF(Table1[[#This Row],[Client Age]]&lt;45, "35-44",
      IF(Table1[[#This Row],[Client Age]]&lt;55, "45-54",
        IF(Table1[[#This Row],[Client Age]]&lt;65, "55-64", "65+")))))</f>
        <v>55-64</v>
      </c>
      <c r="F144" t="s">
        <v>18</v>
      </c>
      <c r="G144" t="s">
        <v>19</v>
      </c>
      <c r="H14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144" s="13" t="s">
        <v>1721</v>
      </c>
      <c r="J144" t="s">
        <v>26</v>
      </c>
      <c r="K144">
        <v>38</v>
      </c>
      <c r="L144" t="s">
        <v>27</v>
      </c>
      <c r="M144" t="s">
        <v>22</v>
      </c>
      <c r="N144">
        <v>4</v>
      </c>
    </row>
    <row r="145" spans="1:14" x14ac:dyDescent="0.35">
      <c r="A145" s="1">
        <v>45211</v>
      </c>
      <c r="B145" s="1" t="str">
        <f xml:space="preserve"> TEXT(Table1[[#This Row],[Date]], "mmm")</f>
        <v>Oct</v>
      </c>
      <c r="C145" t="s">
        <v>886</v>
      </c>
      <c r="D145">
        <v>24</v>
      </c>
      <c r="E145" t="str">
        <f>IF(Table1[[#This Row],[Client Age]]&lt;25, "18-24",
  IF(Table1[[#This Row],[Client Age]]&lt;35, "25-34",
    IF(Table1[[#This Row],[Client Age]]&lt;45, "35-44",
      IF(Table1[[#This Row],[Client Age]]&lt;55, "45-54",
        IF(Table1[[#This Row],[Client Age]]&lt;65, "55-64", "65+")))))</f>
        <v>18-24</v>
      </c>
      <c r="F145" t="s">
        <v>18</v>
      </c>
      <c r="G145" t="s">
        <v>12</v>
      </c>
      <c r="H14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145" s="13" t="s">
        <v>887</v>
      </c>
      <c r="J145" t="s">
        <v>30</v>
      </c>
      <c r="K145">
        <v>103</v>
      </c>
      <c r="L145" t="s">
        <v>35</v>
      </c>
      <c r="M145" t="s">
        <v>22</v>
      </c>
      <c r="N145">
        <v>4</v>
      </c>
    </row>
    <row r="146" spans="1:14" x14ac:dyDescent="0.35">
      <c r="A146" s="1">
        <v>45264</v>
      </c>
      <c r="B146" s="1" t="str">
        <f xml:space="preserve"> TEXT(Table1[[#This Row],[Date]], "mmm")</f>
        <v>Dec</v>
      </c>
      <c r="C146" t="s">
        <v>1128</v>
      </c>
      <c r="D146">
        <v>44</v>
      </c>
      <c r="E146" t="str">
        <f>IF(Table1[[#This Row],[Client Age]]&lt;25, "18-24",
  IF(Table1[[#This Row],[Client Age]]&lt;35, "25-34",
    IF(Table1[[#This Row],[Client Age]]&lt;45, "35-44",
      IF(Table1[[#This Row],[Client Age]]&lt;55, "45-54",
        IF(Table1[[#This Row],[Client Age]]&lt;65, "55-64", "65+")))))</f>
        <v>35-44</v>
      </c>
      <c r="F146" t="s">
        <v>18</v>
      </c>
      <c r="G146" t="s">
        <v>19</v>
      </c>
      <c r="H14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146" s="13" t="s">
        <v>1129</v>
      </c>
      <c r="J146" t="s">
        <v>79</v>
      </c>
      <c r="K146">
        <v>98</v>
      </c>
      <c r="L146" t="s">
        <v>27</v>
      </c>
      <c r="M146" t="s">
        <v>22</v>
      </c>
      <c r="N146">
        <v>1</v>
      </c>
    </row>
    <row r="147" spans="1:14" x14ac:dyDescent="0.35">
      <c r="A147" s="1">
        <v>45042</v>
      </c>
      <c r="B147" s="1" t="str">
        <f xml:space="preserve"> TEXT(Table1[[#This Row],[Date]], "mmm")</f>
        <v>Apr</v>
      </c>
      <c r="C147" t="s">
        <v>1389</v>
      </c>
      <c r="D147">
        <v>45</v>
      </c>
      <c r="E147" t="str">
        <f>IF(Table1[[#This Row],[Client Age]]&lt;25, "18-24",
  IF(Table1[[#This Row],[Client Age]]&lt;35, "25-34",
    IF(Table1[[#This Row],[Client Age]]&lt;45, "35-44",
      IF(Table1[[#This Row],[Client Age]]&lt;55, "45-54",
        IF(Table1[[#This Row],[Client Age]]&lt;65, "55-64", "65+")))))</f>
        <v>45-54</v>
      </c>
      <c r="F147" t="s">
        <v>11</v>
      </c>
      <c r="G147" t="s">
        <v>19</v>
      </c>
      <c r="H14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147" s="13" t="s">
        <v>1390</v>
      </c>
      <c r="J147" t="s">
        <v>79</v>
      </c>
      <c r="K147">
        <v>93</v>
      </c>
      <c r="L147" t="s">
        <v>39</v>
      </c>
      <c r="M147" t="s">
        <v>22</v>
      </c>
      <c r="N147">
        <v>3</v>
      </c>
    </row>
    <row r="148" spans="1:14" x14ac:dyDescent="0.35">
      <c r="A148" s="1">
        <v>44988</v>
      </c>
      <c r="B148" s="1" t="str">
        <f xml:space="preserve"> TEXT(Table1[[#This Row],[Date]], "mmm")</f>
        <v>Mar</v>
      </c>
      <c r="C148" t="s">
        <v>1599</v>
      </c>
      <c r="D148">
        <v>27</v>
      </c>
      <c r="E148" t="str">
        <f>IF(Table1[[#This Row],[Client Age]]&lt;25, "18-24",
  IF(Table1[[#This Row],[Client Age]]&lt;35, "25-34",
    IF(Table1[[#This Row],[Client Age]]&lt;45, "35-44",
      IF(Table1[[#This Row],[Client Age]]&lt;55, "45-54",
        IF(Table1[[#This Row],[Client Age]]&lt;65, "55-64", "65+")))))</f>
        <v>25-34</v>
      </c>
      <c r="F148" t="s">
        <v>18</v>
      </c>
      <c r="G148" t="s">
        <v>41</v>
      </c>
      <c r="H14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148" s="13" t="s">
        <v>1600</v>
      </c>
      <c r="J148" t="s">
        <v>92</v>
      </c>
      <c r="K148">
        <v>88</v>
      </c>
      <c r="L148" t="s">
        <v>27</v>
      </c>
      <c r="M148" t="s">
        <v>16</v>
      </c>
      <c r="N148">
        <v>4</v>
      </c>
    </row>
    <row r="149" spans="1:14" x14ac:dyDescent="0.35">
      <c r="A149" s="1">
        <v>44929</v>
      </c>
      <c r="B149" s="1" t="str">
        <f xml:space="preserve"> TEXT(Table1[[#This Row],[Date]], "mmm")</f>
        <v>Jan</v>
      </c>
      <c r="C149" t="s">
        <v>1922</v>
      </c>
      <c r="D149">
        <v>39</v>
      </c>
      <c r="E149" t="str">
        <f>IF(Table1[[#This Row],[Client Age]]&lt;25, "18-24",
  IF(Table1[[#This Row],[Client Age]]&lt;35, "25-34",
    IF(Table1[[#This Row],[Client Age]]&lt;45, "35-44",
      IF(Table1[[#This Row],[Client Age]]&lt;55, "45-54",
        IF(Table1[[#This Row],[Client Age]]&lt;65, "55-64", "65+")))))</f>
        <v>35-44</v>
      </c>
      <c r="F149" t="s">
        <v>11</v>
      </c>
      <c r="G149" t="s">
        <v>19</v>
      </c>
      <c r="H14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149" s="13" t="s">
        <v>1600</v>
      </c>
      <c r="J149" t="s">
        <v>26</v>
      </c>
      <c r="K149">
        <v>105</v>
      </c>
      <c r="L149" t="s">
        <v>35</v>
      </c>
      <c r="M149" t="s">
        <v>22</v>
      </c>
      <c r="N149">
        <v>2</v>
      </c>
    </row>
    <row r="150" spans="1:14" x14ac:dyDescent="0.35">
      <c r="A150" s="1">
        <v>45086</v>
      </c>
      <c r="B150" s="1" t="str">
        <f xml:space="preserve"> TEXT(Table1[[#This Row],[Date]], "mmm")</f>
        <v>Jun</v>
      </c>
      <c r="C150" t="s">
        <v>796</v>
      </c>
      <c r="D150">
        <v>36</v>
      </c>
      <c r="E150" t="str">
        <f>IF(Table1[[#This Row],[Client Age]]&lt;25, "18-24",
  IF(Table1[[#This Row],[Client Age]]&lt;35, "25-34",
    IF(Table1[[#This Row],[Client Age]]&lt;45, "35-44",
      IF(Table1[[#This Row],[Client Age]]&lt;55, "45-54",
        IF(Table1[[#This Row],[Client Age]]&lt;65, "55-64", "65+")))))</f>
        <v>35-44</v>
      </c>
      <c r="F150" t="s">
        <v>11</v>
      </c>
      <c r="G150" t="s">
        <v>24</v>
      </c>
      <c r="H15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150" s="13" t="s">
        <v>797</v>
      </c>
      <c r="J150" t="s">
        <v>58</v>
      </c>
      <c r="K150">
        <v>76</v>
      </c>
      <c r="L150" t="s">
        <v>27</v>
      </c>
      <c r="M150" t="s">
        <v>22</v>
      </c>
      <c r="N150">
        <v>1</v>
      </c>
    </row>
    <row r="151" spans="1:14" x14ac:dyDescent="0.35">
      <c r="A151" s="1">
        <v>45269</v>
      </c>
      <c r="B151" s="1" t="str">
        <f xml:space="preserve"> TEXT(Table1[[#This Row],[Date]], "mmm")</f>
        <v>Dec</v>
      </c>
      <c r="C151" t="s">
        <v>154</v>
      </c>
      <c r="D151">
        <v>53</v>
      </c>
      <c r="E151" t="str">
        <f>IF(Table1[[#This Row],[Client Age]]&lt;25, "18-24",
  IF(Table1[[#This Row],[Client Age]]&lt;35, "25-34",
    IF(Table1[[#This Row],[Client Age]]&lt;45, "35-44",
      IF(Table1[[#This Row],[Client Age]]&lt;55, "45-54",
        IF(Table1[[#This Row],[Client Age]]&lt;65, "55-64", "65+")))))</f>
        <v>45-54</v>
      </c>
      <c r="F151" t="s">
        <v>18</v>
      </c>
      <c r="G151" t="s">
        <v>56</v>
      </c>
      <c r="H15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151" s="13" t="s">
        <v>155</v>
      </c>
      <c r="J151" t="s">
        <v>46</v>
      </c>
      <c r="K151">
        <v>115</v>
      </c>
      <c r="L151" t="s">
        <v>35</v>
      </c>
      <c r="M151" t="s">
        <v>22</v>
      </c>
      <c r="N151">
        <v>1</v>
      </c>
    </row>
    <row r="152" spans="1:14" x14ac:dyDescent="0.35">
      <c r="A152" s="1">
        <v>45102</v>
      </c>
      <c r="B152" s="1" t="str">
        <f xml:space="preserve"> TEXT(Table1[[#This Row],[Date]], "mmm")</f>
        <v>Jun</v>
      </c>
      <c r="C152" t="s">
        <v>1945</v>
      </c>
      <c r="D152">
        <v>53</v>
      </c>
      <c r="E152" t="str">
        <f>IF(Table1[[#This Row],[Client Age]]&lt;25, "18-24",
  IF(Table1[[#This Row],[Client Age]]&lt;35, "25-34",
    IF(Table1[[#This Row],[Client Age]]&lt;45, "35-44",
      IF(Table1[[#This Row],[Client Age]]&lt;55, "45-54",
        IF(Table1[[#This Row],[Client Age]]&lt;65, "55-64", "65+")))))</f>
        <v>45-54</v>
      </c>
      <c r="F152" t="s">
        <v>18</v>
      </c>
      <c r="G152" t="s">
        <v>50</v>
      </c>
      <c r="H15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152" s="13" t="s">
        <v>1946</v>
      </c>
      <c r="J152" t="s">
        <v>117</v>
      </c>
      <c r="K152">
        <v>88</v>
      </c>
      <c r="L152" t="s">
        <v>27</v>
      </c>
      <c r="M152" t="s">
        <v>22</v>
      </c>
      <c r="N152">
        <v>1</v>
      </c>
    </row>
    <row r="153" spans="1:14" x14ac:dyDescent="0.35">
      <c r="A153" s="1">
        <v>45028</v>
      </c>
      <c r="B153" s="1" t="str">
        <f xml:space="preserve"> TEXT(Table1[[#This Row],[Date]], "mmm")</f>
        <v>Apr</v>
      </c>
      <c r="C153" t="s">
        <v>482</v>
      </c>
      <c r="D153">
        <v>45</v>
      </c>
      <c r="E153" t="str">
        <f>IF(Table1[[#This Row],[Client Age]]&lt;25, "18-24",
  IF(Table1[[#This Row],[Client Age]]&lt;35, "25-34",
    IF(Table1[[#This Row],[Client Age]]&lt;45, "35-44",
      IF(Table1[[#This Row],[Client Age]]&lt;55, "45-54",
        IF(Table1[[#This Row],[Client Age]]&lt;65, "55-64", "65+")))))</f>
        <v>45-54</v>
      </c>
      <c r="F153" t="s">
        <v>11</v>
      </c>
      <c r="G153" t="s">
        <v>41</v>
      </c>
      <c r="H15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153" s="13" t="s">
        <v>483</v>
      </c>
      <c r="J153" t="s">
        <v>63</v>
      </c>
      <c r="K153">
        <v>110</v>
      </c>
      <c r="L153" t="s">
        <v>39</v>
      </c>
      <c r="M153" t="s">
        <v>16</v>
      </c>
      <c r="N153">
        <v>5</v>
      </c>
    </row>
    <row r="154" spans="1:14" x14ac:dyDescent="0.35">
      <c r="A154" s="1">
        <v>45037</v>
      </c>
      <c r="B154" s="1" t="str">
        <f xml:space="preserve"> TEXT(Table1[[#This Row],[Date]], "mmm")</f>
        <v>Apr</v>
      </c>
      <c r="C154" t="s">
        <v>1699</v>
      </c>
      <c r="D154">
        <v>51</v>
      </c>
      <c r="E154" t="str">
        <f>IF(Table1[[#This Row],[Client Age]]&lt;25, "18-24",
  IF(Table1[[#This Row],[Client Age]]&lt;35, "25-34",
    IF(Table1[[#This Row],[Client Age]]&lt;45, "35-44",
      IF(Table1[[#This Row],[Client Age]]&lt;55, "45-54",
        IF(Table1[[#This Row],[Client Age]]&lt;65, "55-64", "65+")))))</f>
        <v>45-54</v>
      </c>
      <c r="F154" t="s">
        <v>11</v>
      </c>
      <c r="G154" t="s">
        <v>41</v>
      </c>
      <c r="H15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154" s="13" t="s">
        <v>1700</v>
      </c>
      <c r="J154" t="s">
        <v>79</v>
      </c>
      <c r="K154">
        <v>56</v>
      </c>
      <c r="L154" t="s">
        <v>15</v>
      </c>
      <c r="M154" t="s">
        <v>16</v>
      </c>
      <c r="N154">
        <v>4</v>
      </c>
    </row>
    <row r="155" spans="1:14" x14ac:dyDescent="0.35">
      <c r="A155" s="1">
        <v>45005</v>
      </c>
      <c r="B155" s="1" t="str">
        <f xml:space="preserve"> TEXT(Table1[[#This Row],[Date]], "mmm")</f>
        <v>Mar</v>
      </c>
      <c r="C155" t="s">
        <v>1830</v>
      </c>
      <c r="D155">
        <v>47</v>
      </c>
      <c r="E155" t="str">
        <f>IF(Table1[[#This Row],[Client Age]]&lt;25, "18-24",
  IF(Table1[[#This Row],[Client Age]]&lt;35, "25-34",
    IF(Table1[[#This Row],[Client Age]]&lt;45, "35-44",
      IF(Table1[[#This Row],[Client Age]]&lt;55, "45-54",
        IF(Table1[[#This Row],[Client Age]]&lt;65, "55-64", "65+")))))</f>
        <v>45-54</v>
      </c>
      <c r="F155" t="s">
        <v>11</v>
      </c>
      <c r="G155" t="s">
        <v>56</v>
      </c>
      <c r="H15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155" s="13" t="s">
        <v>1831</v>
      </c>
      <c r="J155" t="s">
        <v>14</v>
      </c>
      <c r="K155">
        <v>81</v>
      </c>
      <c r="L155" t="s">
        <v>15</v>
      </c>
      <c r="M155" t="s">
        <v>16</v>
      </c>
      <c r="N155">
        <v>3</v>
      </c>
    </row>
    <row r="156" spans="1:14" x14ac:dyDescent="0.35">
      <c r="A156" s="1">
        <v>45168</v>
      </c>
      <c r="B156" s="1" t="str">
        <f xml:space="preserve"> TEXT(Table1[[#This Row],[Date]], "mmm")</f>
        <v>Aug</v>
      </c>
      <c r="C156" t="s">
        <v>178</v>
      </c>
      <c r="D156">
        <v>57</v>
      </c>
      <c r="E156" t="str">
        <f>IF(Table1[[#This Row],[Client Age]]&lt;25, "18-24",
  IF(Table1[[#This Row],[Client Age]]&lt;35, "25-34",
    IF(Table1[[#This Row],[Client Age]]&lt;45, "35-44",
      IF(Table1[[#This Row],[Client Age]]&lt;55, "45-54",
        IF(Table1[[#This Row],[Client Age]]&lt;65, "55-64", "65+")))))</f>
        <v>55-64</v>
      </c>
      <c r="F156" t="s">
        <v>18</v>
      </c>
      <c r="G156" t="s">
        <v>19</v>
      </c>
      <c r="H15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156" s="13" t="s">
        <v>179</v>
      </c>
      <c r="J156" t="s">
        <v>52</v>
      </c>
      <c r="K156">
        <v>44</v>
      </c>
      <c r="L156" t="s">
        <v>15</v>
      </c>
      <c r="M156" t="s">
        <v>22</v>
      </c>
      <c r="N156">
        <v>4</v>
      </c>
    </row>
    <row r="157" spans="1:14" x14ac:dyDescent="0.35">
      <c r="A157" s="1">
        <v>45016</v>
      </c>
      <c r="B157" s="1" t="str">
        <f xml:space="preserve"> TEXT(Table1[[#This Row],[Date]], "mmm")</f>
        <v>Mar</v>
      </c>
      <c r="C157" t="s">
        <v>896</v>
      </c>
      <c r="D157">
        <v>36</v>
      </c>
      <c r="E157" t="str">
        <f>IF(Table1[[#This Row],[Client Age]]&lt;25, "18-24",
  IF(Table1[[#This Row],[Client Age]]&lt;35, "25-34",
    IF(Table1[[#This Row],[Client Age]]&lt;45, "35-44",
      IF(Table1[[#This Row],[Client Age]]&lt;55, "45-54",
        IF(Table1[[#This Row],[Client Age]]&lt;65, "55-64", "65+")))))</f>
        <v>35-44</v>
      </c>
      <c r="F157" t="s">
        <v>11</v>
      </c>
      <c r="G157" t="s">
        <v>19</v>
      </c>
      <c r="H15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157" s="13" t="s">
        <v>897</v>
      </c>
      <c r="J157" t="s">
        <v>26</v>
      </c>
      <c r="K157">
        <v>118</v>
      </c>
      <c r="L157" t="s">
        <v>15</v>
      </c>
      <c r="M157" t="s">
        <v>22</v>
      </c>
      <c r="N157">
        <v>5</v>
      </c>
    </row>
    <row r="158" spans="1:14" x14ac:dyDescent="0.35">
      <c r="A158" s="1">
        <v>45056</v>
      </c>
      <c r="B158" s="1" t="str">
        <f xml:space="preserve"> TEXT(Table1[[#This Row],[Date]], "mmm")</f>
        <v>May</v>
      </c>
      <c r="C158" t="s">
        <v>1675</v>
      </c>
      <c r="D158">
        <v>59</v>
      </c>
      <c r="E158" t="str">
        <f>IF(Table1[[#This Row],[Client Age]]&lt;25, "18-24",
  IF(Table1[[#This Row],[Client Age]]&lt;35, "25-34",
    IF(Table1[[#This Row],[Client Age]]&lt;45, "35-44",
      IF(Table1[[#This Row],[Client Age]]&lt;55, "45-54",
        IF(Table1[[#This Row],[Client Age]]&lt;65, "55-64", "65+")))))</f>
        <v>55-64</v>
      </c>
      <c r="F158" t="s">
        <v>18</v>
      </c>
      <c r="G158" t="s">
        <v>24</v>
      </c>
      <c r="H15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158" s="13" t="s">
        <v>1676</v>
      </c>
      <c r="J158" t="s">
        <v>38</v>
      </c>
      <c r="K158">
        <v>74</v>
      </c>
      <c r="L158" t="s">
        <v>15</v>
      </c>
      <c r="M158" t="s">
        <v>16</v>
      </c>
      <c r="N158">
        <v>4</v>
      </c>
    </row>
    <row r="159" spans="1:14" x14ac:dyDescent="0.35">
      <c r="A159" s="1">
        <v>44946</v>
      </c>
      <c r="B159" s="1" t="str">
        <f xml:space="preserve"> TEXT(Table1[[#This Row],[Date]], "mmm")</f>
        <v>Jan</v>
      </c>
      <c r="C159" t="s">
        <v>1579</v>
      </c>
      <c r="D159">
        <v>57</v>
      </c>
      <c r="E159" t="str">
        <f>IF(Table1[[#This Row],[Client Age]]&lt;25, "18-24",
  IF(Table1[[#This Row],[Client Age]]&lt;35, "25-34",
    IF(Table1[[#This Row],[Client Age]]&lt;45, "35-44",
      IF(Table1[[#This Row],[Client Age]]&lt;55, "45-54",
        IF(Table1[[#This Row],[Client Age]]&lt;65, "55-64", "65+")))))</f>
        <v>55-64</v>
      </c>
      <c r="F159" t="s">
        <v>18</v>
      </c>
      <c r="G159" t="s">
        <v>56</v>
      </c>
      <c r="H15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159" s="13" t="s">
        <v>1580</v>
      </c>
      <c r="J159" t="s">
        <v>58</v>
      </c>
      <c r="K159">
        <v>101</v>
      </c>
      <c r="L159" t="s">
        <v>27</v>
      </c>
      <c r="M159" t="s">
        <v>16</v>
      </c>
      <c r="N159">
        <v>5</v>
      </c>
    </row>
    <row r="160" spans="1:14" x14ac:dyDescent="0.35">
      <c r="A160" s="1">
        <v>45073</v>
      </c>
      <c r="B160" s="1" t="str">
        <f xml:space="preserve"> TEXT(Table1[[#This Row],[Date]], "mmm")</f>
        <v>May</v>
      </c>
      <c r="C160" t="s">
        <v>744</v>
      </c>
      <c r="D160">
        <v>65</v>
      </c>
      <c r="E160" t="str">
        <f>IF(Table1[[#This Row],[Client Age]]&lt;25, "18-24",
  IF(Table1[[#This Row],[Client Age]]&lt;35, "25-34",
    IF(Table1[[#This Row],[Client Age]]&lt;45, "35-44",
      IF(Table1[[#This Row],[Client Age]]&lt;55, "45-54",
        IF(Table1[[#This Row],[Client Age]]&lt;65, "55-64", "65+")))))</f>
        <v>65+</v>
      </c>
      <c r="F160" t="s">
        <v>11</v>
      </c>
      <c r="G160" t="s">
        <v>24</v>
      </c>
      <c r="H16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160" s="13" t="s">
        <v>745</v>
      </c>
      <c r="J160" t="s">
        <v>230</v>
      </c>
      <c r="K160">
        <v>99</v>
      </c>
      <c r="L160" t="s">
        <v>15</v>
      </c>
      <c r="M160" t="s">
        <v>16</v>
      </c>
      <c r="N160">
        <v>5</v>
      </c>
    </row>
    <row r="161" spans="1:14" x14ac:dyDescent="0.35">
      <c r="A161" s="1">
        <v>45143</v>
      </c>
      <c r="B161" s="1" t="str">
        <f xml:space="preserve"> TEXT(Table1[[#This Row],[Date]], "mmm")</f>
        <v>Aug</v>
      </c>
      <c r="C161" t="s">
        <v>200</v>
      </c>
      <c r="D161">
        <v>45</v>
      </c>
      <c r="E161" t="str">
        <f>IF(Table1[[#This Row],[Client Age]]&lt;25, "18-24",
  IF(Table1[[#This Row],[Client Age]]&lt;35, "25-34",
    IF(Table1[[#This Row],[Client Age]]&lt;45, "35-44",
      IF(Table1[[#This Row],[Client Age]]&lt;55, "45-54",
        IF(Table1[[#This Row],[Client Age]]&lt;65, "55-64", "65+")))))</f>
        <v>45-54</v>
      </c>
      <c r="F161" t="s">
        <v>11</v>
      </c>
      <c r="G161" t="s">
        <v>12</v>
      </c>
      <c r="H16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161" s="13" t="s">
        <v>201</v>
      </c>
      <c r="J161" t="s">
        <v>58</v>
      </c>
      <c r="K161">
        <v>68</v>
      </c>
      <c r="L161" t="s">
        <v>35</v>
      </c>
      <c r="M161" t="s">
        <v>22</v>
      </c>
      <c r="N161">
        <v>3</v>
      </c>
    </row>
    <row r="162" spans="1:14" x14ac:dyDescent="0.35">
      <c r="A162" s="1">
        <v>45116</v>
      </c>
      <c r="B162" s="1" t="str">
        <f xml:space="preserve"> TEXT(Table1[[#This Row],[Date]], "mmm")</f>
        <v>Jul</v>
      </c>
      <c r="C162" t="s">
        <v>1427</v>
      </c>
      <c r="D162">
        <v>40</v>
      </c>
      <c r="E162" t="str">
        <f>IF(Table1[[#This Row],[Client Age]]&lt;25, "18-24",
  IF(Table1[[#This Row],[Client Age]]&lt;35, "25-34",
    IF(Table1[[#This Row],[Client Age]]&lt;45, "35-44",
      IF(Table1[[#This Row],[Client Age]]&lt;55, "45-54",
        IF(Table1[[#This Row],[Client Age]]&lt;65, "55-64", "65+")))))</f>
        <v>35-44</v>
      </c>
      <c r="F162" t="s">
        <v>18</v>
      </c>
      <c r="G162" t="s">
        <v>56</v>
      </c>
      <c r="H16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162" s="13" t="s">
        <v>1428</v>
      </c>
      <c r="J162" t="s">
        <v>26</v>
      </c>
      <c r="K162">
        <v>91</v>
      </c>
      <c r="L162" t="s">
        <v>27</v>
      </c>
      <c r="M162" t="s">
        <v>16</v>
      </c>
      <c r="N162">
        <v>5</v>
      </c>
    </row>
    <row r="163" spans="1:14" x14ac:dyDescent="0.35">
      <c r="A163" s="1">
        <v>45011</v>
      </c>
      <c r="B163" s="1" t="str">
        <f xml:space="preserve"> TEXT(Table1[[#This Row],[Date]], "mmm")</f>
        <v>Mar</v>
      </c>
      <c r="C163" t="s">
        <v>1608</v>
      </c>
      <c r="D163">
        <v>61</v>
      </c>
      <c r="E163" t="str">
        <f>IF(Table1[[#This Row],[Client Age]]&lt;25, "18-24",
  IF(Table1[[#This Row],[Client Age]]&lt;35, "25-34",
    IF(Table1[[#This Row],[Client Age]]&lt;45, "35-44",
      IF(Table1[[#This Row],[Client Age]]&lt;55, "45-54",
        IF(Table1[[#This Row],[Client Age]]&lt;65, "55-64", "65+")))))</f>
        <v>55-64</v>
      </c>
      <c r="F163" t="s">
        <v>18</v>
      </c>
      <c r="G163" t="s">
        <v>56</v>
      </c>
      <c r="H16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163" s="13" t="s">
        <v>1609</v>
      </c>
      <c r="J163" t="s">
        <v>58</v>
      </c>
      <c r="K163">
        <v>76</v>
      </c>
      <c r="L163" t="s">
        <v>35</v>
      </c>
      <c r="M163" t="s">
        <v>22</v>
      </c>
      <c r="N163">
        <v>5</v>
      </c>
    </row>
    <row r="164" spans="1:14" x14ac:dyDescent="0.35">
      <c r="A164" s="1">
        <v>45131</v>
      </c>
      <c r="B164" s="1" t="str">
        <f xml:space="preserve"> TEXT(Table1[[#This Row],[Date]], "mmm")</f>
        <v>Jul</v>
      </c>
      <c r="C164" t="s">
        <v>1895</v>
      </c>
      <c r="D164">
        <v>61</v>
      </c>
      <c r="E164" t="str">
        <f>IF(Table1[[#This Row],[Client Age]]&lt;25, "18-24",
  IF(Table1[[#This Row],[Client Age]]&lt;35, "25-34",
    IF(Table1[[#This Row],[Client Age]]&lt;45, "35-44",
      IF(Table1[[#This Row],[Client Age]]&lt;55, "45-54",
        IF(Table1[[#This Row],[Client Age]]&lt;65, "55-64", "65+")))))</f>
        <v>55-64</v>
      </c>
      <c r="F164" t="s">
        <v>18</v>
      </c>
      <c r="G164" t="s">
        <v>41</v>
      </c>
      <c r="H16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164" s="13" t="s">
        <v>1896</v>
      </c>
      <c r="J164" t="s">
        <v>26</v>
      </c>
      <c r="K164">
        <v>72</v>
      </c>
      <c r="L164" t="s">
        <v>35</v>
      </c>
      <c r="M164" t="s">
        <v>22</v>
      </c>
      <c r="N164">
        <v>4</v>
      </c>
    </row>
    <row r="165" spans="1:14" x14ac:dyDescent="0.35">
      <c r="A165" s="1">
        <v>45090</v>
      </c>
      <c r="B165" s="1" t="str">
        <f xml:space="preserve"> TEXT(Table1[[#This Row],[Date]], "mmm")</f>
        <v>Jun</v>
      </c>
      <c r="C165" t="s">
        <v>762</v>
      </c>
      <c r="D165">
        <v>40</v>
      </c>
      <c r="E165" t="str">
        <f>IF(Table1[[#This Row],[Client Age]]&lt;25, "18-24",
  IF(Table1[[#This Row],[Client Age]]&lt;35, "25-34",
    IF(Table1[[#This Row],[Client Age]]&lt;45, "35-44",
      IF(Table1[[#This Row],[Client Age]]&lt;55, "45-54",
        IF(Table1[[#This Row],[Client Age]]&lt;65, "55-64", "65+")))))</f>
        <v>35-44</v>
      </c>
      <c r="F165" t="s">
        <v>18</v>
      </c>
      <c r="G165" t="s">
        <v>24</v>
      </c>
      <c r="H16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165" s="13" t="s">
        <v>763</v>
      </c>
      <c r="J165" t="s">
        <v>58</v>
      </c>
      <c r="K165">
        <v>52</v>
      </c>
      <c r="L165" t="s">
        <v>15</v>
      </c>
      <c r="M165" t="s">
        <v>16</v>
      </c>
      <c r="N165">
        <v>3</v>
      </c>
    </row>
    <row r="166" spans="1:14" x14ac:dyDescent="0.35">
      <c r="A166" s="1">
        <v>45191</v>
      </c>
      <c r="B166" s="1" t="str">
        <f xml:space="preserve"> TEXT(Table1[[#This Row],[Date]], "mmm")</f>
        <v>Sep</v>
      </c>
      <c r="C166" t="s">
        <v>1989</v>
      </c>
      <c r="D166">
        <v>43</v>
      </c>
      <c r="E166" t="str">
        <f>IF(Table1[[#This Row],[Client Age]]&lt;25, "18-24",
  IF(Table1[[#This Row],[Client Age]]&lt;35, "25-34",
    IF(Table1[[#This Row],[Client Age]]&lt;45, "35-44",
      IF(Table1[[#This Row],[Client Age]]&lt;55, "45-54",
        IF(Table1[[#This Row],[Client Age]]&lt;65, "55-64", "65+")))))</f>
        <v>35-44</v>
      </c>
      <c r="F166" t="s">
        <v>11</v>
      </c>
      <c r="G166" t="s">
        <v>41</v>
      </c>
      <c r="H16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166" s="13" t="s">
        <v>1990</v>
      </c>
      <c r="J166" t="s">
        <v>117</v>
      </c>
      <c r="K166">
        <v>75</v>
      </c>
      <c r="L166" t="s">
        <v>27</v>
      </c>
      <c r="M166" t="s">
        <v>22</v>
      </c>
      <c r="N166">
        <v>5</v>
      </c>
    </row>
    <row r="167" spans="1:14" x14ac:dyDescent="0.35">
      <c r="A167" s="1">
        <v>45119</v>
      </c>
      <c r="B167" s="1" t="str">
        <f xml:space="preserve"> TEXT(Table1[[#This Row],[Date]], "mmm")</f>
        <v>Jul</v>
      </c>
      <c r="C167" t="s">
        <v>180</v>
      </c>
      <c r="D167">
        <v>37</v>
      </c>
      <c r="E167" t="str">
        <f>IF(Table1[[#This Row],[Client Age]]&lt;25, "18-24",
  IF(Table1[[#This Row],[Client Age]]&lt;35, "25-34",
    IF(Table1[[#This Row],[Client Age]]&lt;45, "35-44",
      IF(Table1[[#This Row],[Client Age]]&lt;55, "45-54",
        IF(Table1[[#This Row],[Client Age]]&lt;65, "55-64", "65+")))))</f>
        <v>35-44</v>
      </c>
      <c r="F167" t="s">
        <v>18</v>
      </c>
      <c r="G167" t="s">
        <v>50</v>
      </c>
      <c r="H16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167" s="13" t="s">
        <v>181</v>
      </c>
      <c r="J167" t="s">
        <v>21</v>
      </c>
      <c r="K167">
        <v>81</v>
      </c>
      <c r="L167" t="s">
        <v>35</v>
      </c>
      <c r="M167" t="s">
        <v>22</v>
      </c>
      <c r="N167">
        <v>5</v>
      </c>
    </row>
    <row r="168" spans="1:14" x14ac:dyDescent="0.35">
      <c r="A168" s="1">
        <v>45120</v>
      </c>
      <c r="B168" s="1" t="str">
        <f xml:space="preserve"> TEXT(Table1[[#This Row],[Date]], "mmm")</f>
        <v>Jul</v>
      </c>
      <c r="C168" t="s">
        <v>99</v>
      </c>
      <c r="D168">
        <v>29</v>
      </c>
      <c r="E168" t="str">
        <f>IF(Table1[[#This Row],[Client Age]]&lt;25, "18-24",
  IF(Table1[[#This Row],[Client Age]]&lt;35, "25-34",
    IF(Table1[[#This Row],[Client Age]]&lt;45, "35-44",
      IF(Table1[[#This Row],[Client Age]]&lt;55, "45-54",
        IF(Table1[[#This Row],[Client Age]]&lt;65, "55-64", "65+")))))</f>
        <v>25-34</v>
      </c>
      <c r="F168" t="s">
        <v>11</v>
      </c>
      <c r="G168" t="s">
        <v>19</v>
      </c>
      <c r="H16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168" s="13" t="s">
        <v>100</v>
      </c>
      <c r="J168" t="s">
        <v>30</v>
      </c>
      <c r="K168">
        <v>39</v>
      </c>
      <c r="L168" t="s">
        <v>15</v>
      </c>
      <c r="M168" t="s">
        <v>22</v>
      </c>
      <c r="N168">
        <v>3</v>
      </c>
    </row>
    <row r="169" spans="1:14" x14ac:dyDescent="0.35">
      <c r="A169" s="1">
        <v>45205</v>
      </c>
      <c r="B169" s="1" t="str">
        <f xml:space="preserve"> TEXT(Table1[[#This Row],[Date]], "mmm")</f>
        <v>Oct</v>
      </c>
      <c r="C169" t="s">
        <v>1159</v>
      </c>
      <c r="D169">
        <v>45</v>
      </c>
      <c r="E169" t="str">
        <f>IF(Table1[[#This Row],[Client Age]]&lt;25, "18-24",
  IF(Table1[[#This Row],[Client Age]]&lt;35, "25-34",
    IF(Table1[[#This Row],[Client Age]]&lt;45, "35-44",
      IF(Table1[[#This Row],[Client Age]]&lt;55, "45-54",
        IF(Table1[[#This Row],[Client Age]]&lt;65, "55-64", "65+")))))</f>
        <v>45-54</v>
      </c>
      <c r="F169" t="s">
        <v>11</v>
      </c>
      <c r="G169" t="s">
        <v>50</v>
      </c>
      <c r="H16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169" s="13" t="s">
        <v>1160</v>
      </c>
      <c r="J169" t="s">
        <v>46</v>
      </c>
      <c r="K169">
        <v>88</v>
      </c>
      <c r="L169" t="s">
        <v>27</v>
      </c>
      <c r="M169" t="s">
        <v>22</v>
      </c>
      <c r="N169">
        <v>4</v>
      </c>
    </row>
    <row r="170" spans="1:14" x14ac:dyDescent="0.35">
      <c r="A170" s="1">
        <v>44945</v>
      </c>
      <c r="B170" s="1" t="str">
        <f xml:space="preserve"> TEXT(Table1[[#This Row],[Date]], "mmm")</f>
        <v>Jan</v>
      </c>
      <c r="C170" t="s">
        <v>243</v>
      </c>
      <c r="D170">
        <v>31</v>
      </c>
      <c r="E170" t="str">
        <f>IF(Table1[[#This Row],[Client Age]]&lt;25, "18-24",
  IF(Table1[[#This Row],[Client Age]]&lt;35, "25-34",
    IF(Table1[[#This Row],[Client Age]]&lt;45, "35-44",
      IF(Table1[[#This Row],[Client Age]]&lt;55, "45-54",
        IF(Table1[[#This Row],[Client Age]]&lt;65, "55-64", "65+")))))</f>
        <v>25-34</v>
      </c>
      <c r="F170" t="s">
        <v>18</v>
      </c>
      <c r="G170" t="s">
        <v>41</v>
      </c>
      <c r="H17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170" s="13" t="s">
        <v>244</v>
      </c>
      <c r="J170" t="s">
        <v>26</v>
      </c>
      <c r="K170">
        <v>84</v>
      </c>
      <c r="L170" t="s">
        <v>27</v>
      </c>
      <c r="M170" t="s">
        <v>22</v>
      </c>
      <c r="N170">
        <v>2</v>
      </c>
    </row>
    <row r="171" spans="1:14" x14ac:dyDescent="0.35">
      <c r="A171" s="1">
        <v>45135</v>
      </c>
      <c r="B171" s="1" t="str">
        <f xml:space="preserve"> TEXT(Table1[[#This Row],[Date]], "mmm")</f>
        <v>Jul</v>
      </c>
      <c r="C171" t="s">
        <v>702</v>
      </c>
      <c r="D171">
        <v>30</v>
      </c>
      <c r="E171" t="str">
        <f>IF(Table1[[#This Row],[Client Age]]&lt;25, "18-24",
  IF(Table1[[#This Row],[Client Age]]&lt;35, "25-34",
    IF(Table1[[#This Row],[Client Age]]&lt;45, "35-44",
      IF(Table1[[#This Row],[Client Age]]&lt;55, "45-54",
        IF(Table1[[#This Row],[Client Age]]&lt;65, "55-64", "65+")))))</f>
        <v>25-34</v>
      </c>
      <c r="F171" t="s">
        <v>11</v>
      </c>
      <c r="G171" t="s">
        <v>56</v>
      </c>
      <c r="H17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171" s="13" t="s">
        <v>703</v>
      </c>
      <c r="J171" t="s">
        <v>92</v>
      </c>
      <c r="K171">
        <v>51</v>
      </c>
      <c r="L171" t="s">
        <v>27</v>
      </c>
      <c r="M171" t="s">
        <v>16</v>
      </c>
      <c r="N171">
        <v>5</v>
      </c>
    </row>
    <row r="172" spans="1:14" x14ac:dyDescent="0.35">
      <c r="A172" s="1">
        <v>44943</v>
      </c>
      <c r="B172" s="1" t="str">
        <f xml:space="preserve"> TEXT(Table1[[#This Row],[Date]], "mmm")</f>
        <v>Jan</v>
      </c>
      <c r="C172" t="s">
        <v>1937</v>
      </c>
      <c r="D172">
        <v>19</v>
      </c>
      <c r="E172" t="str">
        <f>IF(Table1[[#This Row],[Client Age]]&lt;25, "18-24",
  IF(Table1[[#This Row],[Client Age]]&lt;35, "25-34",
    IF(Table1[[#This Row],[Client Age]]&lt;45, "35-44",
      IF(Table1[[#This Row],[Client Age]]&lt;55, "45-54",
        IF(Table1[[#This Row],[Client Age]]&lt;65, "55-64", "65+")))))</f>
        <v>18-24</v>
      </c>
      <c r="F172" t="s">
        <v>11</v>
      </c>
      <c r="G172" t="s">
        <v>50</v>
      </c>
      <c r="H17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172" s="13" t="s">
        <v>1938</v>
      </c>
      <c r="J172" t="s">
        <v>117</v>
      </c>
      <c r="K172">
        <v>54</v>
      </c>
      <c r="L172" t="s">
        <v>39</v>
      </c>
      <c r="M172" t="s">
        <v>16</v>
      </c>
      <c r="N172">
        <v>4</v>
      </c>
    </row>
    <row r="173" spans="1:14" x14ac:dyDescent="0.35">
      <c r="A173" s="1">
        <v>45154</v>
      </c>
      <c r="B173" s="1" t="str">
        <f xml:space="preserve"> TEXT(Table1[[#This Row],[Date]], "mmm")</f>
        <v>Aug</v>
      </c>
      <c r="C173" t="s">
        <v>834</v>
      </c>
      <c r="D173">
        <v>51</v>
      </c>
      <c r="E173" t="str">
        <f>IF(Table1[[#This Row],[Client Age]]&lt;25, "18-24",
  IF(Table1[[#This Row],[Client Age]]&lt;35, "25-34",
    IF(Table1[[#This Row],[Client Age]]&lt;45, "35-44",
      IF(Table1[[#This Row],[Client Age]]&lt;55, "45-54",
        IF(Table1[[#This Row],[Client Age]]&lt;65, "55-64", "65+")))))</f>
        <v>45-54</v>
      </c>
      <c r="F173" t="s">
        <v>11</v>
      </c>
      <c r="G173" t="s">
        <v>41</v>
      </c>
      <c r="H17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173" s="13" t="s">
        <v>835</v>
      </c>
      <c r="J173" t="s">
        <v>72</v>
      </c>
      <c r="K173">
        <v>90</v>
      </c>
      <c r="L173" t="s">
        <v>15</v>
      </c>
      <c r="M173" t="s">
        <v>22</v>
      </c>
      <c r="N173">
        <v>2</v>
      </c>
    </row>
    <row r="174" spans="1:14" x14ac:dyDescent="0.35">
      <c r="A174" s="1">
        <v>45186</v>
      </c>
      <c r="B174" s="1" t="str">
        <f xml:space="preserve"> TEXT(Table1[[#This Row],[Date]], "mmm")</f>
        <v>Sep</v>
      </c>
      <c r="C174" t="s">
        <v>846</v>
      </c>
      <c r="D174">
        <v>62</v>
      </c>
      <c r="E174" t="str">
        <f>IF(Table1[[#This Row],[Client Age]]&lt;25, "18-24",
  IF(Table1[[#This Row],[Client Age]]&lt;35, "25-34",
    IF(Table1[[#This Row],[Client Age]]&lt;45, "35-44",
      IF(Table1[[#This Row],[Client Age]]&lt;55, "45-54",
        IF(Table1[[#This Row],[Client Age]]&lt;65, "55-64", "65+")))))</f>
        <v>55-64</v>
      </c>
      <c r="F174" t="s">
        <v>18</v>
      </c>
      <c r="G174" t="s">
        <v>19</v>
      </c>
      <c r="H17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174" s="13" t="s">
        <v>847</v>
      </c>
      <c r="J174" t="s">
        <v>63</v>
      </c>
      <c r="K174">
        <v>57</v>
      </c>
      <c r="L174" t="s">
        <v>15</v>
      </c>
      <c r="M174" t="s">
        <v>16</v>
      </c>
      <c r="N174">
        <v>1</v>
      </c>
    </row>
    <row r="175" spans="1:14" x14ac:dyDescent="0.35">
      <c r="A175" s="1">
        <v>45183</v>
      </c>
      <c r="B175" s="1" t="str">
        <f xml:space="preserve"> TEXT(Table1[[#This Row],[Date]], "mmm")</f>
        <v>Sep</v>
      </c>
      <c r="C175" t="s">
        <v>1862</v>
      </c>
      <c r="D175">
        <v>21</v>
      </c>
      <c r="E175" t="str">
        <f>IF(Table1[[#This Row],[Client Age]]&lt;25, "18-24",
  IF(Table1[[#This Row],[Client Age]]&lt;35, "25-34",
    IF(Table1[[#This Row],[Client Age]]&lt;45, "35-44",
      IF(Table1[[#This Row],[Client Age]]&lt;55, "45-54",
        IF(Table1[[#This Row],[Client Age]]&lt;65, "55-64", "65+")))))</f>
        <v>18-24</v>
      </c>
      <c r="F175" t="s">
        <v>18</v>
      </c>
      <c r="G175" t="s">
        <v>24</v>
      </c>
      <c r="H17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175" s="13" t="s">
        <v>1863</v>
      </c>
      <c r="J175" t="s">
        <v>38</v>
      </c>
      <c r="K175">
        <v>103</v>
      </c>
      <c r="L175" t="s">
        <v>27</v>
      </c>
      <c r="M175" t="s">
        <v>22</v>
      </c>
      <c r="N175">
        <v>1</v>
      </c>
    </row>
    <row r="176" spans="1:14" x14ac:dyDescent="0.35">
      <c r="A176" s="1">
        <v>45247</v>
      </c>
      <c r="B176" s="1" t="str">
        <f xml:space="preserve"> TEXT(Table1[[#This Row],[Date]], "mmm")</f>
        <v>Nov</v>
      </c>
      <c r="C176" t="s">
        <v>754</v>
      </c>
      <c r="D176">
        <v>63</v>
      </c>
      <c r="E176" t="str">
        <f>IF(Table1[[#This Row],[Client Age]]&lt;25, "18-24",
  IF(Table1[[#This Row],[Client Age]]&lt;35, "25-34",
    IF(Table1[[#This Row],[Client Age]]&lt;45, "35-44",
      IF(Table1[[#This Row],[Client Age]]&lt;55, "45-54",
        IF(Table1[[#This Row],[Client Age]]&lt;65, "55-64", "65+")))))</f>
        <v>55-64</v>
      </c>
      <c r="F176" t="s">
        <v>18</v>
      </c>
      <c r="G176" t="s">
        <v>56</v>
      </c>
      <c r="H17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176" s="13" t="s">
        <v>755</v>
      </c>
      <c r="J176" t="s">
        <v>63</v>
      </c>
      <c r="K176">
        <v>101</v>
      </c>
      <c r="L176" t="s">
        <v>15</v>
      </c>
      <c r="M176" t="s">
        <v>22</v>
      </c>
      <c r="N176">
        <v>4</v>
      </c>
    </row>
    <row r="177" spans="1:14" x14ac:dyDescent="0.35">
      <c r="A177" s="1">
        <v>45033</v>
      </c>
      <c r="B177" s="1" t="str">
        <f xml:space="preserve"> TEXT(Table1[[#This Row],[Date]], "mmm")</f>
        <v>Apr</v>
      </c>
      <c r="C177" t="s">
        <v>910</v>
      </c>
      <c r="D177">
        <v>44</v>
      </c>
      <c r="E177" t="str">
        <f>IF(Table1[[#This Row],[Client Age]]&lt;25, "18-24",
  IF(Table1[[#This Row],[Client Age]]&lt;35, "25-34",
    IF(Table1[[#This Row],[Client Age]]&lt;45, "35-44",
      IF(Table1[[#This Row],[Client Age]]&lt;55, "45-54",
        IF(Table1[[#This Row],[Client Age]]&lt;65, "55-64", "65+")))))</f>
        <v>35-44</v>
      </c>
      <c r="F177" t="s">
        <v>11</v>
      </c>
      <c r="G177" t="s">
        <v>19</v>
      </c>
      <c r="H17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177" s="13" t="s">
        <v>755</v>
      </c>
      <c r="J177" t="s">
        <v>21</v>
      </c>
      <c r="K177">
        <v>73</v>
      </c>
      <c r="L177" t="s">
        <v>27</v>
      </c>
      <c r="M177" t="s">
        <v>16</v>
      </c>
      <c r="N177">
        <v>5</v>
      </c>
    </row>
    <row r="178" spans="1:14" x14ac:dyDescent="0.35">
      <c r="A178" s="1">
        <v>45224</v>
      </c>
      <c r="B178" s="1" t="str">
        <f xml:space="preserve"> TEXT(Table1[[#This Row],[Date]], "mmm")</f>
        <v>Oct</v>
      </c>
      <c r="C178" t="s">
        <v>874</v>
      </c>
      <c r="D178">
        <v>18</v>
      </c>
      <c r="E178" t="str">
        <f>IF(Table1[[#This Row],[Client Age]]&lt;25, "18-24",
  IF(Table1[[#This Row],[Client Age]]&lt;35, "25-34",
    IF(Table1[[#This Row],[Client Age]]&lt;45, "35-44",
      IF(Table1[[#This Row],[Client Age]]&lt;55, "45-54",
        IF(Table1[[#This Row],[Client Age]]&lt;65, "55-64", "65+")))))</f>
        <v>18-24</v>
      </c>
      <c r="F178" t="s">
        <v>18</v>
      </c>
      <c r="G178" t="s">
        <v>50</v>
      </c>
      <c r="H17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178" s="13" t="s">
        <v>875</v>
      </c>
      <c r="J178" t="s">
        <v>79</v>
      </c>
      <c r="K178">
        <v>115</v>
      </c>
      <c r="L178" t="s">
        <v>15</v>
      </c>
      <c r="M178" t="s">
        <v>16</v>
      </c>
      <c r="N178">
        <v>3</v>
      </c>
    </row>
    <row r="179" spans="1:14" x14ac:dyDescent="0.35">
      <c r="A179" s="1">
        <v>45193</v>
      </c>
      <c r="B179" s="1" t="str">
        <f xml:space="preserve"> TEXT(Table1[[#This Row],[Date]], "mmm")</f>
        <v>Sep</v>
      </c>
      <c r="C179" t="s">
        <v>559</v>
      </c>
      <c r="D179">
        <v>25</v>
      </c>
      <c r="E179" t="str">
        <f>IF(Table1[[#This Row],[Client Age]]&lt;25, "18-24",
  IF(Table1[[#This Row],[Client Age]]&lt;35, "25-34",
    IF(Table1[[#This Row],[Client Age]]&lt;45, "35-44",
      IF(Table1[[#This Row],[Client Age]]&lt;55, "45-54",
        IF(Table1[[#This Row],[Client Age]]&lt;65, "55-64", "65+")))))</f>
        <v>25-34</v>
      </c>
      <c r="F179" t="s">
        <v>18</v>
      </c>
      <c r="G179" t="s">
        <v>24</v>
      </c>
      <c r="H17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179" s="13" t="s">
        <v>560</v>
      </c>
      <c r="J179" t="s">
        <v>46</v>
      </c>
      <c r="K179">
        <v>98</v>
      </c>
      <c r="L179" t="s">
        <v>27</v>
      </c>
      <c r="M179" t="s">
        <v>22</v>
      </c>
      <c r="N179">
        <v>2</v>
      </c>
    </row>
    <row r="180" spans="1:14" x14ac:dyDescent="0.35">
      <c r="A180" s="1">
        <v>45061</v>
      </c>
      <c r="B180" s="1" t="str">
        <f xml:space="preserve"> TEXT(Table1[[#This Row],[Date]], "mmm")</f>
        <v>May</v>
      </c>
      <c r="C180" t="s">
        <v>1449</v>
      </c>
      <c r="D180">
        <v>21</v>
      </c>
      <c r="E180" t="str">
        <f>IF(Table1[[#This Row],[Client Age]]&lt;25, "18-24",
  IF(Table1[[#This Row],[Client Age]]&lt;35, "25-34",
    IF(Table1[[#This Row],[Client Age]]&lt;45, "35-44",
      IF(Table1[[#This Row],[Client Age]]&lt;55, "45-54",
        IF(Table1[[#This Row],[Client Age]]&lt;65, "55-64", "65+")))))</f>
        <v>18-24</v>
      </c>
      <c r="F180" t="s">
        <v>11</v>
      </c>
      <c r="G180" t="s">
        <v>56</v>
      </c>
      <c r="H18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180" s="13" t="s">
        <v>560</v>
      </c>
      <c r="J180" t="s">
        <v>38</v>
      </c>
      <c r="K180">
        <v>91</v>
      </c>
      <c r="L180" t="s">
        <v>39</v>
      </c>
      <c r="M180" t="s">
        <v>16</v>
      </c>
      <c r="N180">
        <v>4</v>
      </c>
    </row>
    <row r="181" spans="1:14" x14ac:dyDescent="0.35">
      <c r="A181" s="1">
        <v>44951</v>
      </c>
      <c r="B181" s="1" t="str">
        <f xml:space="preserve"> TEXT(Table1[[#This Row],[Date]], "mmm")</f>
        <v>Jan</v>
      </c>
      <c r="C181" t="s">
        <v>88</v>
      </c>
      <c r="D181">
        <v>63</v>
      </c>
      <c r="E181" t="str">
        <f>IF(Table1[[#This Row],[Client Age]]&lt;25, "18-24",
  IF(Table1[[#This Row],[Client Age]]&lt;35, "25-34",
    IF(Table1[[#This Row],[Client Age]]&lt;45, "35-44",
      IF(Table1[[#This Row],[Client Age]]&lt;55, "45-54",
        IF(Table1[[#This Row],[Client Age]]&lt;65, "55-64", "65+")))))</f>
        <v>55-64</v>
      </c>
      <c r="F181" t="s">
        <v>18</v>
      </c>
      <c r="G181" t="s">
        <v>12</v>
      </c>
      <c r="H18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181" s="13" t="s">
        <v>89</v>
      </c>
      <c r="J181" t="s">
        <v>52</v>
      </c>
      <c r="K181">
        <v>32</v>
      </c>
      <c r="L181" t="s">
        <v>39</v>
      </c>
      <c r="M181" t="s">
        <v>22</v>
      </c>
      <c r="N181">
        <v>3</v>
      </c>
    </row>
    <row r="182" spans="1:14" x14ac:dyDescent="0.35">
      <c r="A182" s="1">
        <v>45183</v>
      </c>
      <c r="B182" s="1" t="str">
        <f xml:space="preserve"> TEXT(Table1[[#This Row],[Date]], "mmm")</f>
        <v>Sep</v>
      </c>
      <c r="C182" t="s">
        <v>128</v>
      </c>
      <c r="D182">
        <v>55</v>
      </c>
      <c r="E182" t="str">
        <f>IF(Table1[[#This Row],[Client Age]]&lt;25, "18-24",
  IF(Table1[[#This Row],[Client Age]]&lt;35, "25-34",
    IF(Table1[[#This Row],[Client Age]]&lt;45, "35-44",
      IF(Table1[[#This Row],[Client Age]]&lt;55, "45-54",
        IF(Table1[[#This Row],[Client Age]]&lt;65, "55-64", "65+")))))</f>
        <v>55-64</v>
      </c>
      <c r="F182" t="s">
        <v>11</v>
      </c>
      <c r="G182" t="s">
        <v>12</v>
      </c>
      <c r="H18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182" s="13" t="s">
        <v>129</v>
      </c>
      <c r="J182" t="s">
        <v>58</v>
      </c>
      <c r="K182">
        <v>86</v>
      </c>
      <c r="L182" t="s">
        <v>27</v>
      </c>
      <c r="M182" t="s">
        <v>22</v>
      </c>
      <c r="N182">
        <v>5</v>
      </c>
    </row>
    <row r="183" spans="1:14" x14ac:dyDescent="0.35">
      <c r="A183" s="1">
        <v>45212</v>
      </c>
      <c r="B183" s="1" t="str">
        <f xml:space="preserve"> TEXT(Table1[[#This Row],[Date]], "mmm")</f>
        <v>Oct</v>
      </c>
      <c r="C183" t="s">
        <v>458</v>
      </c>
      <c r="D183">
        <v>24</v>
      </c>
      <c r="E183" t="str">
        <f>IF(Table1[[#This Row],[Client Age]]&lt;25, "18-24",
  IF(Table1[[#This Row],[Client Age]]&lt;35, "25-34",
    IF(Table1[[#This Row],[Client Age]]&lt;45, "35-44",
      IF(Table1[[#This Row],[Client Age]]&lt;55, "45-54",
        IF(Table1[[#This Row],[Client Age]]&lt;65, "55-64", "65+")))))</f>
        <v>18-24</v>
      </c>
      <c r="F183" t="s">
        <v>18</v>
      </c>
      <c r="G183" t="s">
        <v>19</v>
      </c>
      <c r="H18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183" s="13" t="s">
        <v>459</v>
      </c>
      <c r="J183" t="s">
        <v>63</v>
      </c>
      <c r="K183">
        <v>118</v>
      </c>
      <c r="L183" t="s">
        <v>27</v>
      </c>
      <c r="M183" t="s">
        <v>22</v>
      </c>
      <c r="N183">
        <v>3</v>
      </c>
    </row>
    <row r="184" spans="1:14" x14ac:dyDescent="0.35">
      <c r="A184" s="1">
        <v>45286</v>
      </c>
      <c r="B184" s="1" t="str">
        <f xml:space="preserve"> TEXT(Table1[[#This Row],[Date]], "mmm")</f>
        <v>Dec</v>
      </c>
      <c r="C184" t="s">
        <v>1482</v>
      </c>
      <c r="D184">
        <v>58</v>
      </c>
      <c r="E184" t="str">
        <f>IF(Table1[[#This Row],[Client Age]]&lt;25, "18-24",
  IF(Table1[[#This Row],[Client Age]]&lt;35, "25-34",
    IF(Table1[[#This Row],[Client Age]]&lt;45, "35-44",
      IF(Table1[[#This Row],[Client Age]]&lt;55, "45-54",
        IF(Table1[[#This Row],[Client Age]]&lt;65, "55-64", "65+")))))</f>
        <v>55-64</v>
      </c>
      <c r="F184" t="s">
        <v>11</v>
      </c>
      <c r="G184" t="s">
        <v>19</v>
      </c>
      <c r="H18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184" s="13" t="s">
        <v>1483</v>
      </c>
      <c r="J184" t="s">
        <v>38</v>
      </c>
      <c r="K184">
        <v>95</v>
      </c>
      <c r="L184" t="s">
        <v>39</v>
      </c>
      <c r="M184" t="s">
        <v>22</v>
      </c>
      <c r="N184">
        <v>4</v>
      </c>
    </row>
    <row r="185" spans="1:14" x14ac:dyDescent="0.35">
      <c r="A185" s="1">
        <v>45004</v>
      </c>
      <c r="B185" s="1" t="str">
        <f xml:space="preserve"> TEXT(Table1[[#This Row],[Date]], "mmm")</f>
        <v>Mar</v>
      </c>
      <c r="C185" t="s">
        <v>1585</v>
      </c>
      <c r="D185">
        <v>22</v>
      </c>
      <c r="E185" t="str">
        <f>IF(Table1[[#This Row],[Client Age]]&lt;25, "18-24",
  IF(Table1[[#This Row],[Client Age]]&lt;35, "25-34",
    IF(Table1[[#This Row],[Client Age]]&lt;45, "35-44",
      IF(Table1[[#This Row],[Client Age]]&lt;55, "45-54",
        IF(Table1[[#This Row],[Client Age]]&lt;65, "55-64", "65+")))))</f>
        <v>18-24</v>
      </c>
      <c r="F185" t="s">
        <v>18</v>
      </c>
      <c r="G185" t="s">
        <v>12</v>
      </c>
      <c r="H18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185" s="13" t="s">
        <v>1586</v>
      </c>
      <c r="J185" t="s">
        <v>26</v>
      </c>
      <c r="K185">
        <v>73</v>
      </c>
      <c r="L185" t="s">
        <v>39</v>
      </c>
      <c r="M185" t="s">
        <v>22</v>
      </c>
      <c r="N185">
        <v>3</v>
      </c>
    </row>
    <row r="186" spans="1:14" x14ac:dyDescent="0.35">
      <c r="A186" s="1">
        <v>45028</v>
      </c>
      <c r="B186" s="1" t="str">
        <f xml:space="preserve"> TEXT(Table1[[#This Row],[Date]], "mmm")</f>
        <v>Apr</v>
      </c>
      <c r="C186" t="s">
        <v>257</v>
      </c>
      <c r="D186">
        <v>51</v>
      </c>
      <c r="E186" t="str">
        <f>IF(Table1[[#This Row],[Client Age]]&lt;25, "18-24",
  IF(Table1[[#This Row],[Client Age]]&lt;35, "25-34",
    IF(Table1[[#This Row],[Client Age]]&lt;45, "35-44",
      IF(Table1[[#This Row],[Client Age]]&lt;55, "45-54",
        IF(Table1[[#This Row],[Client Age]]&lt;65, "55-64", "65+")))))</f>
        <v>45-54</v>
      </c>
      <c r="F186" t="s">
        <v>11</v>
      </c>
      <c r="G186" t="s">
        <v>12</v>
      </c>
      <c r="H18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186" s="13" t="s">
        <v>258</v>
      </c>
      <c r="J186" t="s">
        <v>43</v>
      </c>
      <c r="K186">
        <v>54</v>
      </c>
      <c r="L186" t="s">
        <v>27</v>
      </c>
      <c r="M186" t="s">
        <v>16</v>
      </c>
      <c r="N186">
        <v>3</v>
      </c>
    </row>
    <row r="187" spans="1:14" x14ac:dyDescent="0.35">
      <c r="A187" s="1">
        <v>44963</v>
      </c>
      <c r="B187" s="1" t="str">
        <f xml:space="preserve"> TEXT(Table1[[#This Row],[Date]], "mmm")</f>
        <v>Feb</v>
      </c>
      <c r="C187" t="s">
        <v>1138</v>
      </c>
      <c r="D187">
        <v>24</v>
      </c>
      <c r="E187" t="str">
        <f>IF(Table1[[#This Row],[Client Age]]&lt;25, "18-24",
  IF(Table1[[#This Row],[Client Age]]&lt;35, "25-34",
    IF(Table1[[#This Row],[Client Age]]&lt;45, "35-44",
      IF(Table1[[#This Row],[Client Age]]&lt;55, "45-54",
        IF(Table1[[#This Row],[Client Age]]&lt;65, "55-64", "65+")))))</f>
        <v>18-24</v>
      </c>
      <c r="F187" t="s">
        <v>11</v>
      </c>
      <c r="G187" t="s">
        <v>41</v>
      </c>
      <c r="H18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187" s="13" t="s">
        <v>1139</v>
      </c>
      <c r="J187" t="s">
        <v>92</v>
      </c>
      <c r="K187">
        <v>52</v>
      </c>
      <c r="L187" t="s">
        <v>27</v>
      </c>
      <c r="M187" t="s">
        <v>22</v>
      </c>
      <c r="N187">
        <v>3</v>
      </c>
    </row>
    <row r="188" spans="1:14" x14ac:dyDescent="0.35">
      <c r="A188" s="1">
        <v>45114</v>
      </c>
      <c r="B188" s="1" t="str">
        <f xml:space="preserve"> TEXT(Table1[[#This Row],[Date]], "mmm")</f>
        <v>Jul</v>
      </c>
      <c r="C188" t="s">
        <v>1303</v>
      </c>
      <c r="D188">
        <v>40</v>
      </c>
      <c r="E188" t="str">
        <f>IF(Table1[[#This Row],[Client Age]]&lt;25, "18-24",
  IF(Table1[[#This Row],[Client Age]]&lt;35, "25-34",
    IF(Table1[[#This Row],[Client Age]]&lt;45, "35-44",
      IF(Table1[[#This Row],[Client Age]]&lt;55, "45-54",
        IF(Table1[[#This Row],[Client Age]]&lt;65, "55-64", "65+")))))</f>
        <v>35-44</v>
      </c>
      <c r="F188" t="s">
        <v>11</v>
      </c>
      <c r="G188" t="s">
        <v>19</v>
      </c>
      <c r="H18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188" s="13" t="s">
        <v>1304</v>
      </c>
      <c r="J188" t="s">
        <v>46</v>
      </c>
      <c r="K188">
        <v>64</v>
      </c>
      <c r="L188" t="s">
        <v>27</v>
      </c>
      <c r="M188" t="s">
        <v>22</v>
      </c>
      <c r="N188">
        <v>1</v>
      </c>
    </row>
    <row r="189" spans="1:14" x14ac:dyDescent="0.35">
      <c r="A189" s="1">
        <v>45086</v>
      </c>
      <c r="B189" s="1" t="str">
        <f xml:space="preserve"> TEXT(Table1[[#This Row],[Date]], "mmm")</f>
        <v>Jun</v>
      </c>
      <c r="C189" t="s">
        <v>658</v>
      </c>
      <c r="D189">
        <v>20</v>
      </c>
      <c r="E189" t="str">
        <f>IF(Table1[[#This Row],[Client Age]]&lt;25, "18-24",
  IF(Table1[[#This Row],[Client Age]]&lt;35, "25-34",
    IF(Table1[[#This Row],[Client Age]]&lt;45, "35-44",
      IF(Table1[[#This Row],[Client Age]]&lt;55, "45-54",
        IF(Table1[[#This Row],[Client Age]]&lt;65, "55-64", "65+")))))</f>
        <v>18-24</v>
      </c>
      <c r="F189" t="s">
        <v>11</v>
      </c>
      <c r="G189" t="s">
        <v>24</v>
      </c>
      <c r="H18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189" s="13" t="s">
        <v>659</v>
      </c>
      <c r="J189" t="s">
        <v>117</v>
      </c>
      <c r="K189">
        <v>104</v>
      </c>
      <c r="L189" t="s">
        <v>39</v>
      </c>
      <c r="M189" t="s">
        <v>16</v>
      </c>
      <c r="N189">
        <v>3</v>
      </c>
    </row>
    <row r="190" spans="1:14" x14ac:dyDescent="0.35">
      <c r="A190" s="1">
        <v>45239</v>
      </c>
      <c r="B190" s="1" t="str">
        <f xml:space="preserve"> TEXT(Table1[[#This Row],[Date]], "mmm")</f>
        <v>Nov</v>
      </c>
      <c r="C190" t="s">
        <v>676</v>
      </c>
      <c r="D190">
        <v>43</v>
      </c>
      <c r="E190" t="str">
        <f>IF(Table1[[#This Row],[Client Age]]&lt;25, "18-24",
  IF(Table1[[#This Row],[Client Age]]&lt;35, "25-34",
    IF(Table1[[#This Row],[Client Age]]&lt;45, "35-44",
      IF(Table1[[#This Row],[Client Age]]&lt;55, "45-54",
        IF(Table1[[#This Row],[Client Age]]&lt;65, "55-64", "65+")))))</f>
        <v>35-44</v>
      </c>
      <c r="F190" t="s">
        <v>18</v>
      </c>
      <c r="G190" t="s">
        <v>12</v>
      </c>
      <c r="H19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190" s="13" t="s">
        <v>677</v>
      </c>
      <c r="J190" t="s">
        <v>38</v>
      </c>
      <c r="K190">
        <v>88</v>
      </c>
      <c r="L190" t="s">
        <v>15</v>
      </c>
      <c r="M190" t="s">
        <v>16</v>
      </c>
      <c r="N190">
        <v>1</v>
      </c>
    </row>
    <row r="191" spans="1:14" x14ac:dyDescent="0.35">
      <c r="A191" s="1">
        <v>45127</v>
      </c>
      <c r="B191" s="1" t="str">
        <f xml:space="preserve"> TEXT(Table1[[#This Row],[Date]], "mmm")</f>
        <v>Jul</v>
      </c>
      <c r="C191" t="s">
        <v>678</v>
      </c>
      <c r="D191">
        <v>23</v>
      </c>
      <c r="E191" t="str">
        <f>IF(Table1[[#This Row],[Client Age]]&lt;25, "18-24",
  IF(Table1[[#This Row],[Client Age]]&lt;35, "25-34",
    IF(Table1[[#This Row],[Client Age]]&lt;45, "35-44",
      IF(Table1[[#This Row],[Client Age]]&lt;55, "45-54",
        IF(Table1[[#This Row],[Client Age]]&lt;65, "55-64", "65+")))))</f>
        <v>18-24</v>
      </c>
      <c r="F191" t="s">
        <v>18</v>
      </c>
      <c r="G191" t="s">
        <v>12</v>
      </c>
      <c r="H19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191" s="13" t="s">
        <v>679</v>
      </c>
      <c r="J191" t="s">
        <v>43</v>
      </c>
      <c r="K191">
        <v>113</v>
      </c>
      <c r="L191" t="s">
        <v>35</v>
      </c>
      <c r="M191" t="s">
        <v>22</v>
      </c>
      <c r="N191">
        <v>3</v>
      </c>
    </row>
    <row r="192" spans="1:14" x14ac:dyDescent="0.35">
      <c r="A192" s="1">
        <v>45273</v>
      </c>
      <c r="B192" s="1" t="str">
        <f xml:space="preserve"> TEXT(Table1[[#This Row],[Date]], "mmm")</f>
        <v>Dec</v>
      </c>
      <c r="C192" t="s">
        <v>1726</v>
      </c>
      <c r="D192">
        <v>28</v>
      </c>
      <c r="E192" t="str">
        <f>IF(Table1[[#This Row],[Client Age]]&lt;25, "18-24",
  IF(Table1[[#This Row],[Client Age]]&lt;35, "25-34",
    IF(Table1[[#This Row],[Client Age]]&lt;45, "35-44",
      IF(Table1[[#This Row],[Client Age]]&lt;55, "45-54",
        IF(Table1[[#This Row],[Client Age]]&lt;65, "55-64", "65+")))))</f>
        <v>25-34</v>
      </c>
      <c r="F192" t="s">
        <v>11</v>
      </c>
      <c r="G192" t="s">
        <v>50</v>
      </c>
      <c r="H19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192" s="13" t="s">
        <v>1727</v>
      </c>
      <c r="J192" t="s">
        <v>52</v>
      </c>
      <c r="K192">
        <v>50</v>
      </c>
      <c r="L192" t="s">
        <v>15</v>
      </c>
      <c r="M192" t="s">
        <v>22</v>
      </c>
      <c r="N192">
        <v>1</v>
      </c>
    </row>
    <row r="193" spans="1:14" x14ac:dyDescent="0.35">
      <c r="A193" s="1">
        <v>44981</v>
      </c>
      <c r="B193" s="1" t="str">
        <f xml:space="preserve"> TEXT(Table1[[#This Row],[Date]], "mmm")</f>
        <v>Feb</v>
      </c>
      <c r="C193" t="s">
        <v>1595</v>
      </c>
      <c r="D193">
        <v>48</v>
      </c>
      <c r="E193" t="str">
        <f>IF(Table1[[#This Row],[Client Age]]&lt;25, "18-24",
  IF(Table1[[#This Row],[Client Age]]&lt;35, "25-34",
    IF(Table1[[#This Row],[Client Age]]&lt;45, "35-44",
      IF(Table1[[#This Row],[Client Age]]&lt;55, "45-54",
        IF(Table1[[#This Row],[Client Age]]&lt;65, "55-64", "65+")))))</f>
        <v>45-54</v>
      </c>
      <c r="F193" t="s">
        <v>11</v>
      </c>
      <c r="G193" t="s">
        <v>50</v>
      </c>
      <c r="H19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193" s="13" t="s">
        <v>1596</v>
      </c>
      <c r="J193" t="s">
        <v>43</v>
      </c>
      <c r="K193">
        <v>48</v>
      </c>
      <c r="L193" t="s">
        <v>39</v>
      </c>
      <c r="M193" t="s">
        <v>22</v>
      </c>
      <c r="N193">
        <v>2</v>
      </c>
    </row>
    <row r="194" spans="1:14" x14ac:dyDescent="0.35">
      <c r="A194" s="1">
        <v>45049</v>
      </c>
      <c r="B194" s="1" t="str">
        <f xml:space="preserve"> TEXT(Table1[[#This Row],[Date]], "mmm")</f>
        <v>May</v>
      </c>
      <c r="C194" t="s">
        <v>64</v>
      </c>
      <c r="D194">
        <v>30</v>
      </c>
      <c r="E194" t="str">
        <f>IF(Table1[[#This Row],[Client Age]]&lt;25, "18-24",
  IF(Table1[[#This Row],[Client Age]]&lt;35, "25-34",
    IF(Table1[[#This Row],[Client Age]]&lt;45, "35-44",
      IF(Table1[[#This Row],[Client Age]]&lt;55, "45-54",
        IF(Table1[[#This Row],[Client Age]]&lt;65, "55-64", "65+")))))</f>
        <v>25-34</v>
      </c>
      <c r="F194" t="s">
        <v>11</v>
      </c>
      <c r="G194" t="s">
        <v>50</v>
      </c>
      <c r="H19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194" s="13" t="s">
        <v>65</v>
      </c>
      <c r="J194" t="s">
        <v>26</v>
      </c>
      <c r="K194">
        <v>60</v>
      </c>
      <c r="L194" t="s">
        <v>35</v>
      </c>
      <c r="M194" t="s">
        <v>16</v>
      </c>
      <c r="N194">
        <v>3</v>
      </c>
    </row>
    <row r="195" spans="1:14" x14ac:dyDescent="0.35">
      <c r="A195" s="1">
        <v>45014</v>
      </c>
      <c r="B195" s="1" t="str">
        <f xml:space="preserve"> TEXT(Table1[[#This Row],[Date]], "mmm")</f>
        <v>Mar</v>
      </c>
      <c r="C195" t="s">
        <v>321</v>
      </c>
      <c r="D195">
        <v>39</v>
      </c>
      <c r="E195" t="str">
        <f>IF(Table1[[#This Row],[Client Age]]&lt;25, "18-24",
  IF(Table1[[#This Row],[Client Age]]&lt;35, "25-34",
    IF(Table1[[#This Row],[Client Age]]&lt;45, "35-44",
      IF(Table1[[#This Row],[Client Age]]&lt;55, "45-54",
        IF(Table1[[#This Row],[Client Age]]&lt;65, "55-64", "65+")))))</f>
        <v>35-44</v>
      </c>
      <c r="F195" t="s">
        <v>18</v>
      </c>
      <c r="G195" t="s">
        <v>12</v>
      </c>
      <c r="H19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195" s="13" t="s">
        <v>322</v>
      </c>
      <c r="J195" t="s">
        <v>58</v>
      </c>
      <c r="K195">
        <v>32</v>
      </c>
      <c r="L195" t="s">
        <v>39</v>
      </c>
      <c r="M195" t="s">
        <v>22</v>
      </c>
      <c r="N195">
        <v>5</v>
      </c>
    </row>
    <row r="196" spans="1:14" x14ac:dyDescent="0.35">
      <c r="A196" s="1">
        <v>45028</v>
      </c>
      <c r="B196" s="1" t="str">
        <f xml:space="preserve"> TEXT(Table1[[#This Row],[Date]], "mmm")</f>
        <v>Apr</v>
      </c>
      <c r="C196" t="s">
        <v>1559</v>
      </c>
      <c r="D196">
        <v>56</v>
      </c>
      <c r="E196" t="str">
        <f>IF(Table1[[#This Row],[Client Age]]&lt;25, "18-24",
  IF(Table1[[#This Row],[Client Age]]&lt;35, "25-34",
    IF(Table1[[#This Row],[Client Age]]&lt;45, "35-44",
      IF(Table1[[#This Row],[Client Age]]&lt;55, "45-54",
        IF(Table1[[#This Row],[Client Age]]&lt;65, "55-64", "65+")))))</f>
        <v>55-64</v>
      </c>
      <c r="F196" t="s">
        <v>18</v>
      </c>
      <c r="G196" t="s">
        <v>56</v>
      </c>
      <c r="H19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196" s="13" t="s">
        <v>1560</v>
      </c>
      <c r="J196" t="s">
        <v>58</v>
      </c>
      <c r="K196">
        <v>85</v>
      </c>
      <c r="L196" t="s">
        <v>27</v>
      </c>
      <c r="M196" t="s">
        <v>16</v>
      </c>
      <c r="N196">
        <v>3</v>
      </c>
    </row>
    <row r="197" spans="1:14" x14ac:dyDescent="0.35">
      <c r="A197" s="1">
        <v>44986</v>
      </c>
      <c r="B197" s="1" t="str">
        <f xml:space="preserve"> TEXT(Table1[[#This Row],[Date]], "mmm")</f>
        <v>Mar</v>
      </c>
      <c r="C197" t="s">
        <v>1612</v>
      </c>
      <c r="D197">
        <v>62</v>
      </c>
      <c r="E197" t="str">
        <f>IF(Table1[[#This Row],[Client Age]]&lt;25, "18-24",
  IF(Table1[[#This Row],[Client Age]]&lt;35, "25-34",
    IF(Table1[[#This Row],[Client Age]]&lt;45, "35-44",
      IF(Table1[[#This Row],[Client Age]]&lt;55, "45-54",
        IF(Table1[[#This Row],[Client Age]]&lt;65, "55-64", "65+")))))</f>
        <v>55-64</v>
      </c>
      <c r="F197" t="s">
        <v>11</v>
      </c>
      <c r="G197" t="s">
        <v>50</v>
      </c>
      <c r="H19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197" s="13" t="s">
        <v>1613</v>
      </c>
      <c r="J197" t="s">
        <v>58</v>
      </c>
      <c r="K197">
        <v>81</v>
      </c>
      <c r="L197" t="s">
        <v>35</v>
      </c>
      <c r="M197" t="s">
        <v>22</v>
      </c>
      <c r="N197">
        <v>1</v>
      </c>
    </row>
    <row r="198" spans="1:14" x14ac:dyDescent="0.35">
      <c r="A198" s="1">
        <v>45131</v>
      </c>
      <c r="B198" s="1" t="str">
        <f xml:space="preserve"> TEXT(Table1[[#This Row],[Date]], "mmm")</f>
        <v>Jul</v>
      </c>
      <c r="C198" t="s">
        <v>690</v>
      </c>
      <c r="D198">
        <v>59</v>
      </c>
      <c r="E198" t="str">
        <f>IF(Table1[[#This Row],[Client Age]]&lt;25, "18-24",
  IF(Table1[[#This Row],[Client Age]]&lt;35, "25-34",
    IF(Table1[[#This Row],[Client Age]]&lt;45, "35-44",
      IF(Table1[[#This Row],[Client Age]]&lt;55, "45-54",
        IF(Table1[[#This Row],[Client Age]]&lt;65, "55-64", "65+")))))</f>
        <v>55-64</v>
      </c>
      <c r="F198" t="s">
        <v>18</v>
      </c>
      <c r="G198" t="s">
        <v>24</v>
      </c>
      <c r="H19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198" s="13" t="s">
        <v>691</v>
      </c>
      <c r="J198" t="s">
        <v>230</v>
      </c>
      <c r="K198">
        <v>34</v>
      </c>
      <c r="L198" t="s">
        <v>15</v>
      </c>
      <c r="M198" t="s">
        <v>22</v>
      </c>
      <c r="N198">
        <v>2</v>
      </c>
    </row>
    <row r="199" spans="1:14" x14ac:dyDescent="0.35">
      <c r="A199" s="1">
        <v>45039</v>
      </c>
      <c r="B199" s="1" t="str">
        <f xml:space="preserve"> TEXT(Table1[[#This Row],[Date]], "mmm")</f>
        <v>Apr</v>
      </c>
      <c r="C199" t="s">
        <v>472</v>
      </c>
      <c r="D199">
        <v>25</v>
      </c>
      <c r="E199" t="str">
        <f>IF(Table1[[#This Row],[Client Age]]&lt;25, "18-24",
  IF(Table1[[#This Row],[Client Age]]&lt;35, "25-34",
    IF(Table1[[#This Row],[Client Age]]&lt;45, "35-44",
      IF(Table1[[#This Row],[Client Age]]&lt;55, "45-54",
        IF(Table1[[#This Row],[Client Age]]&lt;65, "55-64", "65+")))))</f>
        <v>25-34</v>
      </c>
      <c r="F199" t="s">
        <v>11</v>
      </c>
      <c r="G199" t="s">
        <v>41</v>
      </c>
      <c r="H19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199" s="13" t="s">
        <v>473</v>
      </c>
      <c r="J199" t="s">
        <v>38</v>
      </c>
      <c r="K199">
        <v>51</v>
      </c>
      <c r="L199" t="s">
        <v>15</v>
      </c>
      <c r="M199" t="s">
        <v>16</v>
      </c>
      <c r="N199">
        <v>5</v>
      </c>
    </row>
    <row r="200" spans="1:14" x14ac:dyDescent="0.35">
      <c r="A200" s="1">
        <v>45001</v>
      </c>
      <c r="B200" s="1" t="str">
        <f xml:space="preserve"> TEXT(Table1[[#This Row],[Date]], "mmm")</f>
        <v>Mar</v>
      </c>
      <c r="C200" t="s">
        <v>144</v>
      </c>
      <c r="D200">
        <v>53</v>
      </c>
      <c r="E200" t="str">
        <f>IF(Table1[[#This Row],[Client Age]]&lt;25, "18-24",
  IF(Table1[[#This Row],[Client Age]]&lt;35, "25-34",
    IF(Table1[[#This Row],[Client Age]]&lt;45, "35-44",
      IF(Table1[[#This Row],[Client Age]]&lt;55, "45-54",
        IF(Table1[[#This Row],[Client Age]]&lt;65, "55-64", "65+")))))</f>
        <v>45-54</v>
      </c>
      <c r="F200" t="s">
        <v>11</v>
      </c>
      <c r="G200" t="s">
        <v>24</v>
      </c>
      <c r="H20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00" s="13" t="s">
        <v>145</v>
      </c>
      <c r="J200" t="s">
        <v>43</v>
      </c>
      <c r="K200">
        <v>96</v>
      </c>
      <c r="L200" t="s">
        <v>15</v>
      </c>
      <c r="M200" t="s">
        <v>22</v>
      </c>
      <c r="N200">
        <v>3</v>
      </c>
    </row>
    <row r="201" spans="1:14" x14ac:dyDescent="0.35">
      <c r="A201" s="1">
        <v>45192</v>
      </c>
      <c r="B201" s="1" t="str">
        <f xml:space="preserve"> TEXT(Table1[[#This Row],[Date]], "mmm")</f>
        <v>Sep</v>
      </c>
      <c r="C201" t="s">
        <v>527</v>
      </c>
      <c r="D201">
        <v>18</v>
      </c>
      <c r="E201" t="str">
        <f>IF(Table1[[#This Row],[Client Age]]&lt;25, "18-24",
  IF(Table1[[#This Row],[Client Age]]&lt;35, "25-34",
    IF(Table1[[#This Row],[Client Age]]&lt;45, "35-44",
      IF(Table1[[#This Row],[Client Age]]&lt;55, "45-54",
        IF(Table1[[#This Row],[Client Age]]&lt;65, "55-64", "65+")))))</f>
        <v>18-24</v>
      </c>
      <c r="F201" t="s">
        <v>18</v>
      </c>
      <c r="G201" t="s">
        <v>19</v>
      </c>
      <c r="H20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01" s="13" t="s">
        <v>528</v>
      </c>
      <c r="J201" t="s">
        <v>52</v>
      </c>
      <c r="K201">
        <v>52</v>
      </c>
      <c r="L201" t="s">
        <v>39</v>
      </c>
      <c r="M201" t="s">
        <v>22</v>
      </c>
      <c r="N201">
        <v>2</v>
      </c>
    </row>
    <row r="202" spans="1:14" x14ac:dyDescent="0.35">
      <c r="A202" s="1">
        <v>45078</v>
      </c>
      <c r="B202" s="1" t="str">
        <f xml:space="preserve"> TEXT(Table1[[#This Row],[Date]], "mmm")</f>
        <v>Jun</v>
      </c>
      <c r="C202" t="s">
        <v>1158</v>
      </c>
      <c r="D202">
        <v>33</v>
      </c>
      <c r="E202" t="str">
        <f>IF(Table1[[#This Row],[Client Age]]&lt;25, "18-24",
  IF(Table1[[#This Row],[Client Age]]&lt;35, "25-34",
    IF(Table1[[#This Row],[Client Age]]&lt;45, "35-44",
      IF(Table1[[#This Row],[Client Age]]&lt;55, "45-54",
        IF(Table1[[#This Row],[Client Age]]&lt;65, "55-64", "65+")))))</f>
        <v>25-34</v>
      </c>
      <c r="F202" t="s">
        <v>11</v>
      </c>
      <c r="G202" t="s">
        <v>41</v>
      </c>
      <c r="H20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02" s="13" t="s">
        <v>528</v>
      </c>
      <c r="J202" t="s">
        <v>117</v>
      </c>
      <c r="K202">
        <v>101</v>
      </c>
      <c r="L202" t="s">
        <v>15</v>
      </c>
      <c r="M202" t="s">
        <v>16</v>
      </c>
      <c r="N202">
        <v>2</v>
      </c>
    </row>
    <row r="203" spans="1:14" x14ac:dyDescent="0.35">
      <c r="A203" s="1">
        <v>44958</v>
      </c>
      <c r="B203" s="1" t="str">
        <f xml:space="preserve"> TEXT(Table1[[#This Row],[Date]], "mmm")</f>
        <v>Feb</v>
      </c>
      <c r="C203" t="s">
        <v>1383</v>
      </c>
      <c r="D203">
        <v>18</v>
      </c>
      <c r="E203" t="str">
        <f>IF(Table1[[#This Row],[Client Age]]&lt;25, "18-24",
  IF(Table1[[#This Row],[Client Age]]&lt;35, "25-34",
    IF(Table1[[#This Row],[Client Age]]&lt;45, "35-44",
      IF(Table1[[#This Row],[Client Age]]&lt;55, "45-54",
        IF(Table1[[#This Row],[Client Age]]&lt;65, "55-64", "65+")))))</f>
        <v>18-24</v>
      </c>
      <c r="F203" t="s">
        <v>11</v>
      </c>
      <c r="G203" t="s">
        <v>50</v>
      </c>
      <c r="H20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03" s="13" t="s">
        <v>1384</v>
      </c>
      <c r="J203" t="s">
        <v>46</v>
      </c>
      <c r="K203">
        <v>57</v>
      </c>
      <c r="L203" t="s">
        <v>15</v>
      </c>
      <c r="M203" t="s">
        <v>22</v>
      </c>
      <c r="N203">
        <v>3</v>
      </c>
    </row>
    <row r="204" spans="1:14" x14ac:dyDescent="0.35">
      <c r="A204" s="1">
        <v>44978</v>
      </c>
      <c r="B204" s="1" t="str">
        <f xml:space="preserve"> TEXT(Table1[[#This Row],[Date]], "mmm")</f>
        <v>Feb</v>
      </c>
      <c r="C204" t="s">
        <v>235</v>
      </c>
      <c r="D204">
        <v>49</v>
      </c>
      <c r="E204" t="str">
        <f>IF(Table1[[#This Row],[Client Age]]&lt;25, "18-24",
  IF(Table1[[#This Row],[Client Age]]&lt;35, "25-34",
    IF(Table1[[#This Row],[Client Age]]&lt;45, "35-44",
      IF(Table1[[#This Row],[Client Age]]&lt;55, "45-54",
        IF(Table1[[#This Row],[Client Age]]&lt;65, "55-64", "65+")))))</f>
        <v>45-54</v>
      </c>
      <c r="F204" t="s">
        <v>18</v>
      </c>
      <c r="G204" t="s">
        <v>12</v>
      </c>
      <c r="H20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04" s="13" t="s">
        <v>236</v>
      </c>
      <c r="J204" t="s">
        <v>117</v>
      </c>
      <c r="K204">
        <v>80</v>
      </c>
      <c r="L204" t="s">
        <v>15</v>
      </c>
      <c r="M204" t="s">
        <v>16</v>
      </c>
      <c r="N204">
        <v>3</v>
      </c>
    </row>
    <row r="205" spans="1:14" x14ac:dyDescent="0.35">
      <c r="A205" s="1">
        <v>45170</v>
      </c>
      <c r="B205" s="1" t="str">
        <f xml:space="preserve"> TEXT(Table1[[#This Row],[Date]], "mmm")</f>
        <v>Sep</v>
      </c>
      <c r="C205" t="s">
        <v>253</v>
      </c>
      <c r="D205">
        <v>55</v>
      </c>
      <c r="E205" t="str">
        <f>IF(Table1[[#This Row],[Client Age]]&lt;25, "18-24",
  IF(Table1[[#This Row],[Client Age]]&lt;35, "25-34",
    IF(Table1[[#This Row],[Client Age]]&lt;45, "35-44",
      IF(Table1[[#This Row],[Client Age]]&lt;55, "45-54",
        IF(Table1[[#This Row],[Client Age]]&lt;65, "55-64", "65+")))))</f>
        <v>55-64</v>
      </c>
      <c r="F205" t="s">
        <v>11</v>
      </c>
      <c r="G205" t="s">
        <v>56</v>
      </c>
      <c r="H20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05" s="13" t="s">
        <v>254</v>
      </c>
      <c r="J205" t="s">
        <v>26</v>
      </c>
      <c r="K205">
        <v>44</v>
      </c>
      <c r="L205" t="s">
        <v>27</v>
      </c>
      <c r="M205" t="s">
        <v>22</v>
      </c>
      <c r="N205">
        <v>4</v>
      </c>
    </row>
    <row r="206" spans="1:14" x14ac:dyDescent="0.35">
      <c r="A206" s="1">
        <v>45146</v>
      </c>
      <c r="B206" s="1" t="str">
        <f xml:space="preserve"> TEXT(Table1[[#This Row],[Date]], "mmm")</f>
        <v>Aug</v>
      </c>
      <c r="C206" t="s">
        <v>343</v>
      </c>
      <c r="D206">
        <v>30</v>
      </c>
      <c r="E206" t="str">
        <f>IF(Table1[[#This Row],[Client Age]]&lt;25, "18-24",
  IF(Table1[[#This Row],[Client Age]]&lt;35, "25-34",
    IF(Table1[[#This Row],[Client Age]]&lt;45, "35-44",
      IF(Table1[[#This Row],[Client Age]]&lt;55, "45-54",
        IF(Table1[[#This Row],[Client Age]]&lt;65, "55-64", "65+")))))</f>
        <v>25-34</v>
      </c>
      <c r="F206" t="s">
        <v>18</v>
      </c>
      <c r="G206" t="s">
        <v>12</v>
      </c>
      <c r="H20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06" s="13" t="s">
        <v>344</v>
      </c>
      <c r="J206" t="s">
        <v>30</v>
      </c>
      <c r="K206">
        <v>51</v>
      </c>
      <c r="L206" t="s">
        <v>15</v>
      </c>
      <c r="M206" t="s">
        <v>22</v>
      </c>
      <c r="N206">
        <v>1</v>
      </c>
    </row>
    <row r="207" spans="1:14" x14ac:dyDescent="0.35">
      <c r="A207" s="1">
        <v>45038</v>
      </c>
      <c r="B207" s="1" t="str">
        <f xml:space="preserve"> TEXT(Table1[[#This Row],[Date]], "mmm")</f>
        <v>Apr</v>
      </c>
      <c r="C207" t="s">
        <v>1971</v>
      </c>
      <c r="D207">
        <v>43</v>
      </c>
      <c r="E207" t="str">
        <f>IF(Table1[[#This Row],[Client Age]]&lt;25, "18-24",
  IF(Table1[[#This Row],[Client Age]]&lt;35, "25-34",
    IF(Table1[[#This Row],[Client Age]]&lt;45, "35-44",
      IF(Table1[[#This Row],[Client Age]]&lt;55, "45-54",
        IF(Table1[[#This Row],[Client Age]]&lt;65, "55-64", "65+")))))</f>
        <v>35-44</v>
      </c>
      <c r="F207" t="s">
        <v>11</v>
      </c>
      <c r="G207" t="s">
        <v>56</v>
      </c>
      <c r="H20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07" s="13" t="s">
        <v>1972</v>
      </c>
      <c r="J207" t="s">
        <v>21</v>
      </c>
      <c r="K207">
        <v>62</v>
      </c>
      <c r="L207" t="s">
        <v>35</v>
      </c>
      <c r="M207" t="s">
        <v>22</v>
      </c>
      <c r="N207">
        <v>4</v>
      </c>
    </row>
    <row r="208" spans="1:14" x14ac:dyDescent="0.35">
      <c r="A208" s="1">
        <v>45142</v>
      </c>
      <c r="B208" s="1" t="str">
        <f xml:space="preserve"> TEXT(Table1[[#This Row],[Date]], "mmm")</f>
        <v>Aug</v>
      </c>
      <c r="C208" t="s">
        <v>198</v>
      </c>
      <c r="D208">
        <v>64</v>
      </c>
      <c r="E208" t="str">
        <f>IF(Table1[[#This Row],[Client Age]]&lt;25, "18-24",
  IF(Table1[[#This Row],[Client Age]]&lt;35, "25-34",
    IF(Table1[[#This Row],[Client Age]]&lt;45, "35-44",
      IF(Table1[[#This Row],[Client Age]]&lt;55, "45-54",
        IF(Table1[[#This Row],[Client Age]]&lt;65, "55-64", "65+")))))</f>
        <v>55-64</v>
      </c>
      <c r="F208" t="s">
        <v>18</v>
      </c>
      <c r="G208" t="s">
        <v>12</v>
      </c>
      <c r="H20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08" s="13" t="s">
        <v>199</v>
      </c>
      <c r="J208" t="s">
        <v>117</v>
      </c>
      <c r="K208">
        <v>66</v>
      </c>
      <c r="L208" t="s">
        <v>27</v>
      </c>
      <c r="M208" t="s">
        <v>16</v>
      </c>
      <c r="N208">
        <v>5</v>
      </c>
    </row>
    <row r="209" spans="1:14" x14ac:dyDescent="0.35">
      <c r="A209" s="1">
        <v>45063</v>
      </c>
      <c r="B209" s="1" t="str">
        <f xml:space="preserve"> TEXT(Table1[[#This Row],[Date]], "mmm")</f>
        <v>May</v>
      </c>
      <c r="C209" t="s">
        <v>1783</v>
      </c>
      <c r="D209">
        <v>35</v>
      </c>
      <c r="E209" t="str">
        <f>IF(Table1[[#This Row],[Client Age]]&lt;25, "18-24",
  IF(Table1[[#This Row],[Client Age]]&lt;35, "25-34",
    IF(Table1[[#This Row],[Client Age]]&lt;45, "35-44",
      IF(Table1[[#This Row],[Client Age]]&lt;55, "45-54",
        IF(Table1[[#This Row],[Client Age]]&lt;65, "55-64", "65+")))))</f>
        <v>35-44</v>
      </c>
      <c r="F209" t="s">
        <v>11</v>
      </c>
      <c r="G209" t="s">
        <v>41</v>
      </c>
      <c r="H20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09" s="13" t="s">
        <v>1784</v>
      </c>
      <c r="J209" t="s">
        <v>52</v>
      </c>
      <c r="K209">
        <v>30</v>
      </c>
      <c r="L209" t="s">
        <v>15</v>
      </c>
      <c r="M209" t="s">
        <v>16</v>
      </c>
      <c r="N209">
        <v>1</v>
      </c>
    </row>
    <row r="210" spans="1:14" x14ac:dyDescent="0.35">
      <c r="A210" s="1">
        <v>44939</v>
      </c>
      <c r="B210" s="1" t="str">
        <f xml:space="preserve"> TEXT(Table1[[#This Row],[Date]], "mmm")</f>
        <v>Jan</v>
      </c>
      <c r="C210" t="s">
        <v>1728</v>
      </c>
      <c r="D210">
        <v>44</v>
      </c>
      <c r="E210" t="str">
        <f>IF(Table1[[#This Row],[Client Age]]&lt;25, "18-24",
  IF(Table1[[#This Row],[Client Age]]&lt;35, "25-34",
    IF(Table1[[#This Row],[Client Age]]&lt;45, "35-44",
      IF(Table1[[#This Row],[Client Age]]&lt;55, "45-54",
        IF(Table1[[#This Row],[Client Age]]&lt;65, "55-64", "65+")))))</f>
        <v>35-44</v>
      </c>
      <c r="F210" t="s">
        <v>18</v>
      </c>
      <c r="G210" t="s">
        <v>24</v>
      </c>
      <c r="H21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10" s="13" t="s">
        <v>1729</v>
      </c>
      <c r="J210" t="s">
        <v>79</v>
      </c>
      <c r="K210">
        <v>85</v>
      </c>
      <c r="L210" t="s">
        <v>27</v>
      </c>
      <c r="M210" t="s">
        <v>16</v>
      </c>
      <c r="N210">
        <v>5</v>
      </c>
    </row>
    <row r="211" spans="1:14" x14ac:dyDescent="0.35">
      <c r="A211" s="1">
        <v>45179</v>
      </c>
      <c r="B211" s="1" t="str">
        <f xml:space="preserve"> TEXT(Table1[[#This Row],[Date]], "mmm")</f>
        <v>Sep</v>
      </c>
      <c r="C211" t="s">
        <v>1062</v>
      </c>
      <c r="D211">
        <v>31</v>
      </c>
      <c r="E211" t="str">
        <f>IF(Table1[[#This Row],[Client Age]]&lt;25, "18-24",
  IF(Table1[[#This Row],[Client Age]]&lt;35, "25-34",
    IF(Table1[[#This Row],[Client Age]]&lt;45, "35-44",
      IF(Table1[[#This Row],[Client Age]]&lt;55, "45-54",
        IF(Table1[[#This Row],[Client Age]]&lt;65, "55-64", "65+")))))</f>
        <v>25-34</v>
      </c>
      <c r="F211" t="s">
        <v>11</v>
      </c>
      <c r="G211" t="s">
        <v>50</v>
      </c>
      <c r="H21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11" s="13" t="s">
        <v>1063</v>
      </c>
      <c r="J211" t="s">
        <v>92</v>
      </c>
      <c r="K211">
        <v>80</v>
      </c>
      <c r="L211" t="s">
        <v>39</v>
      </c>
      <c r="M211" t="s">
        <v>16</v>
      </c>
      <c r="N211">
        <v>4</v>
      </c>
    </row>
    <row r="212" spans="1:14" x14ac:dyDescent="0.35">
      <c r="A212" s="1">
        <v>45249</v>
      </c>
      <c r="B212" s="1" t="str">
        <f xml:space="preserve"> TEXT(Table1[[#This Row],[Date]], "mmm")</f>
        <v>Nov</v>
      </c>
      <c r="C212" t="s">
        <v>1187</v>
      </c>
      <c r="D212">
        <v>47</v>
      </c>
      <c r="E212" t="str">
        <f>IF(Table1[[#This Row],[Client Age]]&lt;25, "18-24",
  IF(Table1[[#This Row],[Client Age]]&lt;35, "25-34",
    IF(Table1[[#This Row],[Client Age]]&lt;45, "35-44",
      IF(Table1[[#This Row],[Client Age]]&lt;55, "45-54",
        IF(Table1[[#This Row],[Client Age]]&lt;65, "55-64", "65+")))))</f>
        <v>45-54</v>
      </c>
      <c r="F212" t="s">
        <v>18</v>
      </c>
      <c r="G212" t="s">
        <v>19</v>
      </c>
      <c r="H21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12" s="13" t="s">
        <v>1188</v>
      </c>
      <c r="J212" t="s">
        <v>52</v>
      </c>
      <c r="K212">
        <v>78</v>
      </c>
      <c r="L212" t="s">
        <v>35</v>
      </c>
      <c r="M212" t="s">
        <v>22</v>
      </c>
      <c r="N212">
        <v>5</v>
      </c>
    </row>
    <row r="213" spans="1:14" x14ac:dyDescent="0.35">
      <c r="A213" s="1">
        <v>45060</v>
      </c>
      <c r="B213" s="1" t="str">
        <f xml:space="preserve"> TEXT(Table1[[#This Row],[Date]], "mmm")</f>
        <v>May</v>
      </c>
      <c r="C213" t="s">
        <v>1316</v>
      </c>
      <c r="D213">
        <v>30</v>
      </c>
      <c r="E213" t="str">
        <f>IF(Table1[[#This Row],[Client Age]]&lt;25, "18-24",
  IF(Table1[[#This Row],[Client Age]]&lt;35, "25-34",
    IF(Table1[[#This Row],[Client Age]]&lt;45, "35-44",
      IF(Table1[[#This Row],[Client Age]]&lt;55, "45-54",
        IF(Table1[[#This Row],[Client Age]]&lt;65, "55-64", "65+")))))</f>
        <v>25-34</v>
      </c>
      <c r="F213" t="s">
        <v>18</v>
      </c>
      <c r="G213" t="s">
        <v>19</v>
      </c>
      <c r="H21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13" s="13" t="s">
        <v>1317</v>
      </c>
      <c r="J213" t="s">
        <v>30</v>
      </c>
      <c r="K213">
        <v>47</v>
      </c>
      <c r="L213" t="s">
        <v>35</v>
      </c>
      <c r="M213" t="s">
        <v>16</v>
      </c>
      <c r="N213">
        <v>3</v>
      </c>
    </row>
    <row r="214" spans="1:14" x14ac:dyDescent="0.35">
      <c r="A214" s="1">
        <v>45111</v>
      </c>
      <c r="B214" s="1" t="str">
        <f xml:space="preserve"> TEXT(Table1[[#This Row],[Date]], "mmm")</f>
        <v>Jul</v>
      </c>
      <c r="C214" t="s">
        <v>265</v>
      </c>
      <c r="D214">
        <v>28</v>
      </c>
      <c r="E214" t="str">
        <f>IF(Table1[[#This Row],[Client Age]]&lt;25, "18-24",
  IF(Table1[[#This Row],[Client Age]]&lt;35, "25-34",
    IF(Table1[[#This Row],[Client Age]]&lt;45, "35-44",
      IF(Table1[[#This Row],[Client Age]]&lt;55, "45-54",
        IF(Table1[[#This Row],[Client Age]]&lt;65, "55-64", "65+")))))</f>
        <v>25-34</v>
      </c>
      <c r="F214" t="s">
        <v>11</v>
      </c>
      <c r="G214" t="s">
        <v>50</v>
      </c>
      <c r="H21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14" s="13" t="s">
        <v>266</v>
      </c>
      <c r="J214" t="s">
        <v>43</v>
      </c>
      <c r="K214">
        <v>108</v>
      </c>
      <c r="L214" t="s">
        <v>35</v>
      </c>
      <c r="M214" t="s">
        <v>16</v>
      </c>
      <c r="N214">
        <v>3</v>
      </c>
    </row>
    <row r="215" spans="1:14" x14ac:dyDescent="0.35">
      <c r="A215" s="1">
        <v>45265</v>
      </c>
      <c r="B215" s="1" t="str">
        <f xml:space="preserve"> TEXT(Table1[[#This Row],[Date]], "mmm")</f>
        <v>Dec</v>
      </c>
      <c r="C215" t="s">
        <v>311</v>
      </c>
      <c r="D215">
        <v>50</v>
      </c>
      <c r="E215" t="str">
        <f>IF(Table1[[#This Row],[Client Age]]&lt;25, "18-24",
  IF(Table1[[#This Row],[Client Age]]&lt;35, "25-34",
    IF(Table1[[#This Row],[Client Age]]&lt;45, "35-44",
      IF(Table1[[#This Row],[Client Age]]&lt;55, "45-54",
        IF(Table1[[#This Row],[Client Age]]&lt;65, "55-64", "65+")))))</f>
        <v>45-54</v>
      </c>
      <c r="F215" t="s">
        <v>18</v>
      </c>
      <c r="G215" t="s">
        <v>50</v>
      </c>
      <c r="H21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15" s="13" t="s">
        <v>312</v>
      </c>
      <c r="J215" t="s">
        <v>58</v>
      </c>
      <c r="K215">
        <v>80</v>
      </c>
      <c r="L215" t="s">
        <v>27</v>
      </c>
      <c r="M215" t="s">
        <v>22</v>
      </c>
      <c r="N215">
        <v>5</v>
      </c>
    </row>
    <row r="216" spans="1:14" x14ac:dyDescent="0.35">
      <c r="A216" s="1">
        <v>45213</v>
      </c>
      <c r="B216" s="1" t="str">
        <f xml:space="preserve"> TEXT(Table1[[#This Row],[Date]], "mmm")</f>
        <v>Oct</v>
      </c>
      <c r="C216" t="s">
        <v>239</v>
      </c>
      <c r="D216">
        <v>60</v>
      </c>
      <c r="E216" t="str">
        <f>IF(Table1[[#This Row],[Client Age]]&lt;25, "18-24",
  IF(Table1[[#This Row],[Client Age]]&lt;35, "25-34",
    IF(Table1[[#This Row],[Client Age]]&lt;45, "35-44",
      IF(Table1[[#This Row],[Client Age]]&lt;55, "45-54",
        IF(Table1[[#This Row],[Client Age]]&lt;65, "55-64", "65+")))))</f>
        <v>55-64</v>
      </c>
      <c r="F216" t="s">
        <v>11</v>
      </c>
      <c r="G216" t="s">
        <v>56</v>
      </c>
      <c r="H21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16" s="13" t="s">
        <v>240</v>
      </c>
      <c r="J216" t="s">
        <v>46</v>
      </c>
      <c r="K216">
        <v>84</v>
      </c>
      <c r="L216" t="s">
        <v>15</v>
      </c>
      <c r="M216" t="s">
        <v>22</v>
      </c>
      <c r="N216">
        <v>4</v>
      </c>
    </row>
    <row r="217" spans="1:14" x14ac:dyDescent="0.35">
      <c r="A217" s="1">
        <v>44976</v>
      </c>
      <c r="B217" s="1" t="str">
        <f xml:space="preserve"> TEXT(Table1[[#This Row],[Date]], "mmm")</f>
        <v>Feb</v>
      </c>
      <c r="C217" t="s">
        <v>1824</v>
      </c>
      <c r="D217">
        <v>61</v>
      </c>
      <c r="E217" t="str">
        <f>IF(Table1[[#This Row],[Client Age]]&lt;25, "18-24",
  IF(Table1[[#This Row],[Client Age]]&lt;35, "25-34",
    IF(Table1[[#This Row],[Client Age]]&lt;45, "35-44",
      IF(Table1[[#This Row],[Client Age]]&lt;55, "45-54",
        IF(Table1[[#This Row],[Client Age]]&lt;65, "55-64", "65+")))))</f>
        <v>55-64</v>
      </c>
      <c r="F217" t="s">
        <v>18</v>
      </c>
      <c r="G217" t="s">
        <v>19</v>
      </c>
      <c r="H21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17" s="13" t="s">
        <v>1825</v>
      </c>
      <c r="J217" t="s">
        <v>230</v>
      </c>
      <c r="K217">
        <v>68</v>
      </c>
      <c r="L217" t="s">
        <v>35</v>
      </c>
      <c r="M217" t="s">
        <v>16</v>
      </c>
      <c r="N217">
        <v>4</v>
      </c>
    </row>
    <row r="218" spans="1:14" x14ac:dyDescent="0.35">
      <c r="A218" s="1">
        <v>45081</v>
      </c>
      <c r="B218" s="1" t="str">
        <f xml:space="preserve"> TEXT(Table1[[#This Row],[Date]], "mmm")</f>
        <v>Jun</v>
      </c>
      <c r="C218" t="s">
        <v>1271</v>
      </c>
      <c r="D218">
        <v>42</v>
      </c>
      <c r="E218" t="str">
        <f>IF(Table1[[#This Row],[Client Age]]&lt;25, "18-24",
  IF(Table1[[#This Row],[Client Age]]&lt;35, "25-34",
    IF(Table1[[#This Row],[Client Age]]&lt;45, "35-44",
      IF(Table1[[#This Row],[Client Age]]&lt;55, "45-54",
        IF(Table1[[#This Row],[Client Age]]&lt;65, "55-64", "65+")))))</f>
        <v>35-44</v>
      </c>
      <c r="F218" t="s">
        <v>18</v>
      </c>
      <c r="G218" t="s">
        <v>50</v>
      </c>
      <c r="H21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18" s="13" t="s">
        <v>1272</v>
      </c>
      <c r="J218" t="s">
        <v>46</v>
      </c>
      <c r="K218">
        <v>96</v>
      </c>
      <c r="L218" t="s">
        <v>27</v>
      </c>
      <c r="M218" t="s">
        <v>16</v>
      </c>
      <c r="N218">
        <v>1</v>
      </c>
    </row>
    <row r="219" spans="1:14" x14ac:dyDescent="0.35">
      <c r="A219" s="1">
        <v>45225</v>
      </c>
      <c r="B219" s="1" t="str">
        <f xml:space="preserve"> TEXT(Table1[[#This Row],[Date]], "mmm")</f>
        <v>Oct</v>
      </c>
      <c r="C219" t="s">
        <v>1036</v>
      </c>
      <c r="D219">
        <v>29</v>
      </c>
      <c r="E219" t="str">
        <f>IF(Table1[[#This Row],[Client Age]]&lt;25, "18-24",
  IF(Table1[[#This Row],[Client Age]]&lt;35, "25-34",
    IF(Table1[[#This Row],[Client Age]]&lt;45, "35-44",
      IF(Table1[[#This Row],[Client Age]]&lt;55, "45-54",
        IF(Table1[[#This Row],[Client Age]]&lt;65, "55-64", "65+")))))</f>
        <v>25-34</v>
      </c>
      <c r="F219" t="s">
        <v>18</v>
      </c>
      <c r="G219" t="s">
        <v>41</v>
      </c>
      <c r="H21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19" s="13" t="s">
        <v>1037</v>
      </c>
      <c r="J219" t="s">
        <v>21</v>
      </c>
      <c r="K219">
        <v>45</v>
      </c>
      <c r="L219" t="s">
        <v>15</v>
      </c>
      <c r="M219" t="s">
        <v>22</v>
      </c>
      <c r="N219">
        <v>1</v>
      </c>
    </row>
    <row r="220" spans="1:14" x14ac:dyDescent="0.35">
      <c r="A220" s="1">
        <v>45252</v>
      </c>
      <c r="B220" s="1" t="str">
        <f xml:space="preserve"> TEXT(Table1[[#This Row],[Date]], "mmm")</f>
        <v>Nov</v>
      </c>
      <c r="C220" t="s">
        <v>1425</v>
      </c>
      <c r="D220">
        <v>30</v>
      </c>
      <c r="E220" t="str">
        <f>IF(Table1[[#This Row],[Client Age]]&lt;25, "18-24",
  IF(Table1[[#This Row],[Client Age]]&lt;35, "25-34",
    IF(Table1[[#This Row],[Client Age]]&lt;45, "35-44",
      IF(Table1[[#This Row],[Client Age]]&lt;55, "45-54",
        IF(Table1[[#This Row],[Client Age]]&lt;65, "55-64", "65+")))))</f>
        <v>25-34</v>
      </c>
      <c r="F220" t="s">
        <v>18</v>
      </c>
      <c r="G220" t="s">
        <v>50</v>
      </c>
      <c r="H22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20" s="13" t="s">
        <v>1426</v>
      </c>
      <c r="J220" t="s">
        <v>38</v>
      </c>
      <c r="K220">
        <v>113</v>
      </c>
      <c r="L220" t="s">
        <v>27</v>
      </c>
      <c r="M220" t="s">
        <v>16</v>
      </c>
      <c r="N220">
        <v>1</v>
      </c>
    </row>
    <row r="221" spans="1:14" x14ac:dyDescent="0.35">
      <c r="A221" s="1">
        <v>45213</v>
      </c>
      <c r="B221" s="1" t="str">
        <f xml:space="preserve"> TEXT(Table1[[#This Row],[Date]], "mmm")</f>
        <v>Oct</v>
      </c>
      <c r="C221" t="s">
        <v>876</v>
      </c>
      <c r="D221">
        <v>64</v>
      </c>
      <c r="E221" t="str">
        <f>IF(Table1[[#This Row],[Client Age]]&lt;25, "18-24",
  IF(Table1[[#This Row],[Client Age]]&lt;35, "25-34",
    IF(Table1[[#This Row],[Client Age]]&lt;45, "35-44",
      IF(Table1[[#This Row],[Client Age]]&lt;55, "45-54",
        IF(Table1[[#This Row],[Client Age]]&lt;65, "55-64", "65+")))))</f>
        <v>55-64</v>
      </c>
      <c r="F221" t="s">
        <v>11</v>
      </c>
      <c r="G221" t="s">
        <v>12</v>
      </c>
      <c r="H22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21" s="13" t="s">
        <v>877</v>
      </c>
      <c r="J221" t="s">
        <v>63</v>
      </c>
      <c r="K221">
        <v>84</v>
      </c>
      <c r="L221" t="s">
        <v>39</v>
      </c>
      <c r="M221" t="s">
        <v>22</v>
      </c>
      <c r="N221">
        <v>5</v>
      </c>
    </row>
    <row r="222" spans="1:14" x14ac:dyDescent="0.35">
      <c r="A222" s="1">
        <v>45172</v>
      </c>
      <c r="B222" s="1" t="str">
        <f xml:space="preserve"> TEXT(Table1[[#This Row],[Date]], "mmm")</f>
        <v>Sep</v>
      </c>
      <c r="C222" t="s">
        <v>233</v>
      </c>
      <c r="D222">
        <v>26</v>
      </c>
      <c r="E222" t="str">
        <f>IF(Table1[[#This Row],[Client Age]]&lt;25, "18-24",
  IF(Table1[[#This Row],[Client Age]]&lt;35, "25-34",
    IF(Table1[[#This Row],[Client Age]]&lt;45, "35-44",
      IF(Table1[[#This Row],[Client Age]]&lt;55, "45-54",
        IF(Table1[[#This Row],[Client Age]]&lt;65, "55-64", "65+")))))</f>
        <v>25-34</v>
      </c>
      <c r="F222" t="s">
        <v>11</v>
      </c>
      <c r="G222" t="s">
        <v>12</v>
      </c>
      <c r="H22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22" s="13" t="s">
        <v>234</v>
      </c>
      <c r="J222" t="s">
        <v>30</v>
      </c>
      <c r="K222">
        <v>81</v>
      </c>
      <c r="L222" t="s">
        <v>27</v>
      </c>
      <c r="M222" t="s">
        <v>16</v>
      </c>
      <c r="N222">
        <v>3</v>
      </c>
    </row>
    <row r="223" spans="1:14" x14ac:dyDescent="0.35">
      <c r="A223" s="1">
        <v>44967</v>
      </c>
      <c r="B223" s="1" t="str">
        <f xml:space="preserve"> TEXT(Table1[[#This Row],[Date]], "mmm")</f>
        <v>Feb</v>
      </c>
      <c r="C223" t="s">
        <v>989</v>
      </c>
      <c r="D223">
        <v>53</v>
      </c>
      <c r="E223" t="str">
        <f>IF(Table1[[#This Row],[Client Age]]&lt;25, "18-24",
  IF(Table1[[#This Row],[Client Age]]&lt;35, "25-34",
    IF(Table1[[#This Row],[Client Age]]&lt;45, "35-44",
      IF(Table1[[#This Row],[Client Age]]&lt;55, "45-54",
        IF(Table1[[#This Row],[Client Age]]&lt;65, "55-64", "65+")))))</f>
        <v>45-54</v>
      </c>
      <c r="F223" t="s">
        <v>18</v>
      </c>
      <c r="G223" t="s">
        <v>12</v>
      </c>
      <c r="H22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23" s="13" t="s">
        <v>234</v>
      </c>
      <c r="J223" t="s">
        <v>117</v>
      </c>
      <c r="K223">
        <v>109</v>
      </c>
      <c r="L223" t="s">
        <v>39</v>
      </c>
      <c r="M223" t="s">
        <v>16</v>
      </c>
      <c r="N223">
        <v>5</v>
      </c>
    </row>
    <row r="224" spans="1:14" x14ac:dyDescent="0.35">
      <c r="A224" s="1">
        <v>44942</v>
      </c>
      <c r="B224" s="1" t="str">
        <f xml:space="preserve"> TEXT(Table1[[#This Row],[Date]], "mmm")</f>
        <v>Jan</v>
      </c>
      <c r="C224" t="s">
        <v>1685</v>
      </c>
      <c r="D224">
        <v>64</v>
      </c>
      <c r="E224" t="str">
        <f>IF(Table1[[#This Row],[Client Age]]&lt;25, "18-24",
  IF(Table1[[#This Row],[Client Age]]&lt;35, "25-34",
    IF(Table1[[#This Row],[Client Age]]&lt;45, "35-44",
      IF(Table1[[#This Row],[Client Age]]&lt;55, "45-54",
        IF(Table1[[#This Row],[Client Age]]&lt;65, "55-64", "65+")))))</f>
        <v>55-64</v>
      </c>
      <c r="F224" t="s">
        <v>11</v>
      </c>
      <c r="G224" t="s">
        <v>41</v>
      </c>
      <c r="H22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24" s="13" t="s">
        <v>1686</v>
      </c>
      <c r="J224" t="s">
        <v>117</v>
      </c>
      <c r="K224">
        <v>119</v>
      </c>
      <c r="L224" t="s">
        <v>15</v>
      </c>
      <c r="M224" t="s">
        <v>22</v>
      </c>
      <c r="N224">
        <v>2</v>
      </c>
    </row>
    <row r="225" spans="1:14" x14ac:dyDescent="0.35">
      <c r="A225" s="1">
        <v>45274</v>
      </c>
      <c r="B225" s="1" t="str">
        <f xml:space="preserve"> TEXT(Table1[[#This Row],[Date]], "mmm")</f>
        <v>Dec</v>
      </c>
      <c r="C225" t="s">
        <v>1846</v>
      </c>
      <c r="D225">
        <v>46</v>
      </c>
      <c r="E225" t="str">
        <f>IF(Table1[[#This Row],[Client Age]]&lt;25, "18-24",
  IF(Table1[[#This Row],[Client Age]]&lt;35, "25-34",
    IF(Table1[[#This Row],[Client Age]]&lt;45, "35-44",
      IF(Table1[[#This Row],[Client Age]]&lt;55, "45-54",
        IF(Table1[[#This Row],[Client Age]]&lt;65, "55-64", "65+")))))</f>
        <v>45-54</v>
      </c>
      <c r="F225" t="s">
        <v>18</v>
      </c>
      <c r="G225" t="s">
        <v>50</v>
      </c>
      <c r="H22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25" s="13" t="s">
        <v>1847</v>
      </c>
      <c r="J225" t="s">
        <v>14</v>
      </c>
      <c r="K225">
        <v>72</v>
      </c>
      <c r="L225" t="s">
        <v>15</v>
      </c>
      <c r="M225" t="s">
        <v>16</v>
      </c>
      <c r="N225">
        <v>4</v>
      </c>
    </row>
    <row r="226" spans="1:14" x14ac:dyDescent="0.35">
      <c r="A226" s="1">
        <v>45086</v>
      </c>
      <c r="B226" s="1" t="str">
        <f xml:space="preserve"> TEXT(Table1[[#This Row],[Date]], "mmm")</f>
        <v>Jun</v>
      </c>
      <c r="C226" t="s">
        <v>1545</v>
      </c>
      <c r="D226">
        <v>45</v>
      </c>
      <c r="E226" t="str">
        <f>IF(Table1[[#This Row],[Client Age]]&lt;25, "18-24",
  IF(Table1[[#This Row],[Client Age]]&lt;35, "25-34",
    IF(Table1[[#This Row],[Client Age]]&lt;45, "35-44",
      IF(Table1[[#This Row],[Client Age]]&lt;55, "45-54",
        IF(Table1[[#This Row],[Client Age]]&lt;65, "55-64", "65+")))))</f>
        <v>45-54</v>
      </c>
      <c r="F226" t="s">
        <v>11</v>
      </c>
      <c r="G226" t="s">
        <v>56</v>
      </c>
      <c r="H22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26" s="13" t="s">
        <v>1546</v>
      </c>
      <c r="J226" t="s">
        <v>63</v>
      </c>
      <c r="K226">
        <v>45</v>
      </c>
      <c r="L226" t="s">
        <v>39</v>
      </c>
      <c r="M226" t="s">
        <v>22</v>
      </c>
      <c r="N226">
        <v>5</v>
      </c>
    </row>
    <row r="227" spans="1:14" x14ac:dyDescent="0.35">
      <c r="A227" s="1">
        <v>44988</v>
      </c>
      <c r="B227" s="1" t="str">
        <f xml:space="preserve"> TEXT(Table1[[#This Row],[Date]], "mmm")</f>
        <v>Mar</v>
      </c>
      <c r="C227" t="s">
        <v>1257</v>
      </c>
      <c r="D227">
        <v>20</v>
      </c>
      <c r="E227" t="str">
        <f>IF(Table1[[#This Row],[Client Age]]&lt;25, "18-24",
  IF(Table1[[#This Row],[Client Age]]&lt;35, "25-34",
    IF(Table1[[#This Row],[Client Age]]&lt;45, "35-44",
      IF(Table1[[#This Row],[Client Age]]&lt;55, "45-54",
        IF(Table1[[#This Row],[Client Age]]&lt;65, "55-64", "65+")))))</f>
        <v>18-24</v>
      </c>
      <c r="F227" t="s">
        <v>11</v>
      </c>
      <c r="G227" t="s">
        <v>12</v>
      </c>
      <c r="H22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27" s="13" t="s">
        <v>1258</v>
      </c>
      <c r="J227" t="s">
        <v>58</v>
      </c>
      <c r="K227">
        <v>33</v>
      </c>
      <c r="L227" t="s">
        <v>27</v>
      </c>
      <c r="M227" t="s">
        <v>22</v>
      </c>
      <c r="N227">
        <v>3</v>
      </c>
    </row>
    <row r="228" spans="1:14" x14ac:dyDescent="0.35">
      <c r="A228" s="1">
        <v>45093</v>
      </c>
      <c r="B228" s="1" t="str">
        <f xml:space="preserve"> TEXT(Table1[[#This Row],[Date]], "mmm")</f>
        <v>Jun</v>
      </c>
      <c r="C228" t="s">
        <v>1549</v>
      </c>
      <c r="D228">
        <v>41</v>
      </c>
      <c r="E228" t="str">
        <f>IF(Table1[[#This Row],[Client Age]]&lt;25, "18-24",
  IF(Table1[[#This Row],[Client Age]]&lt;35, "25-34",
    IF(Table1[[#This Row],[Client Age]]&lt;45, "35-44",
      IF(Table1[[#This Row],[Client Age]]&lt;55, "45-54",
        IF(Table1[[#This Row],[Client Age]]&lt;65, "55-64", "65+")))))</f>
        <v>35-44</v>
      </c>
      <c r="F228" t="s">
        <v>18</v>
      </c>
      <c r="G228" t="s">
        <v>12</v>
      </c>
      <c r="H22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28" s="13" t="s">
        <v>1550</v>
      </c>
      <c r="J228" t="s">
        <v>30</v>
      </c>
      <c r="K228">
        <v>46</v>
      </c>
      <c r="L228" t="s">
        <v>39</v>
      </c>
      <c r="M228" t="s">
        <v>16</v>
      </c>
      <c r="N228">
        <v>4</v>
      </c>
    </row>
    <row r="229" spans="1:14" x14ac:dyDescent="0.35">
      <c r="A229" s="1">
        <v>45286</v>
      </c>
      <c r="B229" s="1" t="str">
        <f xml:space="preserve"> TEXT(Table1[[#This Row],[Date]], "mmm")</f>
        <v>Dec</v>
      </c>
      <c r="C229" t="s">
        <v>621</v>
      </c>
      <c r="D229">
        <v>53</v>
      </c>
      <c r="E229" t="str">
        <f>IF(Table1[[#This Row],[Client Age]]&lt;25, "18-24",
  IF(Table1[[#This Row],[Client Age]]&lt;35, "25-34",
    IF(Table1[[#This Row],[Client Age]]&lt;45, "35-44",
      IF(Table1[[#This Row],[Client Age]]&lt;55, "45-54",
        IF(Table1[[#This Row],[Client Age]]&lt;65, "55-64", "65+")))))</f>
        <v>45-54</v>
      </c>
      <c r="F229" t="s">
        <v>11</v>
      </c>
      <c r="G229" t="s">
        <v>12</v>
      </c>
      <c r="H22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29" s="13" t="s">
        <v>622</v>
      </c>
      <c r="J229" t="s">
        <v>46</v>
      </c>
      <c r="K229">
        <v>106</v>
      </c>
      <c r="L229" t="s">
        <v>35</v>
      </c>
      <c r="M229" t="s">
        <v>22</v>
      </c>
      <c r="N229">
        <v>4</v>
      </c>
    </row>
    <row r="230" spans="1:14" x14ac:dyDescent="0.35">
      <c r="A230" s="1">
        <v>45131</v>
      </c>
      <c r="B230" s="1" t="str">
        <f xml:space="preserve"> TEXT(Table1[[#This Row],[Date]], "mmm")</f>
        <v>Jul</v>
      </c>
      <c r="C230" t="s">
        <v>111</v>
      </c>
      <c r="D230">
        <v>30</v>
      </c>
      <c r="E230" t="str">
        <f>IF(Table1[[#This Row],[Client Age]]&lt;25, "18-24",
  IF(Table1[[#This Row],[Client Age]]&lt;35, "25-34",
    IF(Table1[[#This Row],[Client Age]]&lt;45, "35-44",
      IF(Table1[[#This Row],[Client Age]]&lt;55, "45-54",
        IF(Table1[[#This Row],[Client Age]]&lt;65, "55-64", "65+")))))</f>
        <v>25-34</v>
      </c>
      <c r="F230" t="s">
        <v>11</v>
      </c>
      <c r="G230" t="s">
        <v>41</v>
      </c>
      <c r="H23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30" s="13" t="s">
        <v>112</v>
      </c>
      <c r="J230" t="s">
        <v>14</v>
      </c>
      <c r="K230">
        <v>118</v>
      </c>
      <c r="L230" t="s">
        <v>27</v>
      </c>
      <c r="M230" t="s">
        <v>16</v>
      </c>
      <c r="N230">
        <v>1</v>
      </c>
    </row>
    <row r="231" spans="1:14" x14ac:dyDescent="0.35">
      <c r="A231" s="1">
        <v>45094</v>
      </c>
      <c r="B231" s="1" t="str">
        <f xml:space="preserve"> TEXT(Table1[[#This Row],[Date]], "mmm")</f>
        <v>Jun</v>
      </c>
      <c r="C231" t="s">
        <v>55</v>
      </c>
      <c r="D231">
        <v>32</v>
      </c>
      <c r="E231" t="str">
        <f>IF(Table1[[#This Row],[Client Age]]&lt;25, "18-24",
  IF(Table1[[#This Row],[Client Age]]&lt;35, "25-34",
    IF(Table1[[#This Row],[Client Age]]&lt;45, "35-44",
      IF(Table1[[#This Row],[Client Age]]&lt;55, "45-54",
        IF(Table1[[#This Row],[Client Age]]&lt;65, "55-64", "65+")))))</f>
        <v>25-34</v>
      </c>
      <c r="F231" t="s">
        <v>11</v>
      </c>
      <c r="G231" t="s">
        <v>56</v>
      </c>
      <c r="H23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31" s="13" t="s">
        <v>57</v>
      </c>
      <c r="J231" t="s">
        <v>58</v>
      </c>
      <c r="K231">
        <v>113</v>
      </c>
      <c r="L231" t="s">
        <v>39</v>
      </c>
      <c r="M231" t="s">
        <v>16</v>
      </c>
      <c r="N231">
        <v>1</v>
      </c>
    </row>
    <row r="232" spans="1:14" x14ac:dyDescent="0.35">
      <c r="A232" s="1">
        <v>45090</v>
      </c>
      <c r="B232" s="1" t="str">
        <f xml:space="preserve"> TEXT(Table1[[#This Row],[Date]], "mmm")</f>
        <v>Jun</v>
      </c>
      <c r="C232" t="s">
        <v>427</v>
      </c>
      <c r="D232">
        <v>63</v>
      </c>
      <c r="E232" t="str">
        <f>IF(Table1[[#This Row],[Client Age]]&lt;25, "18-24",
  IF(Table1[[#This Row],[Client Age]]&lt;35, "25-34",
    IF(Table1[[#This Row],[Client Age]]&lt;45, "35-44",
      IF(Table1[[#This Row],[Client Age]]&lt;55, "45-54",
        IF(Table1[[#This Row],[Client Age]]&lt;65, "55-64", "65+")))))</f>
        <v>55-64</v>
      </c>
      <c r="F232" t="s">
        <v>18</v>
      </c>
      <c r="G232" t="s">
        <v>12</v>
      </c>
      <c r="H23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32" s="13" t="s">
        <v>428</v>
      </c>
      <c r="J232" t="s">
        <v>38</v>
      </c>
      <c r="K232">
        <v>96</v>
      </c>
      <c r="L232" t="s">
        <v>27</v>
      </c>
      <c r="M232" t="s">
        <v>16</v>
      </c>
      <c r="N232">
        <v>3</v>
      </c>
    </row>
    <row r="233" spans="1:14" x14ac:dyDescent="0.35">
      <c r="A233" s="1">
        <v>45088</v>
      </c>
      <c r="B233" s="1" t="str">
        <f xml:space="preserve"> TEXT(Table1[[#This Row],[Date]], "mmm")</f>
        <v>Jun</v>
      </c>
      <c r="C233" t="s">
        <v>84</v>
      </c>
      <c r="D233">
        <v>27</v>
      </c>
      <c r="E233" t="str">
        <f>IF(Table1[[#This Row],[Client Age]]&lt;25, "18-24",
  IF(Table1[[#This Row],[Client Age]]&lt;35, "25-34",
    IF(Table1[[#This Row],[Client Age]]&lt;45, "35-44",
      IF(Table1[[#This Row],[Client Age]]&lt;55, "45-54",
        IF(Table1[[#This Row],[Client Age]]&lt;65, "55-64", "65+")))))</f>
        <v>25-34</v>
      </c>
      <c r="F233" t="s">
        <v>18</v>
      </c>
      <c r="G233" t="s">
        <v>12</v>
      </c>
      <c r="H23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33" s="13" t="s">
        <v>85</v>
      </c>
      <c r="J233" t="s">
        <v>79</v>
      </c>
      <c r="K233">
        <v>65</v>
      </c>
      <c r="L233" t="s">
        <v>15</v>
      </c>
      <c r="M233" t="s">
        <v>16</v>
      </c>
      <c r="N233">
        <v>1</v>
      </c>
    </row>
    <row r="234" spans="1:14" x14ac:dyDescent="0.35">
      <c r="A234" s="1">
        <v>45037</v>
      </c>
      <c r="B234" s="1" t="str">
        <f xml:space="preserve"> TEXT(Table1[[#This Row],[Date]], "mmm")</f>
        <v>Apr</v>
      </c>
      <c r="C234" t="s">
        <v>351</v>
      </c>
      <c r="D234">
        <v>24</v>
      </c>
      <c r="E234" t="str">
        <f>IF(Table1[[#This Row],[Client Age]]&lt;25, "18-24",
  IF(Table1[[#This Row],[Client Age]]&lt;35, "25-34",
    IF(Table1[[#This Row],[Client Age]]&lt;45, "35-44",
      IF(Table1[[#This Row],[Client Age]]&lt;55, "45-54",
        IF(Table1[[#This Row],[Client Age]]&lt;65, "55-64", "65+")))))</f>
        <v>18-24</v>
      </c>
      <c r="F234" t="s">
        <v>18</v>
      </c>
      <c r="G234" t="s">
        <v>41</v>
      </c>
      <c r="H23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34" s="13" t="s">
        <v>352</v>
      </c>
      <c r="J234" t="s">
        <v>38</v>
      </c>
      <c r="K234">
        <v>83</v>
      </c>
      <c r="L234" t="s">
        <v>35</v>
      </c>
      <c r="M234" t="s">
        <v>16</v>
      </c>
      <c r="N234">
        <v>1</v>
      </c>
    </row>
    <row r="235" spans="1:14" x14ac:dyDescent="0.35">
      <c r="A235" s="1">
        <v>45086</v>
      </c>
      <c r="B235" s="1" t="str">
        <f xml:space="preserve"> TEXT(Table1[[#This Row],[Date]], "mmm")</f>
        <v>Jun</v>
      </c>
      <c r="C235" t="s">
        <v>1030</v>
      </c>
      <c r="D235">
        <v>57</v>
      </c>
      <c r="E235" t="str">
        <f>IF(Table1[[#This Row],[Client Age]]&lt;25, "18-24",
  IF(Table1[[#This Row],[Client Age]]&lt;35, "25-34",
    IF(Table1[[#This Row],[Client Age]]&lt;45, "35-44",
      IF(Table1[[#This Row],[Client Age]]&lt;55, "45-54",
        IF(Table1[[#This Row],[Client Age]]&lt;65, "55-64", "65+")))))</f>
        <v>55-64</v>
      </c>
      <c r="F235" t="s">
        <v>11</v>
      </c>
      <c r="G235" t="s">
        <v>24</v>
      </c>
      <c r="H23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35" s="13" t="s">
        <v>1031</v>
      </c>
      <c r="J235" t="s">
        <v>26</v>
      </c>
      <c r="K235">
        <v>83</v>
      </c>
      <c r="L235" t="s">
        <v>15</v>
      </c>
      <c r="M235" t="s">
        <v>22</v>
      </c>
      <c r="N235">
        <v>4</v>
      </c>
    </row>
    <row r="236" spans="1:14" x14ac:dyDescent="0.35">
      <c r="A236" s="1">
        <v>45133</v>
      </c>
      <c r="B236" s="1" t="str">
        <f xml:space="preserve"> TEXT(Table1[[#This Row],[Date]], "mmm")</f>
        <v>Jul</v>
      </c>
      <c r="C236" t="s">
        <v>86</v>
      </c>
      <c r="D236">
        <v>51</v>
      </c>
      <c r="E236" t="str">
        <f>IF(Table1[[#This Row],[Client Age]]&lt;25, "18-24",
  IF(Table1[[#This Row],[Client Age]]&lt;35, "25-34",
    IF(Table1[[#This Row],[Client Age]]&lt;45, "35-44",
      IF(Table1[[#This Row],[Client Age]]&lt;55, "45-54",
        IF(Table1[[#This Row],[Client Age]]&lt;65, "55-64", "65+")))))</f>
        <v>45-54</v>
      </c>
      <c r="F236" t="s">
        <v>18</v>
      </c>
      <c r="G236" t="s">
        <v>50</v>
      </c>
      <c r="H23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36" s="13" t="s">
        <v>87</v>
      </c>
      <c r="J236" t="s">
        <v>21</v>
      </c>
      <c r="K236">
        <v>83</v>
      </c>
      <c r="L236" t="s">
        <v>15</v>
      </c>
      <c r="M236" t="s">
        <v>22</v>
      </c>
      <c r="N236">
        <v>5</v>
      </c>
    </row>
    <row r="237" spans="1:14" x14ac:dyDescent="0.35">
      <c r="A237" s="1">
        <v>45166</v>
      </c>
      <c r="B237" s="1" t="str">
        <f xml:space="preserve"> TEXT(Table1[[#This Row],[Date]], "mmm")</f>
        <v>Aug</v>
      </c>
      <c r="C237" t="s">
        <v>1320</v>
      </c>
      <c r="D237">
        <v>20</v>
      </c>
      <c r="E237" t="str">
        <f>IF(Table1[[#This Row],[Client Age]]&lt;25, "18-24",
  IF(Table1[[#This Row],[Client Age]]&lt;35, "25-34",
    IF(Table1[[#This Row],[Client Age]]&lt;45, "35-44",
      IF(Table1[[#This Row],[Client Age]]&lt;55, "45-54",
        IF(Table1[[#This Row],[Client Age]]&lt;65, "55-64", "65+")))))</f>
        <v>18-24</v>
      </c>
      <c r="F237" t="s">
        <v>18</v>
      </c>
      <c r="G237" t="s">
        <v>50</v>
      </c>
      <c r="H23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37" s="13" t="s">
        <v>1321</v>
      </c>
      <c r="J237" t="s">
        <v>92</v>
      </c>
      <c r="K237">
        <v>99</v>
      </c>
      <c r="L237" t="s">
        <v>27</v>
      </c>
      <c r="M237" t="s">
        <v>16</v>
      </c>
      <c r="N237">
        <v>5</v>
      </c>
    </row>
    <row r="238" spans="1:14" x14ac:dyDescent="0.35">
      <c r="A238" s="1">
        <v>45270</v>
      </c>
      <c r="B238" s="1" t="str">
        <f xml:space="preserve"> TEXT(Table1[[#This Row],[Date]], "mmm")</f>
        <v>Dec</v>
      </c>
      <c r="C238" t="s">
        <v>1673</v>
      </c>
      <c r="D238">
        <v>40</v>
      </c>
      <c r="E238" t="str">
        <f>IF(Table1[[#This Row],[Client Age]]&lt;25, "18-24",
  IF(Table1[[#This Row],[Client Age]]&lt;35, "25-34",
    IF(Table1[[#This Row],[Client Age]]&lt;45, "35-44",
      IF(Table1[[#This Row],[Client Age]]&lt;55, "45-54",
        IF(Table1[[#This Row],[Client Age]]&lt;65, "55-64", "65+")))))</f>
        <v>35-44</v>
      </c>
      <c r="F238" t="s">
        <v>18</v>
      </c>
      <c r="G238" t="s">
        <v>50</v>
      </c>
      <c r="H23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38" s="13" t="s">
        <v>1674</v>
      </c>
      <c r="J238" t="s">
        <v>92</v>
      </c>
      <c r="K238">
        <v>89</v>
      </c>
      <c r="L238" t="s">
        <v>27</v>
      </c>
      <c r="M238" t="s">
        <v>16</v>
      </c>
      <c r="N238">
        <v>5</v>
      </c>
    </row>
    <row r="239" spans="1:14" x14ac:dyDescent="0.35">
      <c r="A239" s="1">
        <v>45187</v>
      </c>
      <c r="B239" s="1" t="str">
        <f xml:space="preserve"> TEXT(Table1[[#This Row],[Date]], "mmm")</f>
        <v>Sep</v>
      </c>
      <c r="C239" t="s">
        <v>1352</v>
      </c>
      <c r="D239">
        <v>47</v>
      </c>
      <c r="E239" t="str">
        <f>IF(Table1[[#This Row],[Client Age]]&lt;25, "18-24",
  IF(Table1[[#This Row],[Client Age]]&lt;35, "25-34",
    IF(Table1[[#This Row],[Client Age]]&lt;45, "35-44",
      IF(Table1[[#This Row],[Client Age]]&lt;55, "45-54",
        IF(Table1[[#This Row],[Client Age]]&lt;65, "55-64", "65+")))))</f>
        <v>45-54</v>
      </c>
      <c r="F239" t="s">
        <v>18</v>
      </c>
      <c r="G239" t="s">
        <v>50</v>
      </c>
      <c r="H23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39" s="13" t="s">
        <v>1353</v>
      </c>
      <c r="J239" t="s">
        <v>52</v>
      </c>
      <c r="K239">
        <v>86</v>
      </c>
      <c r="L239" t="s">
        <v>15</v>
      </c>
      <c r="M239" t="s">
        <v>16</v>
      </c>
      <c r="N239">
        <v>3</v>
      </c>
    </row>
    <row r="240" spans="1:14" x14ac:dyDescent="0.35">
      <c r="A240" s="1">
        <v>45109</v>
      </c>
      <c r="B240" s="1" t="str">
        <f xml:space="preserve"> TEXT(Table1[[#This Row],[Date]], "mmm")</f>
        <v>Jul</v>
      </c>
      <c r="C240" t="s">
        <v>880</v>
      </c>
      <c r="D240">
        <v>20</v>
      </c>
      <c r="E240" t="str">
        <f>IF(Table1[[#This Row],[Client Age]]&lt;25, "18-24",
  IF(Table1[[#This Row],[Client Age]]&lt;35, "25-34",
    IF(Table1[[#This Row],[Client Age]]&lt;45, "35-44",
      IF(Table1[[#This Row],[Client Age]]&lt;55, "45-54",
        IF(Table1[[#This Row],[Client Age]]&lt;65, "55-64", "65+")))))</f>
        <v>18-24</v>
      </c>
      <c r="F240" t="s">
        <v>11</v>
      </c>
      <c r="G240" t="s">
        <v>12</v>
      </c>
      <c r="H24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40" s="13" t="s">
        <v>881</v>
      </c>
      <c r="J240" t="s">
        <v>63</v>
      </c>
      <c r="K240">
        <v>115</v>
      </c>
      <c r="L240" t="s">
        <v>15</v>
      </c>
      <c r="M240" t="s">
        <v>22</v>
      </c>
      <c r="N240">
        <v>2</v>
      </c>
    </row>
    <row r="241" spans="1:14" x14ac:dyDescent="0.35">
      <c r="A241" s="1">
        <v>45063</v>
      </c>
      <c r="B241" s="1" t="str">
        <f xml:space="preserve"> TEXT(Table1[[#This Row],[Date]], "mmm")</f>
        <v>May</v>
      </c>
      <c r="C241" t="s">
        <v>983</v>
      </c>
      <c r="D241">
        <v>19</v>
      </c>
      <c r="E241" t="str">
        <f>IF(Table1[[#This Row],[Client Age]]&lt;25, "18-24",
  IF(Table1[[#This Row],[Client Age]]&lt;35, "25-34",
    IF(Table1[[#This Row],[Client Age]]&lt;45, "35-44",
      IF(Table1[[#This Row],[Client Age]]&lt;55, "45-54",
        IF(Table1[[#This Row],[Client Age]]&lt;65, "55-64", "65+")))))</f>
        <v>18-24</v>
      </c>
      <c r="F241" t="s">
        <v>18</v>
      </c>
      <c r="G241" t="s">
        <v>56</v>
      </c>
      <c r="H24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41" s="13" t="s">
        <v>984</v>
      </c>
      <c r="J241" t="s">
        <v>63</v>
      </c>
      <c r="K241">
        <v>47</v>
      </c>
      <c r="L241" t="s">
        <v>15</v>
      </c>
      <c r="M241" t="s">
        <v>16</v>
      </c>
      <c r="N241">
        <v>2</v>
      </c>
    </row>
    <row r="242" spans="1:14" x14ac:dyDescent="0.35">
      <c r="A242" s="1">
        <v>45054</v>
      </c>
      <c r="B242" s="1" t="str">
        <f xml:space="preserve"> TEXT(Table1[[#This Row],[Date]], "mmm")</f>
        <v>May</v>
      </c>
      <c r="C242" t="s">
        <v>1532</v>
      </c>
      <c r="D242">
        <v>32</v>
      </c>
      <c r="E242" t="str">
        <f>IF(Table1[[#This Row],[Client Age]]&lt;25, "18-24",
  IF(Table1[[#This Row],[Client Age]]&lt;35, "25-34",
    IF(Table1[[#This Row],[Client Age]]&lt;45, "35-44",
      IF(Table1[[#This Row],[Client Age]]&lt;55, "45-54",
        IF(Table1[[#This Row],[Client Age]]&lt;65, "55-64", "65+")))))</f>
        <v>25-34</v>
      </c>
      <c r="F242" t="s">
        <v>18</v>
      </c>
      <c r="G242" t="s">
        <v>41</v>
      </c>
      <c r="H24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42" s="13" t="s">
        <v>984</v>
      </c>
      <c r="J242" t="s">
        <v>79</v>
      </c>
      <c r="K242">
        <v>99</v>
      </c>
      <c r="L242" t="s">
        <v>15</v>
      </c>
      <c r="M242" t="s">
        <v>22</v>
      </c>
      <c r="N242">
        <v>5</v>
      </c>
    </row>
    <row r="243" spans="1:14" x14ac:dyDescent="0.35">
      <c r="A243" s="1">
        <v>45125</v>
      </c>
      <c r="B243" s="1" t="str">
        <f xml:space="preserve"> TEXT(Table1[[#This Row],[Date]], "mmm")</f>
        <v>Jul</v>
      </c>
      <c r="C243" t="s">
        <v>470</v>
      </c>
      <c r="D243">
        <v>34</v>
      </c>
      <c r="E243" t="str">
        <f>IF(Table1[[#This Row],[Client Age]]&lt;25, "18-24",
  IF(Table1[[#This Row],[Client Age]]&lt;35, "25-34",
    IF(Table1[[#This Row],[Client Age]]&lt;45, "35-44",
      IF(Table1[[#This Row],[Client Age]]&lt;55, "45-54",
        IF(Table1[[#This Row],[Client Age]]&lt;65, "55-64", "65+")))))</f>
        <v>25-34</v>
      </c>
      <c r="F243" t="s">
        <v>11</v>
      </c>
      <c r="G243" t="s">
        <v>50</v>
      </c>
      <c r="H24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43" s="13" t="s">
        <v>471</v>
      </c>
      <c r="J243" t="s">
        <v>14</v>
      </c>
      <c r="K243">
        <v>114</v>
      </c>
      <c r="L243" t="s">
        <v>27</v>
      </c>
      <c r="M243" t="s">
        <v>16</v>
      </c>
      <c r="N243">
        <v>1</v>
      </c>
    </row>
    <row r="244" spans="1:14" x14ac:dyDescent="0.35">
      <c r="A244" s="1">
        <v>45083</v>
      </c>
      <c r="B244" s="1" t="str">
        <f xml:space="preserve"> TEXT(Table1[[#This Row],[Date]], "mmm")</f>
        <v>Jun</v>
      </c>
      <c r="C244" t="s">
        <v>325</v>
      </c>
      <c r="D244">
        <v>22</v>
      </c>
      <c r="E244" t="str">
        <f>IF(Table1[[#This Row],[Client Age]]&lt;25, "18-24",
  IF(Table1[[#This Row],[Client Age]]&lt;35, "25-34",
    IF(Table1[[#This Row],[Client Age]]&lt;45, "35-44",
      IF(Table1[[#This Row],[Client Age]]&lt;55, "45-54",
        IF(Table1[[#This Row],[Client Age]]&lt;65, "55-64", "65+")))))</f>
        <v>18-24</v>
      </c>
      <c r="F244" t="s">
        <v>11</v>
      </c>
      <c r="G244" t="s">
        <v>56</v>
      </c>
      <c r="H24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44" s="13" t="s">
        <v>326</v>
      </c>
      <c r="J244" t="s">
        <v>58</v>
      </c>
      <c r="K244">
        <v>115</v>
      </c>
      <c r="L244" t="s">
        <v>15</v>
      </c>
      <c r="M244" t="s">
        <v>16</v>
      </c>
      <c r="N244">
        <v>5</v>
      </c>
    </row>
    <row r="245" spans="1:14" x14ac:dyDescent="0.35">
      <c r="A245" s="1">
        <v>45043</v>
      </c>
      <c r="B245" s="1" t="str">
        <f xml:space="preserve"> TEXT(Table1[[#This Row],[Date]], "mmm")</f>
        <v>Apr</v>
      </c>
      <c r="C245" t="s">
        <v>1563</v>
      </c>
      <c r="D245">
        <v>30</v>
      </c>
      <c r="E245" t="str">
        <f>IF(Table1[[#This Row],[Client Age]]&lt;25, "18-24",
  IF(Table1[[#This Row],[Client Age]]&lt;35, "25-34",
    IF(Table1[[#This Row],[Client Age]]&lt;45, "35-44",
      IF(Table1[[#This Row],[Client Age]]&lt;55, "45-54",
        IF(Table1[[#This Row],[Client Age]]&lt;65, "55-64", "65+")))))</f>
        <v>25-34</v>
      </c>
      <c r="F245" t="s">
        <v>11</v>
      </c>
      <c r="G245" t="s">
        <v>41</v>
      </c>
      <c r="H24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45" s="13" t="s">
        <v>1564</v>
      </c>
      <c r="J245" t="s">
        <v>79</v>
      </c>
      <c r="K245">
        <v>64</v>
      </c>
      <c r="L245" t="s">
        <v>39</v>
      </c>
      <c r="M245" t="s">
        <v>22</v>
      </c>
      <c r="N245">
        <v>1</v>
      </c>
    </row>
    <row r="246" spans="1:14" x14ac:dyDescent="0.35">
      <c r="A246" s="1">
        <v>45071</v>
      </c>
      <c r="B246" s="1" t="str">
        <f xml:space="preserve"> TEXT(Table1[[#This Row],[Date]], "mmm")</f>
        <v>May</v>
      </c>
      <c r="C246" t="s">
        <v>1708</v>
      </c>
      <c r="D246">
        <v>35</v>
      </c>
      <c r="E246" t="str">
        <f>IF(Table1[[#This Row],[Client Age]]&lt;25, "18-24",
  IF(Table1[[#This Row],[Client Age]]&lt;35, "25-34",
    IF(Table1[[#This Row],[Client Age]]&lt;45, "35-44",
      IF(Table1[[#This Row],[Client Age]]&lt;55, "45-54",
        IF(Table1[[#This Row],[Client Age]]&lt;65, "55-64", "65+")))))</f>
        <v>35-44</v>
      </c>
      <c r="F246" t="s">
        <v>11</v>
      </c>
      <c r="G246" t="s">
        <v>19</v>
      </c>
      <c r="H24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46" s="13" t="s">
        <v>1709</v>
      </c>
      <c r="J246" t="s">
        <v>30</v>
      </c>
      <c r="K246">
        <v>53</v>
      </c>
      <c r="L246" t="s">
        <v>39</v>
      </c>
      <c r="M246" t="s">
        <v>22</v>
      </c>
      <c r="N246">
        <v>3</v>
      </c>
    </row>
    <row r="247" spans="1:14" x14ac:dyDescent="0.35">
      <c r="A247" s="1">
        <v>45183</v>
      </c>
      <c r="B247" s="1" t="str">
        <f xml:space="preserve"> TEXT(Table1[[#This Row],[Date]], "mmm")</f>
        <v>Sep</v>
      </c>
      <c r="C247" t="s">
        <v>40</v>
      </c>
      <c r="D247">
        <v>43</v>
      </c>
      <c r="E247" t="str">
        <f>IF(Table1[[#This Row],[Client Age]]&lt;25, "18-24",
  IF(Table1[[#This Row],[Client Age]]&lt;35, "25-34",
    IF(Table1[[#This Row],[Client Age]]&lt;45, "35-44",
      IF(Table1[[#This Row],[Client Age]]&lt;55, "45-54",
        IF(Table1[[#This Row],[Client Age]]&lt;65, "55-64", "65+")))))</f>
        <v>35-44</v>
      </c>
      <c r="F247" t="s">
        <v>11</v>
      </c>
      <c r="G247" t="s">
        <v>41</v>
      </c>
      <c r="H24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47" s="13" t="s">
        <v>42</v>
      </c>
      <c r="J247" t="s">
        <v>43</v>
      </c>
      <c r="K247">
        <v>117</v>
      </c>
      <c r="L247" t="s">
        <v>39</v>
      </c>
      <c r="M247" t="s">
        <v>16</v>
      </c>
      <c r="N247">
        <v>3</v>
      </c>
    </row>
    <row r="248" spans="1:14" x14ac:dyDescent="0.35">
      <c r="A248" s="1">
        <v>45291</v>
      </c>
      <c r="B248" s="1" t="str">
        <f xml:space="preserve"> TEXT(Table1[[#This Row],[Date]], "mmm")</f>
        <v>Dec</v>
      </c>
      <c r="C248" t="s">
        <v>573</v>
      </c>
      <c r="D248">
        <v>59</v>
      </c>
      <c r="E248" t="str">
        <f>IF(Table1[[#This Row],[Client Age]]&lt;25, "18-24",
  IF(Table1[[#This Row],[Client Age]]&lt;35, "25-34",
    IF(Table1[[#This Row],[Client Age]]&lt;45, "35-44",
      IF(Table1[[#This Row],[Client Age]]&lt;55, "45-54",
        IF(Table1[[#This Row],[Client Age]]&lt;65, "55-64", "65+")))))</f>
        <v>55-64</v>
      </c>
      <c r="F248" t="s">
        <v>11</v>
      </c>
      <c r="G248" t="s">
        <v>24</v>
      </c>
      <c r="H24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48" s="13" t="s">
        <v>574</v>
      </c>
      <c r="J248" t="s">
        <v>46</v>
      </c>
      <c r="K248">
        <v>106</v>
      </c>
      <c r="L248" t="s">
        <v>35</v>
      </c>
      <c r="M248" t="s">
        <v>16</v>
      </c>
      <c r="N248">
        <v>1</v>
      </c>
    </row>
    <row r="249" spans="1:14" x14ac:dyDescent="0.35">
      <c r="A249" s="1">
        <v>45097</v>
      </c>
      <c r="B249" s="1" t="str">
        <f xml:space="preserve"> TEXT(Table1[[#This Row],[Date]], "mmm")</f>
        <v>Jun</v>
      </c>
      <c r="C249" t="s">
        <v>401</v>
      </c>
      <c r="D249">
        <v>31</v>
      </c>
      <c r="E249" t="str">
        <f>IF(Table1[[#This Row],[Client Age]]&lt;25, "18-24",
  IF(Table1[[#This Row],[Client Age]]&lt;35, "25-34",
    IF(Table1[[#This Row],[Client Age]]&lt;45, "35-44",
      IF(Table1[[#This Row],[Client Age]]&lt;55, "45-54",
        IF(Table1[[#This Row],[Client Age]]&lt;65, "55-64", "65+")))))</f>
        <v>25-34</v>
      </c>
      <c r="F249" t="s">
        <v>18</v>
      </c>
      <c r="G249" t="s">
        <v>12</v>
      </c>
      <c r="H24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49" s="13" t="s">
        <v>402</v>
      </c>
      <c r="J249" t="s">
        <v>79</v>
      </c>
      <c r="K249">
        <v>102</v>
      </c>
      <c r="L249" t="s">
        <v>27</v>
      </c>
      <c r="M249" t="s">
        <v>16</v>
      </c>
      <c r="N249">
        <v>5</v>
      </c>
    </row>
    <row r="250" spans="1:14" x14ac:dyDescent="0.35">
      <c r="A250" s="1">
        <v>45193</v>
      </c>
      <c r="B250" s="1" t="str">
        <f xml:space="preserve"> TEXT(Table1[[#This Row],[Date]], "mmm")</f>
        <v>Sep</v>
      </c>
      <c r="C250" t="s">
        <v>36</v>
      </c>
      <c r="D250">
        <v>42</v>
      </c>
      <c r="E250" t="str">
        <f>IF(Table1[[#This Row],[Client Age]]&lt;25, "18-24",
  IF(Table1[[#This Row],[Client Age]]&lt;35, "25-34",
    IF(Table1[[#This Row],[Client Age]]&lt;45, "35-44",
      IF(Table1[[#This Row],[Client Age]]&lt;55, "45-54",
        IF(Table1[[#This Row],[Client Age]]&lt;65, "55-64", "65+")))))</f>
        <v>35-44</v>
      </c>
      <c r="F250" t="s">
        <v>18</v>
      </c>
      <c r="G250" t="s">
        <v>19</v>
      </c>
      <c r="H25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50" s="13" t="s">
        <v>37</v>
      </c>
      <c r="J250" t="s">
        <v>38</v>
      </c>
      <c r="K250">
        <v>40</v>
      </c>
      <c r="L250" t="s">
        <v>39</v>
      </c>
      <c r="M250" t="s">
        <v>22</v>
      </c>
      <c r="N250">
        <v>2</v>
      </c>
    </row>
    <row r="251" spans="1:14" x14ac:dyDescent="0.35">
      <c r="A251" s="1">
        <v>45076</v>
      </c>
      <c r="B251" s="1" t="str">
        <f xml:space="preserve"> TEXT(Table1[[#This Row],[Date]], "mmm")</f>
        <v>May</v>
      </c>
      <c r="C251" t="s">
        <v>625</v>
      </c>
      <c r="D251">
        <v>22</v>
      </c>
      <c r="E251" t="str">
        <f>IF(Table1[[#This Row],[Client Age]]&lt;25, "18-24",
  IF(Table1[[#This Row],[Client Age]]&lt;35, "25-34",
    IF(Table1[[#This Row],[Client Age]]&lt;45, "35-44",
      IF(Table1[[#This Row],[Client Age]]&lt;55, "45-54",
        IF(Table1[[#This Row],[Client Age]]&lt;65, "55-64", "65+")))))</f>
        <v>18-24</v>
      </c>
      <c r="F251" t="s">
        <v>11</v>
      </c>
      <c r="G251" t="s">
        <v>12</v>
      </c>
      <c r="H25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51" s="13" t="s">
        <v>626</v>
      </c>
      <c r="J251" t="s">
        <v>58</v>
      </c>
      <c r="K251">
        <v>47</v>
      </c>
      <c r="L251" t="s">
        <v>35</v>
      </c>
      <c r="M251" t="s">
        <v>16</v>
      </c>
      <c r="N251">
        <v>2</v>
      </c>
    </row>
    <row r="252" spans="1:14" x14ac:dyDescent="0.35">
      <c r="A252" s="1">
        <v>44956</v>
      </c>
      <c r="B252" s="1" t="str">
        <f xml:space="preserve"> TEXT(Table1[[#This Row],[Date]], "mmm")</f>
        <v>Jan</v>
      </c>
      <c r="C252" t="s">
        <v>115</v>
      </c>
      <c r="D252">
        <v>23</v>
      </c>
      <c r="E252" t="str">
        <f>IF(Table1[[#This Row],[Client Age]]&lt;25, "18-24",
  IF(Table1[[#This Row],[Client Age]]&lt;35, "25-34",
    IF(Table1[[#This Row],[Client Age]]&lt;45, "35-44",
      IF(Table1[[#This Row],[Client Age]]&lt;55, "45-54",
        IF(Table1[[#This Row],[Client Age]]&lt;65, "55-64", "65+")))))</f>
        <v>18-24</v>
      </c>
      <c r="F252" t="s">
        <v>18</v>
      </c>
      <c r="G252" t="s">
        <v>50</v>
      </c>
      <c r="H25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52" s="13" t="s">
        <v>116</v>
      </c>
      <c r="J252" t="s">
        <v>117</v>
      </c>
      <c r="K252">
        <v>40</v>
      </c>
      <c r="L252" t="s">
        <v>27</v>
      </c>
      <c r="M252" t="s">
        <v>16</v>
      </c>
      <c r="N252">
        <v>2</v>
      </c>
    </row>
    <row r="253" spans="1:14" x14ac:dyDescent="0.35">
      <c r="A253" s="1">
        <v>45012</v>
      </c>
      <c r="B253" s="1" t="str">
        <f xml:space="preserve"> TEXT(Table1[[#This Row],[Date]], "mmm")</f>
        <v>Mar</v>
      </c>
      <c r="C253" t="s">
        <v>1785</v>
      </c>
      <c r="D253">
        <v>60</v>
      </c>
      <c r="E253" t="str">
        <f>IF(Table1[[#This Row],[Client Age]]&lt;25, "18-24",
  IF(Table1[[#This Row],[Client Age]]&lt;35, "25-34",
    IF(Table1[[#This Row],[Client Age]]&lt;45, "35-44",
      IF(Table1[[#This Row],[Client Age]]&lt;55, "45-54",
        IF(Table1[[#This Row],[Client Age]]&lt;65, "55-64", "65+")))))</f>
        <v>55-64</v>
      </c>
      <c r="F253" t="s">
        <v>11</v>
      </c>
      <c r="G253" t="s">
        <v>50</v>
      </c>
      <c r="H25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53" s="13" t="s">
        <v>1786</v>
      </c>
      <c r="J253" t="s">
        <v>79</v>
      </c>
      <c r="K253">
        <v>119</v>
      </c>
      <c r="L253" t="s">
        <v>35</v>
      </c>
      <c r="M253" t="s">
        <v>22</v>
      </c>
      <c r="N253">
        <v>1</v>
      </c>
    </row>
    <row r="254" spans="1:14" x14ac:dyDescent="0.35">
      <c r="A254" s="1">
        <v>45058</v>
      </c>
      <c r="B254" s="1" t="str">
        <f xml:space="preserve"> TEXT(Table1[[#This Row],[Date]], "mmm")</f>
        <v>May</v>
      </c>
      <c r="C254" t="s">
        <v>285</v>
      </c>
      <c r="D254">
        <v>53</v>
      </c>
      <c r="E254" t="str">
        <f>IF(Table1[[#This Row],[Client Age]]&lt;25, "18-24",
  IF(Table1[[#This Row],[Client Age]]&lt;35, "25-34",
    IF(Table1[[#This Row],[Client Age]]&lt;45, "35-44",
      IF(Table1[[#This Row],[Client Age]]&lt;55, "45-54",
        IF(Table1[[#This Row],[Client Age]]&lt;65, "55-64", "65+")))))</f>
        <v>45-54</v>
      </c>
      <c r="F254" t="s">
        <v>11</v>
      </c>
      <c r="G254" t="s">
        <v>24</v>
      </c>
      <c r="H25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54" s="13" t="s">
        <v>286</v>
      </c>
      <c r="J254" t="s">
        <v>43</v>
      </c>
      <c r="K254">
        <v>38</v>
      </c>
      <c r="L254" t="s">
        <v>35</v>
      </c>
      <c r="M254" t="s">
        <v>22</v>
      </c>
      <c r="N254">
        <v>1</v>
      </c>
    </row>
    <row r="255" spans="1:14" x14ac:dyDescent="0.35">
      <c r="A255" s="1">
        <v>45011</v>
      </c>
      <c r="B255" s="1" t="str">
        <f xml:space="preserve"> TEXT(Table1[[#This Row],[Date]], "mmm")</f>
        <v>Mar</v>
      </c>
      <c r="C255" t="s">
        <v>504</v>
      </c>
      <c r="D255">
        <v>53</v>
      </c>
      <c r="E255" t="str">
        <f>IF(Table1[[#This Row],[Client Age]]&lt;25, "18-24",
  IF(Table1[[#This Row],[Client Age]]&lt;35, "25-34",
    IF(Table1[[#This Row],[Client Age]]&lt;45, "35-44",
      IF(Table1[[#This Row],[Client Age]]&lt;55, "45-54",
        IF(Table1[[#This Row],[Client Age]]&lt;65, "55-64", "65+")))))</f>
        <v>45-54</v>
      </c>
      <c r="F255" t="s">
        <v>11</v>
      </c>
      <c r="G255" t="s">
        <v>56</v>
      </c>
      <c r="H25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55" s="13" t="s">
        <v>505</v>
      </c>
      <c r="J255" t="s">
        <v>30</v>
      </c>
      <c r="K255">
        <v>63</v>
      </c>
      <c r="L255" t="s">
        <v>39</v>
      </c>
      <c r="M255" t="s">
        <v>22</v>
      </c>
      <c r="N255">
        <v>3</v>
      </c>
    </row>
    <row r="256" spans="1:14" x14ac:dyDescent="0.35">
      <c r="A256" s="1">
        <v>45266</v>
      </c>
      <c r="B256" s="1" t="str">
        <f xml:space="preserve"> TEXT(Table1[[#This Row],[Date]], "mmm")</f>
        <v>Dec</v>
      </c>
      <c r="C256" t="s">
        <v>1894</v>
      </c>
      <c r="D256">
        <v>32</v>
      </c>
      <c r="E256" t="str">
        <f>IF(Table1[[#This Row],[Client Age]]&lt;25, "18-24",
  IF(Table1[[#This Row],[Client Age]]&lt;35, "25-34",
    IF(Table1[[#This Row],[Client Age]]&lt;45, "35-44",
      IF(Table1[[#This Row],[Client Age]]&lt;55, "45-54",
        IF(Table1[[#This Row],[Client Age]]&lt;65, "55-64", "65+")))))</f>
        <v>25-34</v>
      </c>
      <c r="F256" t="s">
        <v>11</v>
      </c>
      <c r="G256" t="s">
        <v>24</v>
      </c>
      <c r="H25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56" s="13" t="s">
        <v>505</v>
      </c>
      <c r="J256" t="s">
        <v>30</v>
      </c>
      <c r="K256">
        <v>108</v>
      </c>
      <c r="L256" t="s">
        <v>35</v>
      </c>
      <c r="M256" t="s">
        <v>22</v>
      </c>
      <c r="N256">
        <v>4</v>
      </c>
    </row>
    <row r="257" spans="1:14" x14ac:dyDescent="0.35">
      <c r="A257" s="1">
        <v>45213</v>
      </c>
      <c r="B257" s="1" t="str">
        <f xml:space="preserve"> TEXT(Table1[[#This Row],[Date]], "mmm")</f>
        <v>Oct</v>
      </c>
      <c r="C257" t="s">
        <v>184</v>
      </c>
      <c r="D257">
        <v>42</v>
      </c>
      <c r="E257" t="str">
        <f>IF(Table1[[#This Row],[Client Age]]&lt;25, "18-24",
  IF(Table1[[#This Row],[Client Age]]&lt;35, "25-34",
    IF(Table1[[#This Row],[Client Age]]&lt;45, "35-44",
      IF(Table1[[#This Row],[Client Age]]&lt;55, "45-54",
        IF(Table1[[#This Row],[Client Age]]&lt;65, "55-64", "65+")))))</f>
        <v>35-44</v>
      </c>
      <c r="F257" t="s">
        <v>18</v>
      </c>
      <c r="G257" t="s">
        <v>24</v>
      </c>
      <c r="H25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57" s="13" t="s">
        <v>185</v>
      </c>
      <c r="J257" t="s">
        <v>14</v>
      </c>
      <c r="K257">
        <v>32</v>
      </c>
      <c r="L257" t="s">
        <v>35</v>
      </c>
      <c r="M257" t="s">
        <v>16</v>
      </c>
      <c r="N257">
        <v>3</v>
      </c>
    </row>
    <row r="258" spans="1:14" x14ac:dyDescent="0.35">
      <c r="A258" s="1">
        <v>45229</v>
      </c>
      <c r="B258" s="1" t="str">
        <f xml:space="preserve"> TEXT(Table1[[#This Row],[Date]], "mmm")</f>
        <v>Oct</v>
      </c>
      <c r="C258" t="s">
        <v>1474</v>
      </c>
      <c r="D258">
        <v>65</v>
      </c>
      <c r="E258" t="str">
        <f>IF(Table1[[#This Row],[Client Age]]&lt;25, "18-24",
  IF(Table1[[#This Row],[Client Age]]&lt;35, "25-34",
    IF(Table1[[#This Row],[Client Age]]&lt;45, "35-44",
      IF(Table1[[#This Row],[Client Age]]&lt;55, "45-54",
        IF(Table1[[#This Row],[Client Age]]&lt;65, "55-64", "65+")))))</f>
        <v>65+</v>
      </c>
      <c r="F258" t="s">
        <v>11</v>
      </c>
      <c r="G258" t="s">
        <v>12</v>
      </c>
      <c r="H25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58" s="13" t="s">
        <v>1475</v>
      </c>
      <c r="J258" t="s">
        <v>30</v>
      </c>
      <c r="K258">
        <v>53</v>
      </c>
      <c r="L258" t="s">
        <v>15</v>
      </c>
      <c r="M258" t="s">
        <v>22</v>
      </c>
      <c r="N258">
        <v>5</v>
      </c>
    </row>
    <row r="259" spans="1:14" x14ac:dyDescent="0.35">
      <c r="A259" s="1">
        <v>45144</v>
      </c>
      <c r="B259" s="1" t="str">
        <f xml:space="preserve"> TEXT(Table1[[#This Row],[Date]], "mmm")</f>
        <v>Aug</v>
      </c>
      <c r="C259" t="s">
        <v>818</v>
      </c>
      <c r="D259">
        <v>57</v>
      </c>
      <c r="E259" t="str">
        <f>IF(Table1[[#This Row],[Client Age]]&lt;25, "18-24",
  IF(Table1[[#This Row],[Client Age]]&lt;35, "25-34",
    IF(Table1[[#This Row],[Client Age]]&lt;45, "35-44",
      IF(Table1[[#This Row],[Client Age]]&lt;55, "45-54",
        IF(Table1[[#This Row],[Client Age]]&lt;65, "55-64", "65+")))))</f>
        <v>55-64</v>
      </c>
      <c r="F259" t="s">
        <v>18</v>
      </c>
      <c r="G259" t="s">
        <v>19</v>
      </c>
      <c r="H25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59" s="13" t="s">
        <v>819</v>
      </c>
      <c r="J259" t="s">
        <v>26</v>
      </c>
      <c r="K259">
        <v>66</v>
      </c>
      <c r="L259" t="s">
        <v>35</v>
      </c>
      <c r="M259" t="s">
        <v>16</v>
      </c>
      <c r="N259">
        <v>1</v>
      </c>
    </row>
    <row r="260" spans="1:14" x14ac:dyDescent="0.35">
      <c r="A260" s="1">
        <v>45206</v>
      </c>
      <c r="B260" s="1" t="str">
        <f xml:space="preserve"> TEXT(Table1[[#This Row],[Date]], "mmm")</f>
        <v>Oct</v>
      </c>
      <c r="C260" t="s">
        <v>1653</v>
      </c>
      <c r="D260">
        <v>55</v>
      </c>
      <c r="E260" t="str">
        <f>IF(Table1[[#This Row],[Client Age]]&lt;25, "18-24",
  IF(Table1[[#This Row],[Client Age]]&lt;35, "25-34",
    IF(Table1[[#This Row],[Client Age]]&lt;45, "35-44",
      IF(Table1[[#This Row],[Client Age]]&lt;55, "45-54",
        IF(Table1[[#This Row],[Client Age]]&lt;65, "55-64", "65+")))))</f>
        <v>55-64</v>
      </c>
      <c r="F260" t="s">
        <v>18</v>
      </c>
      <c r="G260" t="s">
        <v>41</v>
      </c>
      <c r="H26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60" s="13" t="s">
        <v>1654</v>
      </c>
      <c r="J260" t="s">
        <v>117</v>
      </c>
      <c r="K260">
        <v>109</v>
      </c>
      <c r="L260" t="s">
        <v>39</v>
      </c>
      <c r="M260" t="s">
        <v>22</v>
      </c>
      <c r="N260">
        <v>3</v>
      </c>
    </row>
    <row r="261" spans="1:14" x14ac:dyDescent="0.35">
      <c r="A261" s="1">
        <v>44985</v>
      </c>
      <c r="B261" s="1" t="str">
        <f xml:space="preserve"> TEXT(Table1[[#This Row],[Date]], "mmm")</f>
        <v>Feb</v>
      </c>
      <c r="C261" t="s">
        <v>1732</v>
      </c>
      <c r="D261">
        <v>25</v>
      </c>
      <c r="E261" t="str">
        <f>IF(Table1[[#This Row],[Client Age]]&lt;25, "18-24",
  IF(Table1[[#This Row],[Client Age]]&lt;35, "25-34",
    IF(Table1[[#This Row],[Client Age]]&lt;45, "35-44",
      IF(Table1[[#This Row],[Client Age]]&lt;55, "45-54",
        IF(Table1[[#This Row],[Client Age]]&lt;65, "55-64", "65+")))))</f>
        <v>25-34</v>
      </c>
      <c r="F261" t="s">
        <v>18</v>
      </c>
      <c r="G261" t="s">
        <v>19</v>
      </c>
      <c r="H26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61" s="13" t="s">
        <v>1733</v>
      </c>
      <c r="J261" t="s">
        <v>63</v>
      </c>
      <c r="K261">
        <v>85</v>
      </c>
      <c r="L261" t="s">
        <v>15</v>
      </c>
      <c r="M261" t="s">
        <v>16</v>
      </c>
      <c r="N261">
        <v>5</v>
      </c>
    </row>
    <row r="262" spans="1:14" x14ac:dyDescent="0.35">
      <c r="A262" s="1">
        <v>45064</v>
      </c>
      <c r="B262" s="1" t="str">
        <f xml:space="preserve"> TEXT(Table1[[#This Row],[Date]], "mmm")</f>
        <v>May</v>
      </c>
      <c r="C262" t="s">
        <v>299</v>
      </c>
      <c r="D262">
        <v>30</v>
      </c>
      <c r="E262" t="str">
        <f>IF(Table1[[#This Row],[Client Age]]&lt;25, "18-24",
  IF(Table1[[#This Row],[Client Age]]&lt;35, "25-34",
    IF(Table1[[#This Row],[Client Age]]&lt;45, "35-44",
      IF(Table1[[#This Row],[Client Age]]&lt;55, "45-54",
        IF(Table1[[#This Row],[Client Age]]&lt;65, "55-64", "65+")))))</f>
        <v>25-34</v>
      </c>
      <c r="F262" t="s">
        <v>11</v>
      </c>
      <c r="G262" t="s">
        <v>24</v>
      </c>
      <c r="H26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62" s="13" t="s">
        <v>300</v>
      </c>
      <c r="J262" t="s">
        <v>63</v>
      </c>
      <c r="K262">
        <v>75</v>
      </c>
      <c r="L262" t="s">
        <v>35</v>
      </c>
      <c r="M262" t="s">
        <v>22</v>
      </c>
      <c r="N262">
        <v>4</v>
      </c>
    </row>
    <row r="263" spans="1:14" x14ac:dyDescent="0.35">
      <c r="A263" s="1">
        <v>45119</v>
      </c>
      <c r="B263" s="1" t="str">
        <f xml:space="preserve"> TEXT(Table1[[#This Row],[Date]], "mmm")</f>
        <v>Jul</v>
      </c>
      <c r="C263" t="s">
        <v>226</v>
      </c>
      <c r="D263">
        <v>40</v>
      </c>
      <c r="E263" t="str">
        <f>IF(Table1[[#This Row],[Client Age]]&lt;25, "18-24",
  IF(Table1[[#This Row],[Client Age]]&lt;35, "25-34",
    IF(Table1[[#This Row],[Client Age]]&lt;45, "35-44",
      IF(Table1[[#This Row],[Client Age]]&lt;55, "45-54",
        IF(Table1[[#This Row],[Client Age]]&lt;65, "55-64", "65+")))))</f>
        <v>35-44</v>
      </c>
      <c r="F263" t="s">
        <v>11</v>
      </c>
      <c r="G263" t="s">
        <v>19</v>
      </c>
      <c r="H26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63" s="13" t="s">
        <v>227</v>
      </c>
      <c r="J263" t="s">
        <v>46</v>
      </c>
      <c r="K263">
        <v>71</v>
      </c>
      <c r="L263" t="s">
        <v>35</v>
      </c>
      <c r="M263" t="s">
        <v>22</v>
      </c>
      <c r="N263">
        <v>2</v>
      </c>
    </row>
    <row r="264" spans="1:14" x14ac:dyDescent="0.35">
      <c r="A264" s="1">
        <v>45116</v>
      </c>
      <c r="B264" s="1" t="str">
        <f xml:space="preserve"> TEXT(Table1[[#This Row],[Date]], "mmm")</f>
        <v>Jul</v>
      </c>
      <c r="C264" t="s">
        <v>279</v>
      </c>
      <c r="D264">
        <v>48</v>
      </c>
      <c r="E264" t="str">
        <f>IF(Table1[[#This Row],[Client Age]]&lt;25, "18-24",
  IF(Table1[[#This Row],[Client Age]]&lt;35, "25-34",
    IF(Table1[[#This Row],[Client Age]]&lt;45, "35-44",
      IF(Table1[[#This Row],[Client Age]]&lt;55, "45-54",
        IF(Table1[[#This Row],[Client Age]]&lt;65, "55-64", "65+")))))</f>
        <v>45-54</v>
      </c>
      <c r="F264" t="s">
        <v>18</v>
      </c>
      <c r="G264" t="s">
        <v>12</v>
      </c>
      <c r="H26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64" s="13" t="s">
        <v>280</v>
      </c>
      <c r="J264" t="s">
        <v>30</v>
      </c>
      <c r="K264">
        <v>73</v>
      </c>
      <c r="L264" t="s">
        <v>27</v>
      </c>
      <c r="M264" t="s">
        <v>16</v>
      </c>
      <c r="N264">
        <v>1</v>
      </c>
    </row>
    <row r="265" spans="1:14" x14ac:dyDescent="0.35">
      <c r="A265" s="1">
        <v>45167</v>
      </c>
      <c r="B265" s="1" t="str">
        <f xml:space="preserve"> TEXT(Table1[[#This Row],[Date]], "mmm")</f>
        <v>Aug</v>
      </c>
      <c r="C265" t="s">
        <v>822</v>
      </c>
      <c r="D265">
        <v>36</v>
      </c>
      <c r="E265" t="str">
        <f>IF(Table1[[#This Row],[Client Age]]&lt;25, "18-24",
  IF(Table1[[#This Row],[Client Age]]&lt;35, "25-34",
    IF(Table1[[#This Row],[Client Age]]&lt;45, "35-44",
      IF(Table1[[#This Row],[Client Age]]&lt;55, "45-54",
        IF(Table1[[#This Row],[Client Age]]&lt;65, "55-64", "65+")))))</f>
        <v>35-44</v>
      </c>
      <c r="F265" t="s">
        <v>18</v>
      </c>
      <c r="G265" t="s">
        <v>12</v>
      </c>
      <c r="H26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65" s="13" t="s">
        <v>823</v>
      </c>
      <c r="J265" t="s">
        <v>30</v>
      </c>
      <c r="K265">
        <v>72</v>
      </c>
      <c r="L265" t="s">
        <v>39</v>
      </c>
      <c r="M265" t="s">
        <v>16</v>
      </c>
      <c r="N265">
        <v>1</v>
      </c>
    </row>
    <row r="266" spans="1:14" x14ac:dyDescent="0.35">
      <c r="A266" s="1">
        <v>45273</v>
      </c>
      <c r="B266" s="1" t="str">
        <f xml:space="preserve"> TEXT(Table1[[#This Row],[Date]], "mmm")</f>
        <v>Dec</v>
      </c>
      <c r="C266" t="s">
        <v>1625</v>
      </c>
      <c r="D266">
        <v>58</v>
      </c>
      <c r="E266" t="str">
        <f>IF(Table1[[#This Row],[Client Age]]&lt;25, "18-24",
  IF(Table1[[#This Row],[Client Age]]&lt;35, "25-34",
    IF(Table1[[#This Row],[Client Age]]&lt;45, "35-44",
      IF(Table1[[#This Row],[Client Age]]&lt;55, "45-54",
        IF(Table1[[#This Row],[Client Age]]&lt;65, "55-64", "65+")))))</f>
        <v>55-64</v>
      </c>
      <c r="F266" t="s">
        <v>18</v>
      </c>
      <c r="G266" t="s">
        <v>19</v>
      </c>
      <c r="H26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66" s="13" t="s">
        <v>1626</v>
      </c>
      <c r="J266" t="s">
        <v>38</v>
      </c>
      <c r="K266">
        <v>47</v>
      </c>
      <c r="L266" t="s">
        <v>35</v>
      </c>
      <c r="M266" t="s">
        <v>16</v>
      </c>
      <c r="N266">
        <v>1</v>
      </c>
    </row>
    <row r="267" spans="1:14" x14ac:dyDescent="0.35">
      <c r="A267" s="1">
        <v>45043</v>
      </c>
      <c r="B267" s="1" t="str">
        <f xml:space="preserve"> TEXT(Table1[[#This Row],[Date]], "mmm")</f>
        <v>Apr</v>
      </c>
      <c r="C267" t="s">
        <v>1334</v>
      </c>
      <c r="D267">
        <v>57</v>
      </c>
      <c r="E267" t="str">
        <f>IF(Table1[[#This Row],[Client Age]]&lt;25, "18-24",
  IF(Table1[[#This Row],[Client Age]]&lt;35, "25-34",
    IF(Table1[[#This Row],[Client Age]]&lt;45, "35-44",
      IF(Table1[[#This Row],[Client Age]]&lt;55, "45-54",
        IF(Table1[[#This Row],[Client Age]]&lt;65, "55-64", "65+")))))</f>
        <v>55-64</v>
      </c>
      <c r="F267" t="s">
        <v>18</v>
      </c>
      <c r="G267" t="s">
        <v>56</v>
      </c>
      <c r="H26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67" s="13" t="s">
        <v>1335</v>
      </c>
      <c r="J267" t="s">
        <v>14</v>
      </c>
      <c r="K267">
        <v>67</v>
      </c>
      <c r="L267" t="s">
        <v>15</v>
      </c>
      <c r="M267" t="s">
        <v>22</v>
      </c>
      <c r="N267">
        <v>4</v>
      </c>
    </row>
    <row r="268" spans="1:14" x14ac:dyDescent="0.35">
      <c r="A268" s="1">
        <v>45056</v>
      </c>
      <c r="B268" s="1" t="str">
        <f xml:space="preserve"> TEXT(Table1[[#This Row],[Date]], "mmm")</f>
        <v>May</v>
      </c>
      <c r="C268" t="s">
        <v>331</v>
      </c>
      <c r="D268">
        <v>42</v>
      </c>
      <c r="E268" t="str">
        <f>IF(Table1[[#This Row],[Client Age]]&lt;25, "18-24",
  IF(Table1[[#This Row],[Client Age]]&lt;35, "25-34",
    IF(Table1[[#This Row],[Client Age]]&lt;45, "35-44",
      IF(Table1[[#This Row],[Client Age]]&lt;55, "45-54",
        IF(Table1[[#This Row],[Client Age]]&lt;65, "55-64", "65+")))))</f>
        <v>35-44</v>
      </c>
      <c r="F268" t="s">
        <v>11</v>
      </c>
      <c r="G268" t="s">
        <v>12</v>
      </c>
      <c r="H26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68" s="13" t="s">
        <v>332</v>
      </c>
      <c r="J268" t="s">
        <v>43</v>
      </c>
      <c r="K268">
        <v>78</v>
      </c>
      <c r="L268" t="s">
        <v>35</v>
      </c>
      <c r="M268" t="s">
        <v>22</v>
      </c>
      <c r="N268">
        <v>2</v>
      </c>
    </row>
    <row r="269" spans="1:14" x14ac:dyDescent="0.35">
      <c r="A269" s="1">
        <v>45147</v>
      </c>
      <c r="B269" s="1" t="str">
        <f xml:space="preserve"> TEXT(Table1[[#This Row],[Date]], "mmm")</f>
        <v>Aug</v>
      </c>
      <c r="C269" t="s">
        <v>1110</v>
      </c>
      <c r="D269">
        <v>43</v>
      </c>
      <c r="E269" t="str">
        <f>IF(Table1[[#This Row],[Client Age]]&lt;25, "18-24",
  IF(Table1[[#This Row],[Client Age]]&lt;35, "25-34",
    IF(Table1[[#This Row],[Client Age]]&lt;45, "35-44",
      IF(Table1[[#This Row],[Client Age]]&lt;55, "45-54",
        IF(Table1[[#This Row],[Client Age]]&lt;65, "55-64", "65+")))))</f>
        <v>35-44</v>
      </c>
      <c r="F269" t="s">
        <v>18</v>
      </c>
      <c r="G269" t="s">
        <v>19</v>
      </c>
      <c r="H26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69" s="13" t="s">
        <v>1111</v>
      </c>
      <c r="J269" t="s">
        <v>38</v>
      </c>
      <c r="K269">
        <v>96</v>
      </c>
      <c r="L269" t="s">
        <v>15</v>
      </c>
      <c r="M269" t="s">
        <v>16</v>
      </c>
      <c r="N269">
        <v>2</v>
      </c>
    </row>
    <row r="270" spans="1:14" x14ac:dyDescent="0.35">
      <c r="A270" s="1">
        <v>45236</v>
      </c>
      <c r="B270" s="1" t="str">
        <f xml:space="preserve"> TEXT(Table1[[#This Row],[Date]], "mmm")</f>
        <v>Nov</v>
      </c>
      <c r="C270" t="s">
        <v>373</v>
      </c>
      <c r="D270">
        <v>34</v>
      </c>
      <c r="E270" t="str">
        <f>IF(Table1[[#This Row],[Client Age]]&lt;25, "18-24",
  IF(Table1[[#This Row],[Client Age]]&lt;35, "25-34",
    IF(Table1[[#This Row],[Client Age]]&lt;45, "35-44",
      IF(Table1[[#This Row],[Client Age]]&lt;55, "45-54",
        IF(Table1[[#This Row],[Client Age]]&lt;65, "55-64", "65+")))))</f>
        <v>25-34</v>
      </c>
      <c r="F270" t="s">
        <v>11</v>
      </c>
      <c r="G270" t="s">
        <v>41</v>
      </c>
      <c r="H27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70" s="13" t="s">
        <v>374</v>
      </c>
      <c r="J270" t="s">
        <v>43</v>
      </c>
      <c r="K270">
        <v>115</v>
      </c>
      <c r="L270" t="s">
        <v>39</v>
      </c>
      <c r="M270" t="s">
        <v>16</v>
      </c>
      <c r="N270">
        <v>1</v>
      </c>
    </row>
    <row r="271" spans="1:14" x14ac:dyDescent="0.35">
      <c r="A271" s="1">
        <v>45244</v>
      </c>
      <c r="B271" s="1" t="str">
        <f xml:space="preserve"> TEXT(Table1[[#This Row],[Date]], "mmm")</f>
        <v>Nov</v>
      </c>
      <c r="C271" t="s">
        <v>611</v>
      </c>
      <c r="D271">
        <v>28</v>
      </c>
      <c r="E271" t="str">
        <f>IF(Table1[[#This Row],[Client Age]]&lt;25, "18-24",
  IF(Table1[[#This Row],[Client Age]]&lt;35, "25-34",
    IF(Table1[[#This Row],[Client Age]]&lt;45, "35-44",
      IF(Table1[[#This Row],[Client Age]]&lt;55, "45-54",
        IF(Table1[[#This Row],[Client Age]]&lt;65, "55-64", "65+")))))</f>
        <v>25-34</v>
      </c>
      <c r="F271" t="s">
        <v>11</v>
      </c>
      <c r="G271" t="s">
        <v>12</v>
      </c>
      <c r="H27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71" s="13" t="s">
        <v>612</v>
      </c>
      <c r="J271" t="s">
        <v>43</v>
      </c>
      <c r="K271">
        <v>63</v>
      </c>
      <c r="L271" t="s">
        <v>35</v>
      </c>
      <c r="M271" t="s">
        <v>22</v>
      </c>
      <c r="N271">
        <v>3</v>
      </c>
    </row>
    <row r="272" spans="1:14" x14ac:dyDescent="0.35">
      <c r="A272" s="1">
        <v>45060</v>
      </c>
      <c r="B272" s="1" t="str">
        <f xml:space="preserve"> TEXT(Table1[[#This Row],[Date]], "mmm")</f>
        <v>May</v>
      </c>
      <c r="C272" t="s">
        <v>263</v>
      </c>
      <c r="D272">
        <v>46</v>
      </c>
      <c r="E272" t="str">
        <f>IF(Table1[[#This Row],[Client Age]]&lt;25, "18-24",
  IF(Table1[[#This Row],[Client Age]]&lt;35, "25-34",
    IF(Table1[[#This Row],[Client Age]]&lt;45, "35-44",
      IF(Table1[[#This Row],[Client Age]]&lt;55, "45-54",
        IF(Table1[[#This Row],[Client Age]]&lt;65, "55-64", "65+")))))</f>
        <v>45-54</v>
      </c>
      <c r="F272" t="s">
        <v>18</v>
      </c>
      <c r="G272" t="s">
        <v>19</v>
      </c>
      <c r="H27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72" s="13" t="s">
        <v>264</v>
      </c>
      <c r="J272" t="s">
        <v>30</v>
      </c>
      <c r="K272">
        <v>73</v>
      </c>
      <c r="L272" t="s">
        <v>39</v>
      </c>
      <c r="M272" t="s">
        <v>22</v>
      </c>
      <c r="N272">
        <v>2</v>
      </c>
    </row>
    <row r="273" spans="1:14" x14ac:dyDescent="0.35">
      <c r="A273" s="1">
        <v>45083</v>
      </c>
      <c r="B273" s="1" t="str">
        <f xml:space="preserve"> TEXT(Table1[[#This Row],[Date]], "mmm")</f>
        <v>Jun</v>
      </c>
      <c r="C273" t="s">
        <v>1261</v>
      </c>
      <c r="D273">
        <v>56</v>
      </c>
      <c r="E273" t="str">
        <f>IF(Table1[[#This Row],[Client Age]]&lt;25, "18-24",
  IF(Table1[[#This Row],[Client Age]]&lt;35, "25-34",
    IF(Table1[[#This Row],[Client Age]]&lt;45, "35-44",
      IF(Table1[[#This Row],[Client Age]]&lt;55, "45-54",
        IF(Table1[[#This Row],[Client Age]]&lt;65, "55-64", "65+")))))</f>
        <v>55-64</v>
      </c>
      <c r="F273" t="s">
        <v>11</v>
      </c>
      <c r="G273" t="s">
        <v>56</v>
      </c>
      <c r="H27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73" s="13" t="s">
        <v>1262</v>
      </c>
      <c r="J273" t="s">
        <v>63</v>
      </c>
      <c r="K273">
        <v>51</v>
      </c>
      <c r="L273" t="s">
        <v>27</v>
      </c>
      <c r="M273" t="s">
        <v>22</v>
      </c>
      <c r="N273">
        <v>2</v>
      </c>
    </row>
    <row r="274" spans="1:14" x14ac:dyDescent="0.35">
      <c r="A274" s="1">
        <v>44935</v>
      </c>
      <c r="B274" s="1" t="str">
        <f xml:space="preserve"> TEXT(Table1[[#This Row],[Date]], "mmm")</f>
        <v>Jan</v>
      </c>
      <c r="C274" t="s">
        <v>204</v>
      </c>
      <c r="D274">
        <v>59</v>
      </c>
      <c r="E274" t="str">
        <f>IF(Table1[[#This Row],[Client Age]]&lt;25, "18-24",
  IF(Table1[[#This Row],[Client Age]]&lt;35, "25-34",
    IF(Table1[[#This Row],[Client Age]]&lt;45, "35-44",
      IF(Table1[[#This Row],[Client Age]]&lt;55, "45-54",
        IF(Table1[[#This Row],[Client Age]]&lt;65, "55-64", "65+")))))</f>
        <v>55-64</v>
      </c>
      <c r="F274" t="s">
        <v>18</v>
      </c>
      <c r="G274" t="s">
        <v>19</v>
      </c>
      <c r="H27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74" s="13" t="s">
        <v>205</v>
      </c>
      <c r="J274" t="s">
        <v>43</v>
      </c>
      <c r="K274">
        <v>66</v>
      </c>
      <c r="L274" t="s">
        <v>27</v>
      </c>
      <c r="M274" t="s">
        <v>22</v>
      </c>
      <c r="N274">
        <v>5</v>
      </c>
    </row>
    <row r="275" spans="1:14" x14ac:dyDescent="0.35">
      <c r="A275" s="1">
        <v>45273</v>
      </c>
      <c r="B275" s="1" t="str">
        <f xml:space="preserve"> TEXT(Table1[[#This Row],[Date]], "mmm")</f>
        <v>Dec</v>
      </c>
      <c r="C275" t="s">
        <v>1640</v>
      </c>
      <c r="D275">
        <v>41</v>
      </c>
      <c r="E275" t="str">
        <f>IF(Table1[[#This Row],[Client Age]]&lt;25, "18-24",
  IF(Table1[[#This Row],[Client Age]]&lt;35, "25-34",
    IF(Table1[[#This Row],[Client Age]]&lt;45, "35-44",
      IF(Table1[[#This Row],[Client Age]]&lt;55, "45-54",
        IF(Table1[[#This Row],[Client Age]]&lt;65, "55-64", "65+")))))</f>
        <v>35-44</v>
      </c>
      <c r="F275" t="s">
        <v>18</v>
      </c>
      <c r="G275" t="s">
        <v>41</v>
      </c>
      <c r="H27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75" s="13" t="s">
        <v>1641</v>
      </c>
      <c r="J275" t="s">
        <v>26</v>
      </c>
      <c r="K275">
        <v>44</v>
      </c>
      <c r="L275" t="s">
        <v>39</v>
      </c>
      <c r="M275" t="s">
        <v>16</v>
      </c>
      <c r="N275">
        <v>2</v>
      </c>
    </row>
    <row r="276" spans="1:14" x14ac:dyDescent="0.35">
      <c r="A276" s="1">
        <v>44959</v>
      </c>
      <c r="B276" s="1" t="str">
        <f xml:space="preserve"> TEXT(Table1[[#This Row],[Date]], "mmm")</f>
        <v>Feb</v>
      </c>
      <c r="C276" t="s">
        <v>90</v>
      </c>
      <c r="D276">
        <v>36</v>
      </c>
      <c r="E276" t="str">
        <f>IF(Table1[[#This Row],[Client Age]]&lt;25, "18-24",
  IF(Table1[[#This Row],[Client Age]]&lt;35, "25-34",
    IF(Table1[[#This Row],[Client Age]]&lt;45, "35-44",
      IF(Table1[[#This Row],[Client Age]]&lt;55, "45-54",
        IF(Table1[[#This Row],[Client Age]]&lt;65, "55-64", "65+")))))</f>
        <v>35-44</v>
      </c>
      <c r="F276" t="s">
        <v>11</v>
      </c>
      <c r="G276" t="s">
        <v>24</v>
      </c>
      <c r="H27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76" s="13" t="s">
        <v>91</v>
      </c>
      <c r="J276" t="s">
        <v>92</v>
      </c>
      <c r="K276">
        <v>113</v>
      </c>
      <c r="L276" t="s">
        <v>35</v>
      </c>
      <c r="M276" t="s">
        <v>22</v>
      </c>
      <c r="N276">
        <v>5</v>
      </c>
    </row>
    <row r="277" spans="1:14" x14ac:dyDescent="0.35">
      <c r="A277" s="1">
        <v>45279</v>
      </c>
      <c r="B277" s="1" t="str">
        <f xml:space="preserve"> TEXT(Table1[[#This Row],[Date]], "mmm")</f>
        <v>Dec</v>
      </c>
      <c r="C277" t="s">
        <v>810</v>
      </c>
      <c r="D277">
        <v>63</v>
      </c>
      <c r="E277" t="str">
        <f>IF(Table1[[#This Row],[Client Age]]&lt;25, "18-24",
  IF(Table1[[#This Row],[Client Age]]&lt;35, "25-34",
    IF(Table1[[#This Row],[Client Age]]&lt;45, "35-44",
      IF(Table1[[#This Row],[Client Age]]&lt;55, "45-54",
        IF(Table1[[#This Row],[Client Age]]&lt;65, "55-64", "65+")))))</f>
        <v>55-64</v>
      </c>
      <c r="F277" t="s">
        <v>11</v>
      </c>
      <c r="G277" t="s">
        <v>41</v>
      </c>
      <c r="H27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77" s="13" t="s">
        <v>811</v>
      </c>
      <c r="J277" t="s">
        <v>117</v>
      </c>
      <c r="K277">
        <v>66</v>
      </c>
      <c r="L277" t="s">
        <v>15</v>
      </c>
      <c r="M277" t="s">
        <v>22</v>
      </c>
      <c r="N277">
        <v>4</v>
      </c>
    </row>
    <row r="278" spans="1:14" x14ac:dyDescent="0.35">
      <c r="A278" s="1">
        <v>45275</v>
      </c>
      <c r="B278" s="1" t="str">
        <f xml:space="preserve"> TEXT(Table1[[#This Row],[Date]], "mmm")</f>
        <v>Dec</v>
      </c>
      <c r="C278" t="s">
        <v>454</v>
      </c>
      <c r="D278">
        <v>22</v>
      </c>
      <c r="E278" t="str">
        <f>IF(Table1[[#This Row],[Client Age]]&lt;25, "18-24",
  IF(Table1[[#This Row],[Client Age]]&lt;35, "25-34",
    IF(Table1[[#This Row],[Client Age]]&lt;45, "35-44",
      IF(Table1[[#This Row],[Client Age]]&lt;55, "45-54",
        IF(Table1[[#This Row],[Client Age]]&lt;65, "55-64", "65+")))))</f>
        <v>18-24</v>
      </c>
      <c r="F278" t="s">
        <v>11</v>
      </c>
      <c r="G278" t="s">
        <v>50</v>
      </c>
      <c r="H27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78" s="13" t="s">
        <v>455</v>
      </c>
      <c r="J278" t="s">
        <v>38</v>
      </c>
      <c r="K278">
        <v>69</v>
      </c>
      <c r="L278" t="s">
        <v>35</v>
      </c>
      <c r="M278" t="s">
        <v>16</v>
      </c>
      <c r="N278">
        <v>2</v>
      </c>
    </row>
    <row r="279" spans="1:14" x14ac:dyDescent="0.35">
      <c r="A279" s="1">
        <v>44951</v>
      </c>
      <c r="B279" s="1" t="str">
        <f xml:space="preserve"> TEXT(Table1[[#This Row],[Date]], "mmm")</f>
        <v>Jan</v>
      </c>
      <c r="C279" t="s">
        <v>365</v>
      </c>
      <c r="D279">
        <v>49</v>
      </c>
      <c r="E279" t="str">
        <f>IF(Table1[[#This Row],[Client Age]]&lt;25, "18-24",
  IF(Table1[[#This Row],[Client Age]]&lt;35, "25-34",
    IF(Table1[[#This Row],[Client Age]]&lt;45, "35-44",
      IF(Table1[[#This Row],[Client Age]]&lt;55, "45-54",
        IF(Table1[[#This Row],[Client Age]]&lt;65, "55-64", "65+")))))</f>
        <v>45-54</v>
      </c>
      <c r="F279" t="s">
        <v>11</v>
      </c>
      <c r="G279" t="s">
        <v>12</v>
      </c>
      <c r="H27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79" s="13" t="s">
        <v>366</v>
      </c>
      <c r="J279" t="s">
        <v>21</v>
      </c>
      <c r="K279">
        <v>102</v>
      </c>
      <c r="L279" t="s">
        <v>15</v>
      </c>
      <c r="M279" t="s">
        <v>16</v>
      </c>
      <c r="N279">
        <v>1</v>
      </c>
    </row>
    <row r="280" spans="1:14" x14ac:dyDescent="0.35">
      <c r="A280" s="1">
        <v>45279</v>
      </c>
      <c r="B280" s="1" t="str">
        <f xml:space="preserve"> TEXT(Table1[[#This Row],[Date]], "mmm")</f>
        <v>Dec</v>
      </c>
      <c r="C280" t="s">
        <v>1828</v>
      </c>
      <c r="D280">
        <v>36</v>
      </c>
      <c r="E280" t="str">
        <f>IF(Table1[[#This Row],[Client Age]]&lt;25, "18-24",
  IF(Table1[[#This Row],[Client Age]]&lt;35, "25-34",
    IF(Table1[[#This Row],[Client Age]]&lt;45, "35-44",
      IF(Table1[[#This Row],[Client Age]]&lt;55, "45-54",
        IF(Table1[[#This Row],[Client Age]]&lt;65, "55-64", "65+")))))</f>
        <v>35-44</v>
      </c>
      <c r="F280" t="s">
        <v>18</v>
      </c>
      <c r="G280" t="s">
        <v>12</v>
      </c>
      <c r="H28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$61-$80</v>
      </c>
      <c r="I280" s="13" t="s">
        <v>1829</v>
      </c>
      <c r="J280" t="s">
        <v>21</v>
      </c>
      <c r="K280">
        <v>60</v>
      </c>
      <c r="L280" t="s">
        <v>35</v>
      </c>
      <c r="M280" t="s">
        <v>22</v>
      </c>
      <c r="N280">
        <v>4</v>
      </c>
    </row>
    <row r="281" spans="1:14" x14ac:dyDescent="0.35">
      <c r="A281" s="1">
        <v>45167</v>
      </c>
      <c r="B281" s="1" t="str">
        <f xml:space="preserve"> TEXT(Table1[[#This Row],[Date]], "mmm")</f>
        <v>Aug</v>
      </c>
      <c r="C281" t="s">
        <v>1967</v>
      </c>
      <c r="D281">
        <v>65</v>
      </c>
      <c r="E281" t="str">
        <f>IF(Table1[[#This Row],[Client Age]]&lt;25, "18-24",
  IF(Table1[[#This Row],[Client Age]]&lt;35, "25-34",
    IF(Table1[[#This Row],[Client Age]]&lt;45, "35-44",
      IF(Table1[[#This Row],[Client Age]]&lt;55, "45-54",
        IF(Table1[[#This Row],[Client Age]]&lt;65, "55-64", "65+")))))</f>
        <v>65+</v>
      </c>
      <c r="F281" t="s">
        <v>18</v>
      </c>
      <c r="G281" t="s">
        <v>50</v>
      </c>
      <c r="H28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281" s="13" t="s">
        <v>1968</v>
      </c>
      <c r="J281" t="s">
        <v>26</v>
      </c>
      <c r="K281">
        <v>93</v>
      </c>
      <c r="L281" t="s">
        <v>15</v>
      </c>
      <c r="M281" t="s">
        <v>22</v>
      </c>
      <c r="N281">
        <v>5</v>
      </c>
    </row>
    <row r="282" spans="1:14" x14ac:dyDescent="0.35">
      <c r="A282" s="1">
        <v>45080</v>
      </c>
      <c r="B282" s="1" t="str">
        <f xml:space="preserve"> TEXT(Table1[[#This Row],[Date]], "mmm")</f>
        <v>Jun</v>
      </c>
      <c r="C282" t="s">
        <v>494</v>
      </c>
      <c r="D282">
        <v>24</v>
      </c>
      <c r="E282" t="str">
        <f>IF(Table1[[#This Row],[Client Age]]&lt;25, "18-24",
  IF(Table1[[#This Row],[Client Age]]&lt;35, "25-34",
    IF(Table1[[#This Row],[Client Age]]&lt;45, "35-44",
      IF(Table1[[#This Row],[Client Age]]&lt;55, "45-54",
        IF(Table1[[#This Row],[Client Age]]&lt;65, "55-64", "65+")))))</f>
        <v>18-24</v>
      </c>
      <c r="F282" t="s">
        <v>11</v>
      </c>
      <c r="G282" t="s">
        <v>24</v>
      </c>
      <c r="H28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282" s="13" t="s">
        <v>495</v>
      </c>
      <c r="J282" t="s">
        <v>72</v>
      </c>
      <c r="K282">
        <v>30</v>
      </c>
      <c r="L282" t="s">
        <v>15</v>
      </c>
      <c r="M282" t="s">
        <v>16</v>
      </c>
      <c r="N282">
        <v>5</v>
      </c>
    </row>
    <row r="283" spans="1:14" x14ac:dyDescent="0.35">
      <c r="A283" s="1">
        <v>45134</v>
      </c>
      <c r="B283" s="1" t="str">
        <f xml:space="preserve"> TEXT(Table1[[#This Row],[Date]], "mmm")</f>
        <v>Jul</v>
      </c>
      <c r="C283" t="s">
        <v>17</v>
      </c>
      <c r="D283">
        <v>43</v>
      </c>
      <c r="E283" t="str">
        <f>IF(Table1[[#This Row],[Client Age]]&lt;25, "18-24",
  IF(Table1[[#This Row],[Client Age]]&lt;35, "25-34",
    IF(Table1[[#This Row],[Client Age]]&lt;45, "35-44",
      IF(Table1[[#This Row],[Client Age]]&lt;55, "45-54",
        IF(Table1[[#This Row],[Client Age]]&lt;65, "55-64", "65+")))))</f>
        <v>35-44</v>
      </c>
      <c r="F283" t="s">
        <v>18</v>
      </c>
      <c r="G283" t="s">
        <v>19</v>
      </c>
      <c r="H28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283" s="13" t="s">
        <v>20</v>
      </c>
      <c r="J283" t="s">
        <v>21</v>
      </c>
      <c r="K283">
        <v>109</v>
      </c>
      <c r="L283" t="s">
        <v>15</v>
      </c>
      <c r="M283" t="s">
        <v>22</v>
      </c>
      <c r="N283">
        <v>3</v>
      </c>
    </row>
    <row r="284" spans="1:14" x14ac:dyDescent="0.35">
      <c r="A284" s="1">
        <v>45034</v>
      </c>
      <c r="B284" s="1" t="str">
        <f xml:space="preserve"> TEXT(Table1[[#This Row],[Date]], "mmm")</f>
        <v>Apr</v>
      </c>
      <c r="C284" t="s">
        <v>1826</v>
      </c>
      <c r="D284">
        <v>27</v>
      </c>
      <c r="E284" t="str">
        <f>IF(Table1[[#This Row],[Client Age]]&lt;25, "18-24",
  IF(Table1[[#This Row],[Client Age]]&lt;35, "25-34",
    IF(Table1[[#This Row],[Client Age]]&lt;45, "35-44",
      IF(Table1[[#This Row],[Client Age]]&lt;55, "45-54",
        IF(Table1[[#This Row],[Client Age]]&lt;65, "55-64", "65+")))))</f>
        <v>25-34</v>
      </c>
      <c r="F284" t="s">
        <v>11</v>
      </c>
      <c r="G284" t="s">
        <v>56</v>
      </c>
      <c r="H28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284" s="13" t="s">
        <v>1827</v>
      </c>
      <c r="J284" t="s">
        <v>30</v>
      </c>
      <c r="K284">
        <v>30</v>
      </c>
      <c r="L284" t="s">
        <v>15</v>
      </c>
      <c r="M284" t="s">
        <v>16</v>
      </c>
      <c r="N284">
        <v>2</v>
      </c>
    </row>
    <row r="285" spans="1:14" x14ac:dyDescent="0.35">
      <c r="A285" s="1">
        <v>45222</v>
      </c>
      <c r="B285" s="1" t="str">
        <f xml:space="preserve"> TEXT(Table1[[#This Row],[Date]], "mmm")</f>
        <v>Oct</v>
      </c>
      <c r="C285" t="s">
        <v>1844</v>
      </c>
      <c r="D285">
        <v>31</v>
      </c>
      <c r="E285" t="str">
        <f>IF(Table1[[#This Row],[Client Age]]&lt;25, "18-24",
  IF(Table1[[#This Row],[Client Age]]&lt;35, "25-34",
    IF(Table1[[#This Row],[Client Age]]&lt;45, "35-44",
      IF(Table1[[#This Row],[Client Age]]&lt;55, "45-54",
        IF(Table1[[#This Row],[Client Age]]&lt;65, "55-64", "65+")))))</f>
        <v>25-34</v>
      </c>
      <c r="F285" t="s">
        <v>18</v>
      </c>
      <c r="G285" t="s">
        <v>19</v>
      </c>
      <c r="H28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285" s="13" t="s">
        <v>1845</v>
      </c>
      <c r="J285" t="s">
        <v>21</v>
      </c>
      <c r="K285">
        <v>50</v>
      </c>
      <c r="L285" t="s">
        <v>27</v>
      </c>
      <c r="M285" t="s">
        <v>22</v>
      </c>
      <c r="N285">
        <v>2</v>
      </c>
    </row>
    <row r="286" spans="1:14" x14ac:dyDescent="0.35">
      <c r="A286" s="1">
        <v>45070</v>
      </c>
      <c r="B286" s="1" t="str">
        <f xml:space="preserve"> TEXT(Table1[[#This Row],[Date]], "mmm")</f>
        <v>May</v>
      </c>
      <c r="C286" t="s">
        <v>1778</v>
      </c>
      <c r="D286">
        <v>44</v>
      </c>
      <c r="E286" t="str">
        <f>IF(Table1[[#This Row],[Client Age]]&lt;25, "18-24",
  IF(Table1[[#This Row],[Client Age]]&lt;35, "25-34",
    IF(Table1[[#This Row],[Client Age]]&lt;45, "35-44",
      IF(Table1[[#This Row],[Client Age]]&lt;55, "45-54",
        IF(Table1[[#This Row],[Client Age]]&lt;65, "55-64", "65+")))))</f>
        <v>35-44</v>
      </c>
      <c r="F286" t="s">
        <v>18</v>
      </c>
      <c r="G286" t="s">
        <v>50</v>
      </c>
      <c r="H28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286" s="13" t="s">
        <v>1779</v>
      </c>
      <c r="J286" t="s">
        <v>72</v>
      </c>
      <c r="K286">
        <v>53</v>
      </c>
      <c r="L286" t="s">
        <v>39</v>
      </c>
      <c r="M286" t="s">
        <v>22</v>
      </c>
      <c r="N286">
        <v>2</v>
      </c>
    </row>
    <row r="287" spans="1:14" x14ac:dyDescent="0.35">
      <c r="A287" s="1">
        <v>45143</v>
      </c>
      <c r="B287" s="1" t="str">
        <f xml:space="preserve"> TEXT(Table1[[#This Row],[Date]], "mmm")</f>
        <v>Aug</v>
      </c>
      <c r="C287" t="s">
        <v>1659</v>
      </c>
      <c r="D287">
        <v>43</v>
      </c>
      <c r="E287" t="str">
        <f>IF(Table1[[#This Row],[Client Age]]&lt;25, "18-24",
  IF(Table1[[#This Row],[Client Age]]&lt;35, "25-34",
    IF(Table1[[#This Row],[Client Age]]&lt;45, "35-44",
      IF(Table1[[#This Row],[Client Age]]&lt;55, "45-54",
        IF(Table1[[#This Row],[Client Age]]&lt;65, "55-64", "65+")))))</f>
        <v>35-44</v>
      </c>
      <c r="F287" t="s">
        <v>18</v>
      </c>
      <c r="G287" t="s">
        <v>24</v>
      </c>
      <c r="H28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287" s="13" t="s">
        <v>1660</v>
      </c>
      <c r="J287" t="s">
        <v>117</v>
      </c>
      <c r="K287">
        <v>32</v>
      </c>
      <c r="L287" t="s">
        <v>27</v>
      </c>
      <c r="M287" t="s">
        <v>16</v>
      </c>
      <c r="N287">
        <v>2</v>
      </c>
    </row>
    <row r="288" spans="1:14" x14ac:dyDescent="0.35">
      <c r="A288" s="1">
        <v>45259</v>
      </c>
      <c r="B288" s="1" t="str">
        <f xml:space="preserve"> TEXT(Table1[[#This Row],[Date]], "mmm")</f>
        <v>Nov</v>
      </c>
      <c r="C288" t="s">
        <v>1433</v>
      </c>
      <c r="D288">
        <v>63</v>
      </c>
      <c r="E288" t="str">
        <f>IF(Table1[[#This Row],[Client Age]]&lt;25, "18-24",
  IF(Table1[[#This Row],[Client Age]]&lt;35, "25-34",
    IF(Table1[[#This Row],[Client Age]]&lt;45, "35-44",
      IF(Table1[[#This Row],[Client Age]]&lt;55, "45-54",
        IF(Table1[[#This Row],[Client Age]]&lt;65, "55-64", "65+")))))</f>
        <v>55-64</v>
      </c>
      <c r="F288" t="s">
        <v>11</v>
      </c>
      <c r="G288" t="s">
        <v>24</v>
      </c>
      <c r="H28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288" s="13" t="s">
        <v>1434</v>
      </c>
      <c r="J288" t="s">
        <v>46</v>
      </c>
      <c r="K288">
        <v>60</v>
      </c>
      <c r="L288" t="s">
        <v>27</v>
      </c>
      <c r="M288" t="s">
        <v>22</v>
      </c>
      <c r="N288">
        <v>1</v>
      </c>
    </row>
    <row r="289" spans="1:14" x14ac:dyDescent="0.35">
      <c r="A289" s="1">
        <v>45171</v>
      </c>
      <c r="B289" s="1" t="str">
        <f xml:space="preserve"> TEXT(Table1[[#This Row],[Date]], "mmm")</f>
        <v>Sep</v>
      </c>
      <c r="C289" t="s">
        <v>786</v>
      </c>
      <c r="D289">
        <v>26</v>
      </c>
      <c r="E289" t="str">
        <f>IF(Table1[[#This Row],[Client Age]]&lt;25, "18-24",
  IF(Table1[[#This Row],[Client Age]]&lt;35, "25-34",
    IF(Table1[[#This Row],[Client Age]]&lt;45, "35-44",
      IF(Table1[[#This Row],[Client Age]]&lt;55, "45-54",
        IF(Table1[[#This Row],[Client Age]]&lt;65, "55-64", "65+")))))</f>
        <v>25-34</v>
      </c>
      <c r="F289" t="s">
        <v>18</v>
      </c>
      <c r="G289" t="s">
        <v>41</v>
      </c>
      <c r="H28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289" s="13" t="s">
        <v>787</v>
      </c>
      <c r="J289" t="s">
        <v>21</v>
      </c>
      <c r="K289">
        <v>109</v>
      </c>
      <c r="L289" t="s">
        <v>35</v>
      </c>
      <c r="M289" t="s">
        <v>22</v>
      </c>
      <c r="N289">
        <v>2</v>
      </c>
    </row>
    <row r="290" spans="1:14" x14ac:dyDescent="0.35">
      <c r="A290" s="1">
        <v>44969</v>
      </c>
      <c r="B290" s="1" t="str">
        <f xml:space="preserve"> TEXT(Table1[[#This Row],[Date]], "mmm")</f>
        <v>Feb</v>
      </c>
      <c r="C290" t="s">
        <v>375</v>
      </c>
      <c r="D290">
        <v>44</v>
      </c>
      <c r="E290" t="str">
        <f>IF(Table1[[#This Row],[Client Age]]&lt;25, "18-24",
  IF(Table1[[#This Row],[Client Age]]&lt;35, "25-34",
    IF(Table1[[#This Row],[Client Age]]&lt;45, "35-44",
      IF(Table1[[#This Row],[Client Age]]&lt;55, "45-54",
        IF(Table1[[#This Row],[Client Age]]&lt;65, "55-64", "65+")))))</f>
        <v>35-44</v>
      </c>
      <c r="F290" t="s">
        <v>11</v>
      </c>
      <c r="G290" t="s">
        <v>56</v>
      </c>
      <c r="H29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290" s="13" t="s">
        <v>376</v>
      </c>
      <c r="J290" t="s">
        <v>92</v>
      </c>
      <c r="K290">
        <v>104</v>
      </c>
      <c r="L290" t="s">
        <v>35</v>
      </c>
      <c r="M290" t="s">
        <v>16</v>
      </c>
      <c r="N290">
        <v>5</v>
      </c>
    </row>
    <row r="291" spans="1:14" x14ac:dyDescent="0.35">
      <c r="A291" s="1">
        <v>45237</v>
      </c>
      <c r="B291" s="1" t="str">
        <f xml:space="preserve"> TEXT(Table1[[#This Row],[Date]], "mmm")</f>
        <v>Nov</v>
      </c>
      <c r="C291" t="s">
        <v>716</v>
      </c>
      <c r="D291">
        <v>41</v>
      </c>
      <c r="E291" t="str">
        <f>IF(Table1[[#This Row],[Client Age]]&lt;25, "18-24",
  IF(Table1[[#This Row],[Client Age]]&lt;35, "25-34",
    IF(Table1[[#This Row],[Client Age]]&lt;45, "35-44",
      IF(Table1[[#This Row],[Client Age]]&lt;55, "45-54",
        IF(Table1[[#This Row],[Client Age]]&lt;65, "55-64", "65+")))))</f>
        <v>35-44</v>
      </c>
      <c r="F291" t="s">
        <v>11</v>
      </c>
      <c r="G291" t="s">
        <v>50</v>
      </c>
      <c r="H29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291" s="13" t="s">
        <v>717</v>
      </c>
      <c r="J291" t="s">
        <v>92</v>
      </c>
      <c r="K291">
        <v>82</v>
      </c>
      <c r="L291" t="s">
        <v>35</v>
      </c>
      <c r="M291" t="s">
        <v>16</v>
      </c>
      <c r="N291">
        <v>4</v>
      </c>
    </row>
    <row r="292" spans="1:14" x14ac:dyDescent="0.35">
      <c r="A292" s="1">
        <v>45116</v>
      </c>
      <c r="B292" s="1" t="str">
        <f xml:space="preserve"> TEXT(Table1[[#This Row],[Date]], "mmm")</f>
        <v>Jul</v>
      </c>
      <c r="C292" t="s">
        <v>1452</v>
      </c>
      <c r="D292">
        <v>64</v>
      </c>
      <c r="E292" t="str">
        <f>IF(Table1[[#This Row],[Client Age]]&lt;25, "18-24",
  IF(Table1[[#This Row],[Client Age]]&lt;35, "25-34",
    IF(Table1[[#This Row],[Client Age]]&lt;45, "35-44",
      IF(Table1[[#This Row],[Client Age]]&lt;55, "45-54",
        IF(Table1[[#This Row],[Client Age]]&lt;65, "55-64", "65+")))))</f>
        <v>55-64</v>
      </c>
      <c r="F292" t="s">
        <v>18</v>
      </c>
      <c r="G292" t="s">
        <v>24</v>
      </c>
      <c r="H29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292" s="13" t="s">
        <v>1453</v>
      </c>
      <c r="J292" t="s">
        <v>117</v>
      </c>
      <c r="K292">
        <v>93</v>
      </c>
      <c r="L292" t="s">
        <v>39</v>
      </c>
      <c r="M292" t="s">
        <v>16</v>
      </c>
      <c r="N292">
        <v>4</v>
      </c>
    </row>
    <row r="293" spans="1:14" x14ac:dyDescent="0.35">
      <c r="A293" s="1">
        <v>45250</v>
      </c>
      <c r="B293" s="1" t="str">
        <f xml:space="preserve"> TEXT(Table1[[#This Row],[Date]], "mmm")</f>
        <v>Nov</v>
      </c>
      <c r="C293" t="s">
        <v>1150</v>
      </c>
      <c r="D293">
        <v>21</v>
      </c>
      <c r="E293" t="str">
        <f>IF(Table1[[#This Row],[Client Age]]&lt;25, "18-24",
  IF(Table1[[#This Row],[Client Age]]&lt;35, "25-34",
    IF(Table1[[#This Row],[Client Age]]&lt;45, "35-44",
      IF(Table1[[#This Row],[Client Age]]&lt;55, "45-54",
        IF(Table1[[#This Row],[Client Age]]&lt;65, "55-64", "65+")))))</f>
        <v>18-24</v>
      </c>
      <c r="F293" t="s">
        <v>18</v>
      </c>
      <c r="G293" t="s">
        <v>41</v>
      </c>
      <c r="H29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293" s="13" t="s">
        <v>1151</v>
      </c>
      <c r="J293" t="s">
        <v>58</v>
      </c>
      <c r="K293">
        <v>69</v>
      </c>
      <c r="L293" t="s">
        <v>15</v>
      </c>
      <c r="M293" t="s">
        <v>16</v>
      </c>
      <c r="N293">
        <v>3</v>
      </c>
    </row>
    <row r="294" spans="1:14" x14ac:dyDescent="0.35">
      <c r="A294" s="1">
        <v>45061</v>
      </c>
      <c r="B294" s="1" t="str">
        <f xml:space="preserve"> TEXT(Table1[[#This Row],[Date]], "mmm")</f>
        <v>May</v>
      </c>
      <c r="C294" t="s">
        <v>1189</v>
      </c>
      <c r="D294">
        <v>54</v>
      </c>
      <c r="E294" t="str">
        <f>IF(Table1[[#This Row],[Client Age]]&lt;25, "18-24",
  IF(Table1[[#This Row],[Client Age]]&lt;35, "25-34",
    IF(Table1[[#This Row],[Client Age]]&lt;45, "35-44",
      IF(Table1[[#This Row],[Client Age]]&lt;55, "45-54",
        IF(Table1[[#This Row],[Client Age]]&lt;65, "55-64", "65+")))))</f>
        <v>45-54</v>
      </c>
      <c r="F294" t="s">
        <v>18</v>
      </c>
      <c r="G294" t="s">
        <v>50</v>
      </c>
      <c r="H29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294" s="13" t="s">
        <v>1190</v>
      </c>
      <c r="J294" t="s">
        <v>63</v>
      </c>
      <c r="K294">
        <v>33</v>
      </c>
      <c r="L294" t="s">
        <v>39</v>
      </c>
      <c r="M294" t="s">
        <v>16</v>
      </c>
      <c r="N294">
        <v>5</v>
      </c>
    </row>
    <row r="295" spans="1:14" x14ac:dyDescent="0.35">
      <c r="A295" s="1">
        <v>44976</v>
      </c>
      <c r="B295" s="1" t="str">
        <f xml:space="preserve"> TEXT(Table1[[#This Row],[Date]], "mmm")</f>
        <v>Feb</v>
      </c>
      <c r="C295" t="s">
        <v>870</v>
      </c>
      <c r="D295">
        <v>60</v>
      </c>
      <c r="E295" t="str">
        <f>IF(Table1[[#This Row],[Client Age]]&lt;25, "18-24",
  IF(Table1[[#This Row],[Client Age]]&lt;35, "25-34",
    IF(Table1[[#This Row],[Client Age]]&lt;45, "35-44",
      IF(Table1[[#This Row],[Client Age]]&lt;55, "45-54",
        IF(Table1[[#This Row],[Client Age]]&lt;65, "55-64", "65+")))))</f>
        <v>55-64</v>
      </c>
      <c r="F295" t="s">
        <v>18</v>
      </c>
      <c r="G295" t="s">
        <v>24</v>
      </c>
      <c r="H29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295" s="13" t="s">
        <v>871</v>
      </c>
      <c r="J295" t="s">
        <v>230</v>
      </c>
      <c r="K295">
        <v>102</v>
      </c>
      <c r="L295" t="s">
        <v>27</v>
      </c>
      <c r="M295" t="s">
        <v>16</v>
      </c>
      <c r="N295">
        <v>2</v>
      </c>
    </row>
    <row r="296" spans="1:14" x14ac:dyDescent="0.35">
      <c r="A296" s="1">
        <v>45096</v>
      </c>
      <c r="B296" s="1" t="str">
        <f xml:space="preserve"> TEXT(Table1[[#This Row],[Date]], "mmm")</f>
        <v>Jun</v>
      </c>
      <c r="C296" t="s">
        <v>407</v>
      </c>
      <c r="D296">
        <v>45</v>
      </c>
      <c r="E296" t="str">
        <f>IF(Table1[[#This Row],[Client Age]]&lt;25, "18-24",
  IF(Table1[[#This Row],[Client Age]]&lt;35, "25-34",
    IF(Table1[[#This Row],[Client Age]]&lt;45, "35-44",
      IF(Table1[[#This Row],[Client Age]]&lt;55, "45-54",
        IF(Table1[[#This Row],[Client Age]]&lt;65, "55-64", "65+")))))</f>
        <v>45-54</v>
      </c>
      <c r="F296" t="s">
        <v>18</v>
      </c>
      <c r="G296" t="s">
        <v>24</v>
      </c>
      <c r="H29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296" s="13" t="s">
        <v>408</v>
      </c>
      <c r="J296" t="s">
        <v>92</v>
      </c>
      <c r="K296">
        <v>54</v>
      </c>
      <c r="L296" t="s">
        <v>39</v>
      </c>
      <c r="M296" t="s">
        <v>16</v>
      </c>
      <c r="N296">
        <v>1</v>
      </c>
    </row>
    <row r="297" spans="1:14" x14ac:dyDescent="0.35">
      <c r="A297" s="1">
        <v>45210</v>
      </c>
      <c r="B297" s="1" t="str">
        <f xml:space="preserve"> TEXT(Table1[[#This Row],[Date]], "mmm")</f>
        <v>Oct</v>
      </c>
      <c r="C297" t="s">
        <v>994</v>
      </c>
      <c r="D297">
        <v>27</v>
      </c>
      <c r="E297" t="str">
        <f>IF(Table1[[#This Row],[Client Age]]&lt;25, "18-24",
  IF(Table1[[#This Row],[Client Age]]&lt;35, "25-34",
    IF(Table1[[#This Row],[Client Age]]&lt;45, "35-44",
      IF(Table1[[#This Row],[Client Age]]&lt;55, "45-54",
        IF(Table1[[#This Row],[Client Age]]&lt;65, "55-64", "65+")))))</f>
        <v>25-34</v>
      </c>
      <c r="F297" t="s">
        <v>18</v>
      </c>
      <c r="G297" t="s">
        <v>41</v>
      </c>
      <c r="H29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297" s="13" t="s">
        <v>995</v>
      </c>
      <c r="J297" t="s">
        <v>21</v>
      </c>
      <c r="K297">
        <v>104</v>
      </c>
      <c r="L297" t="s">
        <v>35</v>
      </c>
      <c r="M297" t="s">
        <v>22</v>
      </c>
      <c r="N297">
        <v>1</v>
      </c>
    </row>
    <row r="298" spans="1:14" x14ac:dyDescent="0.35">
      <c r="A298" s="1">
        <v>45152</v>
      </c>
      <c r="B298" s="1" t="str">
        <f xml:space="preserve"> TEXT(Table1[[#This Row],[Date]], "mmm")</f>
        <v>Aug</v>
      </c>
      <c r="C298" t="s">
        <v>1706</v>
      </c>
      <c r="D298">
        <v>47</v>
      </c>
      <c r="E298" t="str">
        <f>IF(Table1[[#This Row],[Client Age]]&lt;25, "18-24",
  IF(Table1[[#This Row],[Client Age]]&lt;35, "25-34",
    IF(Table1[[#This Row],[Client Age]]&lt;45, "35-44",
      IF(Table1[[#This Row],[Client Age]]&lt;55, "45-54",
        IF(Table1[[#This Row],[Client Age]]&lt;65, "55-64", "65+")))))</f>
        <v>45-54</v>
      </c>
      <c r="F298" t="s">
        <v>11</v>
      </c>
      <c r="G298" t="s">
        <v>41</v>
      </c>
      <c r="H29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298" s="13" t="s">
        <v>1707</v>
      </c>
      <c r="J298" t="s">
        <v>21</v>
      </c>
      <c r="K298">
        <v>87</v>
      </c>
      <c r="L298" t="s">
        <v>15</v>
      </c>
      <c r="M298" t="s">
        <v>22</v>
      </c>
      <c r="N298">
        <v>2</v>
      </c>
    </row>
    <row r="299" spans="1:14" x14ac:dyDescent="0.35">
      <c r="A299" s="1">
        <v>45099</v>
      </c>
      <c r="B299" s="1" t="str">
        <f xml:space="preserve"> TEXT(Table1[[#This Row],[Date]], "mmm")</f>
        <v>Jun</v>
      </c>
      <c r="C299" t="s">
        <v>337</v>
      </c>
      <c r="D299">
        <v>63</v>
      </c>
      <c r="E299" t="str">
        <f>IF(Table1[[#This Row],[Client Age]]&lt;25, "18-24",
  IF(Table1[[#This Row],[Client Age]]&lt;35, "25-34",
    IF(Table1[[#This Row],[Client Age]]&lt;45, "35-44",
      IF(Table1[[#This Row],[Client Age]]&lt;55, "45-54",
        IF(Table1[[#This Row],[Client Age]]&lt;65, "55-64", "65+")))))</f>
        <v>55-64</v>
      </c>
      <c r="F299" t="s">
        <v>11</v>
      </c>
      <c r="G299" t="s">
        <v>50</v>
      </c>
      <c r="H29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299" s="13" t="s">
        <v>338</v>
      </c>
      <c r="J299" t="s">
        <v>14</v>
      </c>
      <c r="K299">
        <v>52</v>
      </c>
      <c r="L299" t="s">
        <v>27</v>
      </c>
      <c r="M299" t="s">
        <v>16</v>
      </c>
      <c r="N299">
        <v>5</v>
      </c>
    </row>
    <row r="300" spans="1:14" x14ac:dyDescent="0.35">
      <c r="A300" s="1">
        <v>45199</v>
      </c>
      <c r="B300" s="1" t="str">
        <f xml:space="preserve"> TEXT(Table1[[#This Row],[Date]], "mmm")</f>
        <v>Sep</v>
      </c>
      <c r="C300" t="s">
        <v>1369</v>
      </c>
      <c r="D300">
        <v>31</v>
      </c>
      <c r="E300" t="str">
        <f>IF(Table1[[#This Row],[Client Age]]&lt;25, "18-24",
  IF(Table1[[#This Row],[Client Age]]&lt;35, "25-34",
    IF(Table1[[#This Row],[Client Age]]&lt;45, "35-44",
      IF(Table1[[#This Row],[Client Age]]&lt;55, "45-54",
        IF(Table1[[#This Row],[Client Age]]&lt;65, "55-64", "65+")))))</f>
        <v>25-34</v>
      </c>
      <c r="F300" t="s">
        <v>18</v>
      </c>
      <c r="G300" t="s">
        <v>12</v>
      </c>
      <c r="H30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00" s="13" t="s">
        <v>1370</v>
      </c>
      <c r="J300" t="s">
        <v>21</v>
      </c>
      <c r="K300">
        <v>77</v>
      </c>
      <c r="L300" t="s">
        <v>15</v>
      </c>
      <c r="M300" t="s">
        <v>16</v>
      </c>
      <c r="N300">
        <v>1</v>
      </c>
    </row>
    <row r="301" spans="1:14" x14ac:dyDescent="0.35">
      <c r="A301" s="1">
        <v>44973</v>
      </c>
      <c r="B301" s="1" t="str">
        <f xml:space="preserve"> TEXT(Table1[[#This Row],[Date]], "mmm")</f>
        <v>Feb</v>
      </c>
      <c r="C301" t="s">
        <v>1088</v>
      </c>
      <c r="D301">
        <v>20</v>
      </c>
      <c r="E301" t="str">
        <f>IF(Table1[[#This Row],[Client Age]]&lt;25, "18-24",
  IF(Table1[[#This Row],[Client Age]]&lt;35, "25-34",
    IF(Table1[[#This Row],[Client Age]]&lt;45, "35-44",
      IF(Table1[[#This Row],[Client Age]]&lt;55, "45-54",
        IF(Table1[[#This Row],[Client Age]]&lt;65, "55-64", "65+")))))</f>
        <v>18-24</v>
      </c>
      <c r="F301" t="s">
        <v>18</v>
      </c>
      <c r="G301" t="s">
        <v>56</v>
      </c>
      <c r="H30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01" s="13" t="s">
        <v>1089</v>
      </c>
      <c r="J301" t="s">
        <v>72</v>
      </c>
      <c r="K301">
        <v>43</v>
      </c>
      <c r="L301" t="s">
        <v>15</v>
      </c>
      <c r="M301" t="s">
        <v>22</v>
      </c>
      <c r="N301">
        <v>1</v>
      </c>
    </row>
    <row r="302" spans="1:14" x14ac:dyDescent="0.35">
      <c r="A302" s="1">
        <v>45013</v>
      </c>
      <c r="B302" s="1" t="str">
        <f xml:space="preserve"> TEXT(Table1[[#This Row],[Date]], "mmm")</f>
        <v>Mar</v>
      </c>
      <c r="C302" t="s">
        <v>1395</v>
      </c>
      <c r="D302">
        <v>32</v>
      </c>
      <c r="E302" t="str">
        <f>IF(Table1[[#This Row],[Client Age]]&lt;25, "18-24",
  IF(Table1[[#This Row],[Client Age]]&lt;35, "25-34",
    IF(Table1[[#This Row],[Client Age]]&lt;45, "35-44",
      IF(Table1[[#This Row],[Client Age]]&lt;55, "45-54",
        IF(Table1[[#This Row],[Client Age]]&lt;65, "55-64", "65+")))))</f>
        <v>25-34</v>
      </c>
      <c r="F302" t="s">
        <v>11</v>
      </c>
      <c r="G302" t="s">
        <v>50</v>
      </c>
      <c r="H30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02" s="13" t="s">
        <v>1396</v>
      </c>
      <c r="J302" t="s">
        <v>38</v>
      </c>
      <c r="K302">
        <v>114</v>
      </c>
      <c r="L302" t="s">
        <v>35</v>
      </c>
      <c r="M302" t="s">
        <v>22</v>
      </c>
      <c r="N302">
        <v>2</v>
      </c>
    </row>
    <row r="303" spans="1:14" x14ac:dyDescent="0.35">
      <c r="A303" s="1">
        <v>45106</v>
      </c>
      <c r="B303" s="1" t="str">
        <f xml:space="preserve"> TEXT(Table1[[#This Row],[Date]], "mmm")</f>
        <v>Jun</v>
      </c>
      <c r="C303" t="s">
        <v>512</v>
      </c>
      <c r="D303">
        <v>48</v>
      </c>
      <c r="E303" t="str">
        <f>IF(Table1[[#This Row],[Client Age]]&lt;25, "18-24",
  IF(Table1[[#This Row],[Client Age]]&lt;35, "25-34",
    IF(Table1[[#This Row],[Client Age]]&lt;45, "35-44",
      IF(Table1[[#This Row],[Client Age]]&lt;55, "45-54",
        IF(Table1[[#This Row],[Client Age]]&lt;65, "55-64", "65+")))))</f>
        <v>45-54</v>
      </c>
      <c r="F303" t="s">
        <v>18</v>
      </c>
      <c r="G303" t="s">
        <v>41</v>
      </c>
      <c r="H30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03" s="13" t="s">
        <v>513</v>
      </c>
      <c r="J303" t="s">
        <v>117</v>
      </c>
      <c r="K303">
        <v>37</v>
      </c>
      <c r="L303" t="s">
        <v>35</v>
      </c>
      <c r="M303" t="s">
        <v>16</v>
      </c>
      <c r="N303">
        <v>3</v>
      </c>
    </row>
    <row r="304" spans="1:14" x14ac:dyDescent="0.35">
      <c r="A304" s="1">
        <v>45291</v>
      </c>
      <c r="B304" s="1" t="str">
        <f xml:space="preserve"> TEXT(Table1[[#This Row],[Date]], "mmm")</f>
        <v>Dec</v>
      </c>
      <c r="C304" t="s">
        <v>1348</v>
      </c>
      <c r="D304">
        <v>37</v>
      </c>
      <c r="E304" t="str">
        <f>IF(Table1[[#This Row],[Client Age]]&lt;25, "18-24",
  IF(Table1[[#This Row],[Client Age]]&lt;35, "25-34",
    IF(Table1[[#This Row],[Client Age]]&lt;45, "35-44",
      IF(Table1[[#This Row],[Client Age]]&lt;55, "45-54",
        IF(Table1[[#This Row],[Client Age]]&lt;65, "55-64", "65+")))))</f>
        <v>35-44</v>
      </c>
      <c r="F304" t="s">
        <v>18</v>
      </c>
      <c r="G304" t="s">
        <v>56</v>
      </c>
      <c r="H30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04" s="13" t="s">
        <v>1349</v>
      </c>
      <c r="J304" t="s">
        <v>230</v>
      </c>
      <c r="K304">
        <v>31</v>
      </c>
      <c r="L304" t="s">
        <v>15</v>
      </c>
      <c r="M304" t="s">
        <v>16</v>
      </c>
      <c r="N304">
        <v>1</v>
      </c>
    </row>
    <row r="305" spans="1:14" x14ac:dyDescent="0.35">
      <c r="A305" s="1">
        <v>45270</v>
      </c>
      <c r="B305" s="1" t="str">
        <f xml:space="preserve"> TEXT(Table1[[#This Row],[Date]], "mmm")</f>
        <v>Dec</v>
      </c>
      <c r="C305" t="s">
        <v>1701</v>
      </c>
      <c r="D305">
        <v>56</v>
      </c>
      <c r="E305" t="str">
        <f>IF(Table1[[#This Row],[Client Age]]&lt;25, "18-24",
  IF(Table1[[#This Row],[Client Age]]&lt;35, "25-34",
    IF(Table1[[#This Row],[Client Age]]&lt;45, "35-44",
      IF(Table1[[#This Row],[Client Age]]&lt;55, "45-54",
        IF(Table1[[#This Row],[Client Age]]&lt;65, "55-64", "65+")))))</f>
        <v>55-64</v>
      </c>
      <c r="F305" t="s">
        <v>11</v>
      </c>
      <c r="G305" t="s">
        <v>12</v>
      </c>
      <c r="H30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05" s="13" t="s">
        <v>1349</v>
      </c>
      <c r="J305" t="s">
        <v>230</v>
      </c>
      <c r="K305">
        <v>40</v>
      </c>
      <c r="L305" t="s">
        <v>15</v>
      </c>
      <c r="M305" t="s">
        <v>16</v>
      </c>
      <c r="N305">
        <v>2</v>
      </c>
    </row>
    <row r="306" spans="1:14" x14ac:dyDescent="0.35">
      <c r="A306" s="1">
        <v>45062</v>
      </c>
      <c r="B306" s="1" t="str">
        <f xml:space="preserve"> TEXT(Table1[[#This Row],[Date]], "mmm")</f>
        <v>May</v>
      </c>
      <c r="C306" t="s">
        <v>1314</v>
      </c>
      <c r="D306">
        <v>62</v>
      </c>
      <c r="E306" t="str">
        <f>IF(Table1[[#This Row],[Client Age]]&lt;25, "18-24",
  IF(Table1[[#This Row],[Client Age]]&lt;35, "25-34",
    IF(Table1[[#This Row],[Client Age]]&lt;45, "35-44",
      IF(Table1[[#This Row],[Client Age]]&lt;55, "45-54",
        IF(Table1[[#This Row],[Client Age]]&lt;65, "55-64", "65+")))))</f>
        <v>55-64</v>
      </c>
      <c r="F306" t="s">
        <v>11</v>
      </c>
      <c r="G306" t="s">
        <v>41</v>
      </c>
      <c r="H30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06" s="13" t="s">
        <v>1315</v>
      </c>
      <c r="J306" t="s">
        <v>63</v>
      </c>
      <c r="K306">
        <v>77</v>
      </c>
      <c r="L306" t="s">
        <v>27</v>
      </c>
      <c r="M306" t="s">
        <v>22</v>
      </c>
      <c r="N306">
        <v>5</v>
      </c>
    </row>
    <row r="307" spans="1:14" x14ac:dyDescent="0.35">
      <c r="A307" s="1">
        <v>44945</v>
      </c>
      <c r="B307" s="1" t="str">
        <f xml:space="preserve"> TEXT(Table1[[#This Row],[Date]], "mmm")</f>
        <v>Jan</v>
      </c>
      <c r="C307" t="s">
        <v>345</v>
      </c>
      <c r="D307">
        <v>42</v>
      </c>
      <c r="E307" t="str">
        <f>IF(Table1[[#This Row],[Client Age]]&lt;25, "18-24",
  IF(Table1[[#This Row],[Client Age]]&lt;35, "25-34",
    IF(Table1[[#This Row],[Client Age]]&lt;45, "35-44",
      IF(Table1[[#This Row],[Client Age]]&lt;55, "45-54",
        IF(Table1[[#This Row],[Client Age]]&lt;65, "55-64", "65+")))))</f>
        <v>35-44</v>
      </c>
      <c r="F307" t="s">
        <v>18</v>
      </c>
      <c r="G307" t="s">
        <v>19</v>
      </c>
      <c r="H30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07" s="13" t="s">
        <v>346</v>
      </c>
      <c r="J307" t="s">
        <v>92</v>
      </c>
      <c r="K307">
        <v>56</v>
      </c>
      <c r="L307" t="s">
        <v>35</v>
      </c>
      <c r="M307" t="s">
        <v>16</v>
      </c>
      <c r="N307">
        <v>2</v>
      </c>
    </row>
    <row r="308" spans="1:14" x14ac:dyDescent="0.35">
      <c r="A308" s="1">
        <v>45290</v>
      </c>
      <c r="B308" s="1" t="str">
        <f xml:space="preserve"> TEXT(Table1[[#This Row],[Date]], "mmm")</f>
        <v>Dec</v>
      </c>
      <c r="C308" t="s">
        <v>934</v>
      </c>
      <c r="D308">
        <v>31</v>
      </c>
      <c r="E308" t="str">
        <f>IF(Table1[[#This Row],[Client Age]]&lt;25, "18-24",
  IF(Table1[[#This Row],[Client Age]]&lt;35, "25-34",
    IF(Table1[[#This Row],[Client Age]]&lt;45, "35-44",
      IF(Table1[[#This Row],[Client Age]]&lt;55, "45-54",
        IF(Table1[[#This Row],[Client Age]]&lt;65, "55-64", "65+")))))</f>
        <v>25-34</v>
      </c>
      <c r="F308" t="s">
        <v>18</v>
      </c>
      <c r="G308" t="s">
        <v>24</v>
      </c>
      <c r="H30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08" s="13" t="s">
        <v>935</v>
      </c>
      <c r="J308" t="s">
        <v>38</v>
      </c>
      <c r="K308">
        <v>84</v>
      </c>
      <c r="L308" t="s">
        <v>39</v>
      </c>
      <c r="M308" t="s">
        <v>16</v>
      </c>
      <c r="N308">
        <v>3</v>
      </c>
    </row>
    <row r="309" spans="1:14" x14ac:dyDescent="0.35">
      <c r="A309" s="1">
        <v>44957</v>
      </c>
      <c r="B309" s="1" t="str">
        <f xml:space="preserve"> TEXT(Table1[[#This Row],[Date]], "mmm")</f>
        <v>Jan</v>
      </c>
      <c r="C309" t="s">
        <v>1978</v>
      </c>
      <c r="D309">
        <v>53</v>
      </c>
      <c r="E309" t="str">
        <f>IF(Table1[[#This Row],[Client Age]]&lt;25, "18-24",
  IF(Table1[[#This Row],[Client Age]]&lt;35, "25-34",
    IF(Table1[[#This Row],[Client Age]]&lt;45, "35-44",
      IF(Table1[[#This Row],[Client Age]]&lt;55, "45-54",
        IF(Table1[[#This Row],[Client Age]]&lt;65, "55-64", "65+")))))</f>
        <v>45-54</v>
      </c>
      <c r="F309" t="s">
        <v>18</v>
      </c>
      <c r="G309" t="s">
        <v>19</v>
      </c>
      <c r="H30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09" s="13" t="s">
        <v>1979</v>
      </c>
      <c r="J309" t="s">
        <v>79</v>
      </c>
      <c r="K309">
        <v>116</v>
      </c>
      <c r="L309" t="s">
        <v>35</v>
      </c>
      <c r="M309" t="s">
        <v>22</v>
      </c>
      <c r="N309">
        <v>5</v>
      </c>
    </row>
    <row r="310" spans="1:14" x14ac:dyDescent="0.35">
      <c r="A310" s="1">
        <v>44961</v>
      </c>
      <c r="B310" s="1" t="str">
        <f xml:space="preserve"> TEXT(Table1[[#This Row],[Date]], "mmm")</f>
        <v>Feb</v>
      </c>
      <c r="C310" t="s">
        <v>750</v>
      </c>
      <c r="D310">
        <v>26</v>
      </c>
      <c r="E310" t="str">
        <f>IF(Table1[[#This Row],[Client Age]]&lt;25, "18-24",
  IF(Table1[[#This Row],[Client Age]]&lt;35, "25-34",
    IF(Table1[[#This Row],[Client Age]]&lt;45, "35-44",
      IF(Table1[[#This Row],[Client Age]]&lt;55, "45-54",
        IF(Table1[[#This Row],[Client Age]]&lt;65, "55-64", "65+")))))</f>
        <v>25-34</v>
      </c>
      <c r="F310" t="s">
        <v>18</v>
      </c>
      <c r="G310" t="s">
        <v>12</v>
      </c>
      <c r="H31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10" s="13" t="s">
        <v>751</v>
      </c>
      <c r="J310" t="s">
        <v>63</v>
      </c>
      <c r="K310">
        <v>93</v>
      </c>
      <c r="L310" t="s">
        <v>15</v>
      </c>
      <c r="M310" t="s">
        <v>22</v>
      </c>
      <c r="N310">
        <v>2</v>
      </c>
    </row>
    <row r="311" spans="1:14" x14ac:dyDescent="0.35">
      <c r="A311" s="1">
        <v>45142</v>
      </c>
      <c r="B311" s="1" t="str">
        <f xml:space="preserve"> TEXT(Table1[[#This Row],[Date]], "mmm")</f>
        <v>Aug</v>
      </c>
      <c r="C311" t="s">
        <v>101</v>
      </c>
      <c r="D311">
        <v>25</v>
      </c>
      <c r="E311" t="str">
        <f>IF(Table1[[#This Row],[Client Age]]&lt;25, "18-24",
  IF(Table1[[#This Row],[Client Age]]&lt;35, "25-34",
    IF(Table1[[#This Row],[Client Age]]&lt;45, "35-44",
      IF(Table1[[#This Row],[Client Age]]&lt;55, "45-54",
        IF(Table1[[#This Row],[Client Age]]&lt;65, "55-64", "65+")))))</f>
        <v>25-34</v>
      </c>
      <c r="F311" t="s">
        <v>11</v>
      </c>
      <c r="G311" t="s">
        <v>19</v>
      </c>
      <c r="H31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11" s="13" t="s">
        <v>102</v>
      </c>
      <c r="J311" t="s">
        <v>30</v>
      </c>
      <c r="K311">
        <v>63</v>
      </c>
      <c r="L311" t="s">
        <v>39</v>
      </c>
      <c r="M311" t="s">
        <v>22</v>
      </c>
      <c r="N311">
        <v>2</v>
      </c>
    </row>
    <row r="312" spans="1:14" x14ac:dyDescent="0.35">
      <c r="A312" s="1">
        <v>44971</v>
      </c>
      <c r="B312" s="1" t="str">
        <f xml:space="preserve"> TEXT(Table1[[#This Row],[Date]], "mmm")</f>
        <v>Feb</v>
      </c>
      <c r="C312" t="s">
        <v>710</v>
      </c>
      <c r="D312">
        <v>57</v>
      </c>
      <c r="E312" t="str">
        <f>IF(Table1[[#This Row],[Client Age]]&lt;25, "18-24",
  IF(Table1[[#This Row],[Client Age]]&lt;35, "25-34",
    IF(Table1[[#This Row],[Client Age]]&lt;45, "35-44",
      IF(Table1[[#This Row],[Client Age]]&lt;55, "45-54",
        IF(Table1[[#This Row],[Client Age]]&lt;65, "55-64", "65+")))))</f>
        <v>55-64</v>
      </c>
      <c r="F312" t="s">
        <v>11</v>
      </c>
      <c r="G312" t="s">
        <v>50</v>
      </c>
      <c r="H31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12" s="13" t="s">
        <v>711</v>
      </c>
      <c r="J312" t="s">
        <v>30</v>
      </c>
      <c r="K312">
        <v>59</v>
      </c>
      <c r="L312" t="s">
        <v>15</v>
      </c>
      <c r="M312" t="s">
        <v>16</v>
      </c>
      <c r="N312">
        <v>5</v>
      </c>
    </row>
    <row r="313" spans="1:14" x14ac:dyDescent="0.35">
      <c r="A313" s="1">
        <v>45225</v>
      </c>
      <c r="B313" s="1" t="str">
        <f xml:space="preserve"> TEXT(Table1[[#This Row],[Date]], "mmm")</f>
        <v>Oct</v>
      </c>
      <c r="C313" t="s">
        <v>708</v>
      </c>
      <c r="D313">
        <v>23</v>
      </c>
      <c r="E313" t="str">
        <f>IF(Table1[[#This Row],[Client Age]]&lt;25, "18-24",
  IF(Table1[[#This Row],[Client Age]]&lt;35, "25-34",
    IF(Table1[[#This Row],[Client Age]]&lt;45, "35-44",
      IF(Table1[[#This Row],[Client Age]]&lt;55, "45-54",
        IF(Table1[[#This Row],[Client Age]]&lt;65, "55-64", "65+")))))</f>
        <v>18-24</v>
      </c>
      <c r="F313" t="s">
        <v>11</v>
      </c>
      <c r="G313" t="s">
        <v>56</v>
      </c>
      <c r="H31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13" s="13" t="s">
        <v>709</v>
      </c>
      <c r="J313" t="s">
        <v>30</v>
      </c>
      <c r="K313">
        <v>62</v>
      </c>
      <c r="L313" t="s">
        <v>27</v>
      </c>
      <c r="M313" t="s">
        <v>16</v>
      </c>
      <c r="N313">
        <v>4</v>
      </c>
    </row>
    <row r="314" spans="1:14" x14ac:dyDescent="0.35">
      <c r="A314" s="1">
        <v>45206</v>
      </c>
      <c r="B314" s="1" t="str">
        <f xml:space="preserve"> TEXT(Table1[[#This Row],[Date]], "mmm")</f>
        <v>Oct</v>
      </c>
      <c r="C314" t="s">
        <v>1243</v>
      </c>
      <c r="D314">
        <v>45</v>
      </c>
      <c r="E314" t="str">
        <f>IF(Table1[[#This Row],[Client Age]]&lt;25, "18-24",
  IF(Table1[[#This Row],[Client Age]]&lt;35, "25-34",
    IF(Table1[[#This Row],[Client Age]]&lt;45, "35-44",
      IF(Table1[[#This Row],[Client Age]]&lt;55, "45-54",
        IF(Table1[[#This Row],[Client Age]]&lt;65, "55-64", "65+")))))</f>
        <v>45-54</v>
      </c>
      <c r="F314" t="s">
        <v>11</v>
      </c>
      <c r="G314" t="s">
        <v>19</v>
      </c>
      <c r="H31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14" s="13" t="s">
        <v>1244</v>
      </c>
      <c r="J314" t="s">
        <v>58</v>
      </c>
      <c r="K314">
        <v>91</v>
      </c>
      <c r="L314" t="s">
        <v>39</v>
      </c>
      <c r="M314" t="s">
        <v>16</v>
      </c>
      <c r="N314">
        <v>1</v>
      </c>
    </row>
    <row r="315" spans="1:14" x14ac:dyDescent="0.35">
      <c r="A315" s="1">
        <v>45049</v>
      </c>
      <c r="B315" s="1" t="str">
        <f xml:space="preserve"> TEXT(Table1[[#This Row],[Date]], "mmm")</f>
        <v>May</v>
      </c>
      <c r="C315" t="s">
        <v>894</v>
      </c>
      <c r="D315">
        <v>43</v>
      </c>
      <c r="E315" t="str">
        <f>IF(Table1[[#This Row],[Client Age]]&lt;25, "18-24",
  IF(Table1[[#This Row],[Client Age]]&lt;35, "25-34",
    IF(Table1[[#This Row],[Client Age]]&lt;45, "35-44",
      IF(Table1[[#This Row],[Client Age]]&lt;55, "45-54",
        IF(Table1[[#This Row],[Client Age]]&lt;65, "55-64", "65+")))))</f>
        <v>35-44</v>
      </c>
      <c r="F315" t="s">
        <v>18</v>
      </c>
      <c r="G315" t="s">
        <v>41</v>
      </c>
      <c r="H31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15" s="13" t="s">
        <v>895</v>
      </c>
      <c r="J315" t="s">
        <v>21</v>
      </c>
      <c r="K315">
        <v>104</v>
      </c>
      <c r="L315" t="s">
        <v>27</v>
      </c>
      <c r="M315" t="s">
        <v>22</v>
      </c>
      <c r="N315">
        <v>4</v>
      </c>
    </row>
    <row r="316" spans="1:14" x14ac:dyDescent="0.35">
      <c r="A316" s="1">
        <v>44927</v>
      </c>
      <c r="B316" s="1" t="str">
        <f xml:space="preserve"> TEXT(Table1[[#This Row],[Date]], "mmm")</f>
        <v>Jan</v>
      </c>
      <c r="C316" t="s">
        <v>1741</v>
      </c>
      <c r="D316">
        <v>37</v>
      </c>
      <c r="E316" t="str">
        <f>IF(Table1[[#This Row],[Client Age]]&lt;25, "18-24",
  IF(Table1[[#This Row],[Client Age]]&lt;35, "25-34",
    IF(Table1[[#This Row],[Client Age]]&lt;45, "35-44",
      IF(Table1[[#This Row],[Client Age]]&lt;55, "45-54",
        IF(Table1[[#This Row],[Client Age]]&lt;65, "55-64", "65+")))))</f>
        <v>35-44</v>
      </c>
      <c r="F316" t="s">
        <v>11</v>
      </c>
      <c r="G316" t="s">
        <v>50</v>
      </c>
      <c r="H31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16" s="13" t="s">
        <v>1742</v>
      </c>
      <c r="J316" t="s">
        <v>63</v>
      </c>
      <c r="K316">
        <v>91</v>
      </c>
      <c r="L316" t="s">
        <v>27</v>
      </c>
      <c r="M316" t="s">
        <v>22</v>
      </c>
      <c r="N316">
        <v>3</v>
      </c>
    </row>
    <row r="317" spans="1:14" x14ac:dyDescent="0.35">
      <c r="A317" s="1">
        <v>45106</v>
      </c>
      <c r="B317" s="1" t="str">
        <f xml:space="preserve"> TEXT(Table1[[#This Row],[Date]], "mmm")</f>
        <v>Jun</v>
      </c>
      <c r="C317" t="s">
        <v>249</v>
      </c>
      <c r="D317">
        <v>34</v>
      </c>
      <c r="E317" t="str">
        <f>IF(Table1[[#This Row],[Client Age]]&lt;25, "18-24",
  IF(Table1[[#This Row],[Client Age]]&lt;35, "25-34",
    IF(Table1[[#This Row],[Client Age]]&lt;45, "35-44",
      IF(Table1[[#This Row],[Client Age]]&lt;55, "45-54",
        IF(Table1[[#This Row],[Client Age]]&lt;65, "55-64", "65+")))))</f>
        <v>25-34</v>
      </c>
      <c r="F317" t="s">
        <v>18</v>
      </c>
      <c r="G317" t="s">
        <v>24</v>
      </c>
      <c r="H31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17" s="13" t="s">
        <v>250</v>
      </c>
      <c r="J317" t="s">
        <v>38</v>
      </c>
      <c r="K317">
        <v>81</v>
      </c>
      <c r="L317" t="s">
        <v>27</v>
      </c>
      <c r="M317" t="s">
        <v>22</v>
      </c>
      <c r="N317">
        <v>2</v>
      </c>
    </row>
    <row r="318" spans="1:14" x14ac:dyDescent="0.35">
      <c r="A318" s="1">
        <v>44968</v>
      </c>
      <c r="B318" s="1" t="str">
        <f xml:space="preserve"> TEXT(Table1[[#This Row],[Date]], "mmm")</f>
        <v>Feb</v>
      </c>
      <c r="C318" t="s">
        <v>646</v>
      </c>
      <c r="D318">
        <v>31</v>
      </c>
      <c r="E318" t="str">
        <f>IF(Table1[[#This Row],[Client Age]]&lt;25, "18-24",
  IF(Table1[[#This Row],[Client Age]]&lt;35, "25-34",
    IF(Table1[[#This Row],[Client Age]]&lt;45, "35-44",
      IF(Table1[[#This Row],[Client Age]]&lt;55, "45-54",
        IF(Table1[[#This Row],[Client Age]]&lt;65, "55-64", "65+")))))</f>
        <v>25-34</v>
      </c>
      <c r="F318" t="s">
        <v>11</v>
      </c>
      <c r="G318" t="s">
        <v>12</v>
      </c>
      <c r="H31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18" s="13" t="s">
        <v>647</v>
      </c>
      <c r="J318" t="s">
        <v>230</v>
      </c>
      <c r="K318">
        <v>36</v>
      </c>
      <c r="L318" t="s">
        <v>15</v>
      </c>
      <c r="M318" t="s">
        <v>16</v>
      </c>
      <c r="N318">
        <v>4</v>
      </c>
    </row>
    <row r="319" spans="1:14" x14ac:dyDescent="0.35">
      <c r="A319" s="1">
        <v>45081</v>
      </c>
      <c r="B319" s="1" t="str">
        <f xml:space="preserve"> TEXT(Table1[[#This Row],[Date]], "mmm")</f>
        <v>Jun</v>
      </c>
      <c r="C319" t="s">
        <v>728</v>
      </c>
      <c r="D319">
        <v>24</v>
      </c>
      <c r="E319" t="str">
        <f>IF(Table1[[#This Row],[Client Age]]&lt;25, "18-24",
  IF(Table1[[#This Row],[Client Age]]&lt;35, "25-34",
    IF(Table1[[#This Row],[Client Age]]&lt;45, "35-44",
      IF(Table1[[#This Row],[Client Age]]&lt;55, "45-54",
        IF(Table1[[#This Row],[Client Age]]&lt;65, "55-64", "65+")))))</f>
        <v>18-24</v>
      </c>
      <c r="F319" t="s">
        <v>18</v>
      </c>
      <c r="G319" t="s">
        <v>12</v>
      </c>
      <c r="H31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19" s="13" t="s">
        <v>647</v>
      </c>
      <c r="J319" t="s">
        <v>117</v>
      </c>
      <c r="K319">
        <v>43</v>
      </c>
      <c r="L319" t="s">
        <v>27</v>
      </c>
      <c r="M319" t="s">
        <v>22</v>
      </c>
      <c r="N319">
        <v>1</v>
      </c>
    </row>
    <row r="320" spans="1:14" x14ac:dyDescent="0.35">
      <c r="A320" s="1">
        <v>45277</v>
      </c>
      <c r="B320" s="1" t="str">
        <f xml:space="preserve"> TEXT(Table1[[#This Row],[Date]], "mmm")</f>
        <v>Dec</v>
      </c>
      <c r="C320" t="s">
        <v>323</v>
      </c>
      <c r="D320">
        <v>65</v>
      </c>
      <c r="E320" t="str">
        <f>IF(Table1[[#This Row],[Client Age]]&lt;25, "18-24",
  IF(Table1[[#This Row],[Client Age]]&lt;35, "25-34",
    IF(Table1[[#This Row],[Client Age]]&lt;45, "35-44",
      IF(Table1[[#This Row],[Client Age]]&lt;55, "45-54",
        IF(Table1[[#This Row],[Client Age]]&lt;65, "55-64", "65+")))))</f>
        <v>65+</v>
      </c>
      <c r="F320" t="s">
        <v>11</v>
      </c>
      <c r="G320" t="s">
        <v>41</v>
      </c>
      <c r="H32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20" s="13" t="s">
        <v>324</v>
      </c>
      <c r="J320" t="s">
        <v>26</v>
      </c>
      <c r="K320">
        <v>103</v>
      </c>
      <c r="L320" t="s">
        <v>39</v>
      </c>
      <c r="M320" t="s">
        <v>22</v>
      </c>
      <c r="N320">
        <v>1</v>
      </c>
    </row>
    <row r="321" spans="1:14" x14ac:dyDescent="0.35">
      <c r="A321" s="1">
        <v>44981</v>
      </c>
      <c r="B321" s="1" t="str">
        <f xml:space="preserve"> TEXT(Table1[[#This Row],[Date]], "mmm")</f>
        <v>Feb</v>
      </c>
      <c r="C321" t="s">
        <v>932</v>
      </c>
      <c r="D321">
        <v>48</v>
      </c>
      <c r="E321" t="str">
        <f>IF(Table1[[#This Row],[Client Age]]&lt;25, "18-24",
  IF(Table1[[#This Row],[Client Age]]&lt;35, "25-34",
    IF(Table1[[#This Row],[Client Age]]&lt;45, "35-44",
      IF(Table1[[#This Row],[Client Age]]&lt;55, "45-54",
        IF(Table1[[#This Row],[Client Age]]&lt;65, "55-64", "65+")))))</f>
        <v>45-54</v>
      </c>
      <c r="F321" t="s">
        <v>18</v>
      </c>
      <c r="G321" t="s">
        <v>19</v>
      </c>
      <c r="H32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21" s="13" t="s">
        <v>933</v>
      </c>
      <c r="J321" t="s">
        <v>21</v>
      </c>
      <c r="K321">
        <v>89</v>
      </c>
      <c r="L321" t="s">
        <v>15</v>
      </c>
      <c r="M321" t="s">
        <v>16</v>
      </c>
      <c r="N321">
        <v>2</v>
      </c>
    </row>
    <row r="322" spans="1:14" x14ac:dyDescent="0.35">
      <c r="A322" s="1">
        <v>45129</v>
      </c>
      <c r="B322" s="1" t="str">
        <f xml:space="preserve"> TEXT(Table1[[#This Row],[Date]], "mmm")</f>
        <v>Jul</v>
      </c>
      <c r="C322" t="s">
        <v>1281</v>
      </c>
      <c r="D322">
        <v>22</v>
      </c>
      <c r="E322" t="str">
        <f>IF(Table1[[#This Row],[Client Age]]&lt;25, "18-24",
  IF(Table1[[#This Row],[Client Age]]&lt;35, "25-34",
    IF(Table1[[#This Row],[Client Age]]&lt;45, "35-44",
      IF(Table1[[#This Row],[Client Age]]&lt;55, "45-54",
        IF(Table1[[#This Row],[Client Age]]&lt;65, "55-64", "65+")))))</f>
        <v>18-24</v>
      </c>
      <c r="F322" t="s">
        <v>18</v>
      </c>
      <c r="G322" t="s">
        <v>19</v>
      </c>
      <c r="H32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22" s="13" t="s">
        <v>1282</v>
      </c>
      <c r="J322" t="s">
        <v>21</v>
      </c>
      <c r="K322">
        <v>98</v>
      </c>
      <c r="L322" t="s">
        <v>35</v>
      </c>
      <c r="M322" t="s">
        <v>16</v>
      </c>
      <c r="N322">
        <v>2</v>
      </c>
    </row>
    <row r="323" spans="1:14" x14ac:dyDescent="0.35">
      <c r="A323" s="1">
        <v>45174</v>
      </c>
      <c r="B323" s="1" t="str">
        <f xml:space="preserve"> TEXT(Table1[[#This Row],[Date]], "mmm")</f>
        <v>Sep</v>
      </c>
      <c r="C323" t="s">
        <v>1489</v>
      </c>
      <c r="D323">
        <v>36</v>
      </c>
      <c r="E323" t="str">
        <f>IF(Table1[[#This Row],[Client Age]]&lt;25, "18-24",
  IF(Table1[[#This Row],[Client Age]]&lt;35, "25-34",
    IF(Table1[[#This Row],[Client Age]]&lt;45, "35-44",
      IF(Table1[[#This Row],[Client Age]]&lt;55, "45-54",
        IF(Table1[[#This Row],[Client Age]]&lt;65, "55-64", "65+")))))</f>
        <v>35-44</v>
      </c>
      <c r="F323" t="s">
        <v>11</v>
      </c>
      <c r="G323" t="s">
        <v>56</v>
      </c>
      <c r="H32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23" s="13" t="s">
        <v>1490</v>
      </c>
      <c r="J323" t="s">
        <v>38</v>
      </c>
      <c r="K323">
        <v>93</v>
      </c>
      <c r="L323" t="s">
        <v>15</v>
      </c>
      <c r="M323" t="s">
        <v>22</v>
      </c>
      <c r="N323">
        <v>3</v>
      </c>
    </row>
    <row r="324" spans="1:14" x14ac:dyDescent="0.35">
      <c r="A324" s="1">
        <v>45021</v>
      </c>
      <c r="B324" s="1" t="str">
        <f xml:space="preserve"> TEXT(Table1[[#This Row],[Date]], "mmm")</f>
        <v>Apr</v>
      </c>
      <c r="C324" t="s">
        <v>1391</v>
      </c>
      <c r="D324">
        <v>27</v>
      </c>
      <c r="E324" t="str">
        <f>IF(Table1[[#This Row],[Client Age]]&lt;25, "18-24",
  IF(Table1[[#This Row],[Client Age]]&lt;35, "25-34",
    IF(Table1[[#This Row],[Client Age]]&lt;45, "35-44",
      IF(Table1[[#This Row],[Client Age]]&lt;55, "45-54",
        IF(Table1[[#This Row],[Client Age]]&lt;65, "55-64", "65+")))))</f>
        <v>25-34</v>
      </c>
      <c r="F324" t="s">
        <v>18</v>
      </c>
      <c r="G324" t="s">
        <v>41</v>
      </c>
      <c r="H32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24" s="13" t="s">
        <v>1392</v>
      </c>
      <c r="J324" t="s">
        <v>14</v>
      </c>
      <c r="K324">
        <v>54</v>
      </c>
      <c r="L324" t="s">
        <v>39</v>
      </c>
      <c r="M324" t="s">
        <v>22</v>
      </c>
      <c r="N324">
        <v>5</v>
      </c>
    </row>
    <row r="325" spans="1:14" x14ac:dyDescent="0.35">
      <c r="A325" s="1">
        <v>44979</v>
      </c>
      <c r="B325" s="1" t="str">
        <f xml:space="preserve"> TEXT(Table1[[#This Row],[Date]], "mmm")</f>
        <v>Feb</v>
      </c>
      <c r="C325" t="s">
        <v>1973</v>
      </c>
      <c r="D325">
        <v>43</v>
      </c>
      <c r="E325" t="str">
        <f>IF(Table1[[#This Row],[Client Age]]&lt;25, "18-24",
  IF(Table1[[#This Row],[Client Age]]&lt;35, "25-34",
    IF(Table1[[#This Row],[Client Age]]&lt;45, "35-44",
      IF(Table1[[#This Row],[Client Age]]&lt;55, "45-54",
        IF(Table1[[#This Row],[Client Age]]&lt;65, "55-64", "65+")))))</f>
        <v>35-44</v>
      </c>
      <c r="F325" t="s">
        <v>18</v>
      </c>
      <c r="G325" t="s">
        <v>50</v>
      </c>
      <c r="H32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25" s="13" t="s">
        <v>1392</v>
      </c>
      <c r="J325" t="s">
        <v>92</v>
      </c>
      <c r="K325">
        <v>107</v>
      </c>
      <c r="L325" t="s">
        <v>39</v>
      </c>
      <c r="M325" t="s">
        <v>22</v>
      </c>
      <c r="N325">
        <v>1</v>
      </c>
    </row>
    <row r="326" spans="1:14" x14ac:dyDescent="0.35">
      <c r="A326" s="1">
        <v>44932</v>
      </c>
      <c r="B326" s="1" t="str">
        <f xml:space="preserve"> TEXT(Table1[[#This Row],[Date]], "mmm")</f>
        <v>Jan</v>
      </c>
      <c r="C326" t="s">
        <v>1965</v>
      </c>
      <c r="D326">
        <v>25</v>
      </c>
      <c r="E326" t="str">
        <f>IF(Table1[[#This Row],[Client Age]]&lt;25, "18-24",
  IF(Table1[[#This Row],[Client Age]]&lt;35, "25-34",
    IF(Table1[[#This Row],[Client Age]]&lt;45, "35-44",
      IF(Table1[[#This Row],[Client Age]]&lt;55, "45-54",
        IF(Table1[[#This Row],[Client Age]]&lt;65, "55-64", "65+")))))</f>
        <v>25-34</v>
      </c>
      <c r="F326" t="s">
        <v>18</v>
      </c>
      <c r="G326" t="s">
        <v>50</v>
      </c>
      <c r="H32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26" s="13" t="s">
        <v>1966</v>
      </c>
      <c r="J326" t="s">
        <v>117</v>
      </c>
      <c r="K326">
        <v>71</v>
      </c>
      <c r="L326" t="s">
        <v>27</v>
      </c>
      <c r="M326" t="s">
        <v>16</v>
      </c>
      <c r="N326">
        <v>1</v>
      </c>
    </row>
    <row r="327" spans="1:14" x14ac:dyDescent="0.35">
      <c r="A327" s="1">
        <v>45137</v>
      </c>
      <c r="B327" s="1" t="str">
        <f xml:space="preserve"> TEXT(Table1[[#This Row],[Date]], "mmm")</f>
        <v>Jul</v>
      </c>
      <c r="C327" t="s">
        <v>726</v>
      </c>
      <c r="D327">
        <v>24</v>
      </c>
      <c r="E327" t="str">
        <f>IF(Table1[[#This Row],[Client Age]]&lt;25, "18-24",
  IF(Table1[[#This Row],[Client Age]]&lt;35, "25-34",
    IF(Table1[[#This Row],[Client Age]]&lt;45, "35-44",
      IF(Table1[[#This Row],[Client Age]]&lt;55, "45-54",
        IF(Table1[[#This Row],[Client Age]]&lt;65, "55-64", "65+")))))</f>
        <v>18-24</v>
      </c>
      <c r="F327" t="s">
        <v>11</v>
      </c>
      <c r="G327" t="s">
        <v>50</v>
      </c>
      <c r="H32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27" s="13" t="s">
        <v>727</v>
      </c>
      <c r="J327" t="s">
        <v>63</v>
      </c>
      <c r="K327">
        <v>119</v>
      </c>
      <c r="L327" t="s">
        <v>35</v>
      </c>
      <c r="M327" t="s">
        <v>22</v>
      </c>
      <c r="N327">
        <v>2</v>
      </c>
    </row>
    <row r="328" spans="1:14" x14ac:dyDescent="0.35">
      <c r="A328" s="1">
        <v>44964</v>
      </c>
      <c r="B328" s="1" t="str">
        <f xml:space="preserve"> TEXT(Table1[[#This Row],[Date]], "mmm")</f>
        <v>Feb</v>
      </c>
      <c r="C328" t="s">
        <v>255</v>
      </c>
      <c r="D328">
        <v>55</v>
      </c>
      <c r="E328" t="str">
        <f>IF(Table1[[#This Row],[Client Age]]&lt;25, "18-24",
  IF(Table1[[#This Row],[Client Age]]&lt;35, "25-34",
    IF(Table1[[#This Row],[Client Age]]&lt;45, "35-44",
      IF(Table1[[#This Row],[Client Age]]&lt;55, "45-54",
        IF(Table1[[#This Row],[Client Age]]&lt;65, "55-64", "65+")))))</f>
        <v>55-64</v>
      </c>
      <c r="F328" t="s">
        <v>18</v>
      </c>
      <c r="G328" t="s">
        <v>12</v>
      </c>
      <c r="H32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28" s="13" t="s">
        <v>256</v>
      </c>
      <c r="J328" t="s">
        <v>58</v>
      </c>
      <c r="K328">
        <v>50</v>
      </c>
      <c r="L328" t="s">
        <v>27</v>
      </c>
      <c r="M328" t="s">
        <v>16</v>
      </c>
      <c r="N328">
        <v>3</v>
      </c>
    </row>
    <row r="329" spans="1:14" x14ac:dyDescent="0.35">
      <c r="A329" s="1">
        <v>45282</v>
      </c>
      <c r="B329" s="1" t="str">
        <f xml:space="preserve"> TEXT(Table1[[#This Row],[Date]], "mmm")</f>
        <v>Dec</v>
      </c>
      <c r="C329" t="s">
        <v>985</v>
      </c>
      <c r="D329">
        <v>40</v>
      </c>
      <c r="E329" t="str">
        <f>IF(Table1[[#This Row],[Client Age]]&lt;25, "18-24",
  IF(Table1[[#This Row],[Client Age]]&lt;35, "25-34",
    IF(Table1[[#This Row],[Client Age]]&lt;45, "35-44",
      IF(Table1[[#This Row],[Client Age]]&lt;55, "45-54",
        IF(Table1[[#This Row],[Client Age]]&lt;65, "55-64", "65+")))))</f>
        <v>35-44</v>
      </c>
      <c r="F329" t="s">
        <v>18</v>
      </c>
      <c r="G329" t="s">
        <v>56</v>
      </c>
      <c r="H32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29" s="13" t="s">
        <v>986</v>
      </c>
      <c r="J329" t="s">
        <v>30</v>
      </c>
      <c r="K329">
        <v>48</v>
      </c>
      <c r="L329" t="s">
        <v>39</v>
      </c>
      <c r="M329" t="s">
        <v>22</v>
      </c>
      <c r="N329">
        <v>3</v>
      </c>
    </row>
    <row r="330" spans="1:14" x14ac:dyDescent="0.35">
      <c r="A330" s="1">
        <v>45243</v>
      </c>
      <c r="B330" s="1" t="str">
        <f xml:space="preserve"> TEXT(Table1[[#This Row],[Date]], "mmm")</f>
        <v>Nov</v>
      </c>
      <c r="C330" t="s">
        <v>1501</v>
      </c>
      <c r="D330">
        <v>50</v>
      </c>
      <c r="E330" t="str">
        <f>IF(Table1[[#This Row],[Client Age]]&lt;25, "18-24",
  IF(Table1[[#This Row],[Client Age]]&lt;35, "25-34",
    IF(Table1[[#This Row],[Client Age]]&lt;45, "35-44",
      IF(Table1[[#This Row],[Client Age]]&lt;55, "45-54",
        IF(Table1[[#This Row],[Client Age]]&lt;65, "55-64", "65+")))))</f>
        <v>45-54</v>
      </c>
      <c r="F330" t="s">
        <v>18</v>
      </c>
      <c r="G330" t="s">
        <v>41</v>
      </c>
      <c r="H33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30" s="13" t="s">
        <v>1502</v>
      </c>
      <c r="J330" t="s">
        <v>230</v>
      </c>
      <c r="K330">
        <v>55</v>
      </c>
      <c r="L330" t="s">
        <v>27</v>
      </c>
      <c r="M330" t="s">
        <v>22</v>
      </c>
      <c r="N330">
        <v>4</v>
      </c>
    </row>
    <row r="331" spans="1:14" x14ac:dyDescent="0.35">
      <c r="A331" s="1">
        <v>45101</v>
      </c>
      <c r="B331" s="1" t="str">
        <f xml:space="preserve"> TEXT(Table1[[#This Row],[Date]], "mmm")</f>
        <v>Jun</v>
      </c>
      <c r="C331" t="s">
        <v>445</v>
      </c>
      <c r="D331">
        <v>43</v>
      </c>
      <c r="E331" t="str">
        <f>IF(Table1[[#This Row],[Client Age]]&lt;25, "18-24",
  IF(Table1[[#This Row],[Client Age]]&lt;35, "25-34",
    IF(Table1[[#This Row],[Client Age]]&lt;45, "35-44",
      IF(Table1[[#This Row],[Client Age]]&lt;55, "45-54",
        IF(Table1[[#This Row],[Client Age]]&lt;65, "55-64", "65+")))))</f>
        <v>35-44</v>
      </c>
      <c r="F331" t="s">
        <v>18</v>
      </c>
      <c r="G331" t="s">
        <v>41</v>
      </c>
      <c r="H33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31" s="13" t="s">
        <v>446</v>
      </c>
      <c r="J331" t="s">
        <v>46</v>
      </c>
      <c r="K331">
        <v>99</v>
      </c>
      <c r="L331" t="s">
        <v>39</v>
      </c>
      <c r="M331" t="s">
        <v>16</v>
      </c>
      <c r="N331">
        <v>5</v>
      </c>
    </row>
    <row r="332" spans="1:14" x14ac:dyDescent="0.35">
      <c r="A332" s="1">
        <v>44946</v>
      </c>
      <c r="B332" s="1" t="str">
        <f xml:space="preserve"> TEXT(Table1[[#This Row],[Date]], "mmm")</f>
        <v>Jan</v>
      </c>
      <c r="C332" t="s">
        <v>571</v>
      </c>
      <c r="D332">
        <v>22</v>
      </c>
      <c r="E332" t="str">
        <f>IF(Table1[[#This Row],[Client Age]]&lt;25, "18-24",
  IF(Table1[[#This Row],[Client Age]]&lt;35, "25-34",
    IF(Table1[[#This Row],[Client Age]]&lt;45, "35-44",
      IF(Table1[[#This Row],[Client Age]]&lt;55, "45-54",
        IF(Table1[[#This Row],[Client Age]]&lt;65, "55-64", "65+")))))</f>
        <v>18-24</v>
      </c>
      <c r="F332" t="s">
        <v>18</v>
      </c>
      <c r="G332" t="s">
        <v>50</v>
      </c>
      <c r="H33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32" s="13" t="s">
        <v>572</v>
      </c>
      <c r="J332" t="s">
        <v>14</v>
      </c>
      <c r="K332">
        <v>71</v>
      </c>
      <c r="L332" t="s">
        <v>27</v>
      </c>
      <c r="M332" t="s">
        <v>22</v>
      </c>
      <c r="N332">
        <v>2</v>
      </c>
    </row>
    <row r="333" spans="1:14" x14ac:dyDescent="0.35">
      <c r="A333" s="1">
        <v>45109</v>
      </c>
      <c r="B333" s="1" t="str">
        <f xml:space="preserve"> TEXT(Table1[[#This Row],[Date]], "mmm")</f>
        <v>Jul</v>
      </c>
      <c r="C333" t="s">
        <v>637</v>
      </c>
      <c r="D333">
        <v>23</v>
      </c>
      <c r="E333" t="str">
        <f>IF(Table1[[#This Row],[Client Age]]&lt;25, "18-24",
  IF(Table1[[#This Row],[Client Age]]&lt;35, "25-34",
    IF(Table1[[#This Row],[Client Age]]&lt;45, "35-44",
      IF(Table1[[#This Row],[Client Age]]&lt;55, "45-54",
        IF(Table1[[#This Row],[Client Age]]&lt;65, "55-64", "65+")))))</f>
        <v>18-24</v>
      </c>
      <c r="F333" t="s">
        <v>18</v>
      </c>
      <c r="G333" t="s">
        <v>41</v>
      </c>
      <c r="H33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33" s="13" t="s">
        <v>638</v>
      </c>
      <c r="J333" t="s">
        <v>14</v>
      </c>
      <c r="K333">
        <v>90</v>
      </c>
      <c r="L333" t="s">
        <v>35</v>
      </c>
      <c r="M333" t="s">
        <v>22</v>
      </c>
      <c r="N333">
        <v>1</v>
      </c>
    </row>
    <row r="334" spans="1:14" x14ac:dyDescent="0.35">
      <c r="A334" s="1">
        <v>44931</v>
      </c>
      <c r="B334" s="1" t="str">
        <f xml:space="preserve"> TEXT(Table1[[#This Row],[Date]], "mmm")</f>
        <v>Jan</v>
      </c>
      <c r="C334" t="s">
        <v>838</v>
      </c>
      <c r="D334">
        <v>37</v>
      </c>
      <c r="E334" t="str">
        <f>IF(Table1[[#This Row],[Client Age]]&lt;25, "18-24",
  IF(Table1[[#This Row],[Client Age]]&lt;35, "25-34",
    IF(Table1[[#This Row],[Client Age]]&lt;45, "35-44",
      IF(Table1[[#This Row],[Client Age]]&lt;55, "45-54",
        IF(Table1[[#This Row],[Client Age]]&lt;65, "55-64", "65+")))))</f>
        <v>35-44</v>
      </c>
      <c r="F334" t="s">
        <v>18</v>
      </c>
      <c r="G334" t="s">
        <v>41</v>
      </c>
      <c r="H33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34" s="13" t="s">
        <v>839</v>
      </c>
      <c r="J334" t="s">
        <v>79</v>
      </c>
      <c r="K334">
        <v>73</v>
      </c>
      <c r="L334" t="s">
        <v>15</v>
      </c>
      <c r="M334" t="s">
        <v>22</v>
      </c>
      <c r="N334">
        <v>4</v>
      </c>
    </row>
    <row r="335" spans="1:14" x14ac:dyDescent="0.35">
      <c r="A335" s="1">
        <v>45096</v>
      </c>
      <c r="B335" s="1" t="str">
        <f xml:space="preserve"> TEXT(Table1[[#This Row],[Date]], "mmm")</f>
        <v>Jun</v>
      </c>
      <c r="C335" t="s">
        <v>1480</v>
      </c>
      <c r="D335">
        <v>60</v>
      </c>
      <c r="E335" t="str">
        <f>IF(Table1[[#This Row],[Client Age]]&lt;25, "18-24",
  IF(Table1[[#This Row],[Client Age]]&lt;35, "25-34",
    IF(Table1[[#This Row],[Client Age]]&lt;45, "35-44",
      IF(Table1[[#This Row],[Client Age]]&lt;55, "45-54",
        IF(Table1[[#This Row],[Client Age]]&lt;65, "55-64", "65+")))))</f>
        <v>55-64</v>
      </c>
      <c r="F335" t="s">
        <v>18</v>
      </c>
      <c r="G335" t="s">
        <v>24</v>
      </c>
      <c r="H33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35" s="13" t="s">
        <v>1481</v>
      </c>
      <c r="J335" t="s">
        <v>38</v>
      </c>
      <c r="K335">
        <v>96</v>
      </c>
      <c r="L335" t="s">
        <v>27</v>
      </c>
      <c r="M335" t="s">
        <v>22</v>
      </c>
      <c r="N335">
        <v>3</v>
      </c>
    </row>
    <row r="336" spans="1:14" x14ac:dyDescent="0.35">
      <c r="A336" s="1">
        <v>45035</v>
      </c>
      <c r="B336" s="1" t="str">
        <f xml:space="preserve"> TEXT(Table1[[#This Row],[Date]], "mmm")</f>
        <v>Apr</v>
      </c>
      <c r="C336" t="s">
        <v>1411</v>
      </c>
      <c r="D336">
        <v>44</v>
      </c>
      <c r="E336" t="str">
        <f>IF(Table1[[#This Row],[Client Age]]&lt;25, "18-24",
  IF(Table1[[#This Row],[Client Age]]&lt;35, "25-34",
    IF(Table1[[#This Row],[Client Age]]&lt;45, "35-44",
      IF(Table1[[#This Row],[Client Age]]&lt;55, "45-54",
        IF(Table1[[#This Row],[Client Age]]&lt;65, "55-64", "65+")))))</f>
        <v>35-44</v>
      </c>
      <c r="F336" t="s">
        <v>18</v>
      </c>
      <c r="G336" t="s">
        <v>12</v>
      </c>
      <c r="H33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36" s="13" t="s">
        <v>1412</v>
      </c>
      <c r="J336" t="s">
        <v>63</v>
      </c>
      <c r="K336">
        <v>90</v>
      </c>
      <c r="L336" t="s">
        <v>35</v>
      </c>
      <c r="M336" t="s">
        <v>22</v>
      </c>
      <c r="N336">
        <v>3</v>
      </c>
    </row>
    <row r="337" spans="1:14" x14ac:dyDescent="0.35">
      <c r="A337" s="1">
        <v>45121</v>
      </c>
      <c r="B337" s="1" t="str">
        <f xml:space="preserve"> TEXT(Table1[[#This Row],[Date]], "mmm")</f>
        <v>Jul</v>
      </c>
      <c r="C337" t="s">
        <v>1842</v>
      </c>
      <c r="D337">
        <v>48</v>
      </c>
      <c r="E337" t="str">
        <f>IF(Table1[[#This Row],[Client Age]]&lt;25, "18-24",
  IF(Table1[[#This Row],[Client Age]]&lt;35, "25-34",
    IF(Table1[[#This Row],[Client Age]]&lt;45, "35-44",
      IF(Table1[[#This Row],[Client Age]]&lt;55, "45-54",
        IF(Table1[[#This Row],[Client Age]]&lt;65, "55-64", "65+")))))</f>
        <v>45-54</v>
      </c>
      <c r="F337" t="s">
        <v>11</v>
      </c>
      <c r="G337" t="s">
        <v>50</v>
      </c>
      <c r="H33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37" s="13" t="s">
        <v>1843</v>
      </c>
      <c r="J337" t="s">
        <v>63</v>
      </c>
      <c r="K337">
        <v>39</v>
      </c>
      <c r="L337" t="s">
        <v>15</v>
      </c>
      <c r="M337" t="s">
        <v>22</v>
      </c>
      <c r="N337">
        <v>1</v>
      </c>
    </row>
    <row r="338" spans="1:14" x14ac:dyDescent="0.35">
      <c r="A338" s="1">
        <v>45047</v>
      </c>
      <c r="B338" s="1" t="str">
        <f xml:space="preserve"> TEXT(Table1[[#This Row],[Date]], "mmm")</f>
        <v>May</v>
      </c>
      <c r="C338" t="s">
        <v>315</v>
      </c>
      <c r="D338">
        <v>60</v>
      </c>
      <c r="E338" t="str">
        <f>IF(Table1[[#This Row],[Client Age]]&lt;25, "18-24",
  IF(Table1[[#This Row],[Client Age]]&lt;35, "25-34",
    IF(Table1[[#This Row],[Client Age]]&lt;45, "35-44",
      IF(Table1[[#This Row],[Client Age]]&lt;55, "45-54",
        IF(Table1[[#This Row],[Client Age]]&lt;65, "55-64", "65+")))))</f>
        <v>55-64</v>
      </c>
      <c r="F338" t="s">
        <v>18</v>
      </c>
      <c r="G338" t="s">
        <v>41</v>
      </c>
      <c r="H33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38" s="13" t="s">
        <v>316</v>
      </c>
      <c r="J338" t="s">
        <v>38</v>
      </c>
      <c r="K338">
        <v>53</v>
      </c>
      <c r="L338" t="s">
        <v>15</v>
      </c>
      <c r="M338" t="s">
        <v>16</v>
      </c>
      <c r="N338">
        <v>5</v>
      </c>
    </row>
    <row r="339" spans="1:14" x14ac:dyDescent="0.35">
      <c r="A339" s="1">
        <v>45282</v>
      </c>
      <c r="B339" s="1" t="str">
        <f xml:space="preserve"> TEXT(Table1[[#This Row],[Date]], "mmm")</f>
        <v>Dec</v>
      </c>
      <c r="C339" t="s">
        <v>508</v>
      </c>
      <c r="D339">
        <v>29</v>
      </c>
      <c r="E339" t="str">
        <f>IF(Table1[[#This Row],[Client Age]]&lt;25, "18-24",
  IF(Table1[[#This Row],[Client Age]]&lt;35, "25-34",
    IF(Table1[[#This Row],[Client Age]]&lt;45, "35-44",
      IF(Table1[[#This Row],[Client Age]]&lt;55, "45-54",
        IF(Table1[[#This Row],[Client Age]]&lt;65, "55-64", "65+")))))</f>
        <v>25-34</v>
      </c>
      <c r="F339" t="s">
        <v>11</v>
      </c>
      <c r="G339" t="s">
        <v>12</v>
      </c>
      <c r="H33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39" s="13" t="s">
        <v>509</v>
      </c>
      <c r="J339" t="s">
        <v>21</v>
      </c>
      <c r="K339">
        <v>82</v>
      </c>
      <c r="L339" t="s">
        <v>35</v>
      </c>
      <c r="M339" t="s">
        <v>22</v>
      </c>
      <c r="N339">
        <v>5</v>
      </c>
    </row>
    <row r="340" spans="1:14" x14ac:dyDescent="0.35">
      <c r="A340" s="1">
        <v>45271</v>
      </c>
      <c r="B340" s="1" t="str">
        <f xml:space="preserve"> TEXT(Table1[[#This Row],[Date]], "mmm")</f>
        <v>Dec</v>
      </c>
      <c r="C340" t="s">
        <v>1838</v>
      </c>
      <c r="D340">
        <v>20</v>
      </c>
      <c r="E340" t="str">
        <f>IF(Table1[[#This Row],[Client Age]]&lt;25, "18-24",
  IF(Table1[[#This Row],[Client Age]]&lt;35, "25-34",
    IF(Table1[[#This Row],[Client Age]]&lt;45, "35-44",
      IF(Table1[[#This Row],[Client Age]]&lt;55, "45-54",
        IF(Table1[[#This Row],[Client Age]]&lt;65, "55-64", "65+")))))</f>
        <v>18-24</v>
      </c>
      <c r="F340" t="s">
        <v>18</v>
      </c>
      <c r="G340" t="s">
        <v>56</v>
      </c>
      <c r="H34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40" s="13" t="s">
        <v>1839</v>
      </c>
      <c r="J340" t="s">
        <v>117</v>
      </c>
      <c r="K340">
        <v>56</v>
      </c>
      <c r="L340" t="s">
        <v>39</v>
      </c>
      <c r="M340" t="s">
        <v>16</v>
      </c>
      <c r="N340">
        <v>3</v>
      </c>
    </row>
    <row r="341" spans="1:14" x14ac:dyDescent="0.35">
      <c r="A341" s="1">
        <v>45215</v>
      </c>
      <c r="B341" s="1" t="str">
        <f xml:space="preserve"> TEXT(Table1[[#This Row],[Date]], "mmm")</f>
        <v>Oct</v>
      </c>
      <c r="C341" t="s">
        <v>1022</v>
      </c>
      <c r="D341">
        <v>25</v>
      </c>
      <c r="E341" t="str">
        <f>IF(Table1[[#This Row],[Client Age]]&lt;25, "18-24",
  IF(Table1[[#This Row],[Client Age]]&lt;35, "25-34",
    IF(Table1[[#This Row],[Client Age]]&lt;45, "35-44",
      IF(Table1[[#This Row],[Client Age]]&lt;55, "45-54",
        IF(Table1[[#This Row],[Client Age]]&lt;65, "55-64", "65+")))))</f>
        <v>25-34</v>
      </c>
      <c r="F341" t="s">
        <v>11</v>
      </c>
      <c r="G341" t="s">
        <v>56</v>
      </c>
      <c r="H34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41" s="13" t="s">
        <v>1023</v>
      </c>
      <c r="J341" t="s">
        <v>26</v>
      </c>
      <c r="K341">
        <v>81</v>
      </c>
      <c r="L341" t="s">
        <v>39</v>
      </c>
      <c r="M341" t="s">
        <v>22</v>
      </c>
      <c r="N341">
        <v>4</v>
      </c>
    </row>
    <row r="342" spans="1:14" x14ac:dyDescent="0.35">
      <c r="A342" s="1">
        <v>45144</v>
      </c>
      <c r="B342" s="1" t="str">
        <f xml:space="preserve"> TEXT(Table1[[#This Row],[Date]], "mmm")</f>
        <v>Aug</v>
      </c>
      <c r="C342" t="s">
        <v>1718</v>
      </c>
      <c r="D342">
        <v>46</v>
      </c>
      <c r="E342" t="str">
        <f>IF(Table1[[#This Row],[Client Age]]&lt;25, "18-24",
  IF(Table1[[#This Row],[Client Age]]&lt;35, "25-34",
    IF(Table1[[#This Row],[Client Age]]&lt;45, "35-44",
      IF(Table1[[#This Row],[Client Age]]&lt;55, "45-54",
        IF(Table1[[#This Row],[Client Age]]&lt;65, "55-64", "65+")))))</f>
        <v>45-54</v>
      </c>
      <c r="F342" t="s">
        <v>18</v>
      </c>
      <c r="G342" t="s">
        <v>24</v>
      </c>
      <c r="H34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42" s="13" t="s">
        <v>1719</v>
      </c>
      <c r="J342" t="s">
        <v>58</v>
      </c>
      <c r="K342">
        <v>113</v>
      </c>
      <c r="L342" t="s">
        <v>15</v>
      </c>
      <c r="M342" t="s">
        <v>16</v>
      </c>
      <c r="N342">
        <v>5</v>
      </c>
    </row>
    <row r="343" spans="1:14" x14ac:dyDescent="0.35">
      <c r="A343" s="1">
        <v>45268</v>
      </c>
      <c r="B343" s="1" t="str">
        <f xml:space="preserve"> TEXT(Table1[[#This Row],[Date]], "mmm")</f>
        <v>Dec</v>
      </c>
      <c r="C343" t="s">
        <v>733</v>
      </c>
      <c r="D343">
        <v>65</v>
      </c>
      <c r="E343" t="str">
        <f>IF(Table1[[#This Row],[Client Age]]&lt;25, "18-24",
  IF(Table1[[#This Row],[Client Age]]&lt;35, "25-34",
    IF(Table1[[#This Row],[Client Age]]&lt;45, "35-44",
      IF(Table1[[#This Row],[Client Age]]&lt;55, "45-54",
        IF(Table1[[#This Row],[Client Age]]&lt;65, "55-64", "65+")))))</f>
        <v>65+</v>
      </c>
      <c r="F343" t="s">
        <v>11</v>
      </c>
      <c r="G343" t="s">
        <v>50</v>
      </c>
      <c r="H34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43" s="13" t="s">
        <v>734</v>
      </c>
      <c r="J343" t="s">
        <v>38</v>
      </c>
      <c r="K343">
        <v>43</v>
      </c>
      <c r="L343" t="s">
        <v>15</v>
      </c>
      <c r="M343" t="s">
        <v>22</v>
      </c>
      <c r="N343">
        <v>2</v>
      </c>
    </row>
    <row r="344" spans="1:14" x14ac:dyDescent="0.35">
      <c r="A344" s="1">
        <v>45108</v>
      </c>
      <c r="B344" s="1" t="str">
        <f xml:space="preserve"> TEXT(Table1[[#This Row],[Date]], "mmm")</f>
        <v>Jul</v>
      </c>
      <c r="C344" t="s">
        <v>1499</v>
      </c>
      <c r="D344">
        <v>55</v>
      </c>
      <c r="E344" t="str">
        <f>IF(Table1[[#This Row],[Client Age]]&lt;25, "18-24",
  IF(Table1[[#This Row],[Client Age]]&lt;35, "25-34",
    IF(Table1[[#This Row],[Client Age]]&lt;45, "35-44",
      IF(Table1[[#This Row],[Client Age]]&lt;55, "45-54",
        IF(Table1[[#This Row],[Client Age]]&lt;65, "55-64", "65+")))))</f>
        <v>55-64</v>
      </c>
      <c r="F344" t="s">
        <v>11</v>
      </c>
      <c r="G344" t="s">
        <v>12</v>
      </c>
      <c r="H34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44" s="13" t="s">
        <v>1500</v>
      </c>
      <c r="J344" t="s">
        <v>63</v>
      </c>
      <c r="K344">
        <v>119</v>
      </c>
      <c r="L344" t="s">
        <v>39</v>
      </c>
      <c r="M344" t="s">
        <v>16</v>
      </c>
      <c r="N344">
        <v>4</v>
      </c>
    </row>
    <row r="345" spans="1:14" x14ac:dyDescent="0.35">
      <c r="A345" s="1">
        <v>45089</v>
      </c>
      <c r="B345" s="1" t="str">
        <f xml:space="preserve"> TEXT(Table1[[#This Row],[Date]], "mmm")</f>
        <v>Jun</v>
      </c>
      <c r="C345" t="s">
        <v>293</v>
      </c>
      <c r="D345">
        <v>57</v>
      </c>
      <c r="E345" t="str">
        <f>IF(Table1[[#This Row],[Client Age]]&lt;25, "18-24",
  IF(Table1[[#This Row],[Client Age]]&lt;35, "25-34",
    IF(Table1[[#This Row],[Client Age]]&lt;45, "35-44",
      IF(Table1[[#This Row],[Client Age]]&lt;55, "45-54",
        IF(Table1[[#This Row],[Client Age]]&lt;65, "55-64", "65+")))))</f>
        <v>55-64</v>
      </c>
      <c r="F345" t="s">
        <v>18</v>
      </c>
      <c r="G345" t="s">
        <v>41</v>
      </c>
      <c r="H34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45" s="13" t="s">
        <v>294</v>
      </c>
      <c r="J345" t="s">
        <v>117</v>
      </c>
      <c r="K345">
        <v>102</v>
      </c>
      <c r="L345" t="s">
        <v>27</v>
      </c>
      <c r="M345" t="s">
        <v>22</v>
      </c>
      <c r="N345">
        <v>1</v>
      </c>
    </row>
    <row r="346" spans="1:14" x14ac:dyDescent="0.35">
      <c r="A346" s="1">
        <v>44967</v>
      </c>
      <c r="B346" s="1" t="str">
        <f xml:space="preserve"> TEXT(Table1[[#This Row],[Date]], "mmm")</f>
        <v>Feb</v>
      </c>
      <c r="C346" t="s">
        <v>735</v>
      </c>
      <c r="D346">
        <v>31</v>
      </c>
      <c r="E346" t="str">
        <f>IF(Table1[[#This Row],[Client Age]]&lt;25, "18-24",
  IF(Table1[[#This Row],[Client Age]]&lt;35, "25-34",
    IF(Table1[[#This Row],[Client Age]]&lt;45, "35-44",
      IF(Table1[[#This Row],[Client Age]]&lt;55, "45-54",
        IF(Table1[[#This Row],[Client Age]]&lt;65, "55-64", "65+")))))</f>
        <v>25-34</v>
      </c>
      <c r="F346" t="s">
        <v>11</v>
      </c>
      <c r="G346" t="s">
        <v>50</v>
      </c>
      <c r="H34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46" s="13" t="s">
        <v>736</v>
      </c>
      <c r="J346" t="s">
        <v>38</v>
      </c>
      <c r="K346">
        <v>45</v>
      </c>
      <c r="L346" t="s">
        <v>35</v>
      </c>
      <c r="M346" t="s">
        <v>16</v>
      </c>
      <c r="N346">
        <v>4</v>
      </c>
    </row>
    <row r="347" spans="1:14" x14ac:dyDescent="0.35">
      <c r="A347" s="1">
        <v>45155</v>
      </c>
      <c r="B347" s="1" t="str">
        <f xml:space="preserve"> TEXT(Table1[[#This Row],[Date]], "mmm")</f>
        <v>Aug</v>
      </c>
      <c r="C347" t="s">
        <v>1058</v>
      </c>
      <c r="D347">
        <v>41</v>
      </c>
      <c r="E347" t="str">
        <f>IF(Table1[[#This Row],[Client Age]]&lt;25, "18-24",
  IF(Table1[[#This Row],[Client Age]]&lt;35, "25-34",
    IF(Table1[[#This Row],[Client Age]]&lt;45, "35-44",
      IF(Table1[[#This Row],[Client Age]]&lt;55, "45-54",
        IF(Table1[[#This Row],[Client Age]]&lt;65, "55-64", "65+")))))</f>
        <v>35-44</v>
      </c>
      <c r="F347" t="s">
        <v>11</v>
      </c>
      <c r="G347" t="s">
        <v>19</v>
      </c>
      <c r="H34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47" s="13" t="s">
        <v>1059</v>
      </c>
      <c r="J347" t="s">
        <v>43</v>
      </c>
      <c r="K347">
        <v>116</v>
      </c>
      <c r="L347" t="s">
        <v>15</v>
      </c>
      <c r="M347" t="s">
        <v>22</v>
      </c>
      <c r="N347">
        <v>3</v>
      </c>
    </row>
    <row r="348" spans="1:14" x14ac:dyDescent="0.35">
      <c r="A348" s="1">
        <v>44957</v>
      </c>
      <c r="B348" s="1" t="str">
        <f xml:space="preserve"> TEXT(Table1[[#This Row],[Date]], "mmm")</f>
        <v>Jan</v>
      </c>
      <c r="C348" t="s">
        <v>1693</v>
      </c>
      <c r="D348">
        <v>60</v>
      </c>
      <c r="E348" t="str">
        <f>IF(Table1[[#This Row],[Client Age]]&lt;25, "18-24",
  IF(Table1[[#This Row],[Client Age]]&lt;35, "25-34",
    IF(Table1[[#This Row],[Client Age]]&lt;45, "35-44",
      IF(Table1[[#This Row],[Client Age]]&lt;55, "45-54",
        IF(Table1[[#This Row],[Client Age]]&lt;65, "55-64", "65+")))))</f>
        <v>55-64</v>
      </c>
      <c r="F348" t="s">
        <v>18</v>
      </c>
      <c r="G348" t="s">
        <v>41</v>
      </c>
      <c r="H34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48" s="13" t="s">
        <v>1694</v>
      </c>
      <c r="J348" t="s">
        <v>58</v>
      </c>
      <c r="K348">
        <v>47</v>
      </c>
      <c r="L348" t="s">
        <v>35</v>
      </c>
      <c r="M348" t="s">
        <v>16</v>
      </c>
      <c r="N348">
        <v>1</v>
      </c>
    </row>
    <row r="349" spans="1:14" x14ac:dyDescent="0.35">
      <c r="A349" s="1">
        <v>44981</v>
      </c>
      <c r="B349" s="1" t="str">
        <f xml:space="preserve"> TEXT(Table1[[#This Row],[Date]], "mmm")</f>
        <v>Feb</v>
      </c>
      <c r="C349" t="s">
        <v>1774</v>
      </c>
      <c r="D349">
        <v>64</v>
      </c>
      <c r="E349" t="str">
        <f>IF(Table1[[#This Row],[Client Age]]&lt;25, "18-24",
  IF(Table1[[#This Row],[Client Age]]&lt;35, "25-34",
    IF(Table1[[#This Row],[Client Age]]&lt;45, "35-44",
      IF(Table1[[#This Row],[Client Age]]&lt;55, "45-54",
        IF(Table1[[#This Row],[Client Age]]&lt;65, "55-64", "65+")))))</f>
        <v>55-64</v>
      </c>
      <c r="F349" t="s">
        <v>18</v>
      </c>
      <c r="G349" t="s">
        <v>19</v>
      </c>
      <c r="H34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49" s="13" t="s">
        <v>1775</v>
      </c>
      <c r="J349" t="s">
        <v>92</v>
      </c>
      <c r="K349">
        <v>115</v>
      </c>
      <c r="L349" t="s">
        <v>35</v>
      </c>
      <c r="M349" t="s">
        <v>16</v>
      </c>
      <c r="N349">
        <v>1</v>
      </c>
    </row>
    <row r="350" spans="1:14" x14ac:dyDescent="0.35">
      <c r="A350" s="1">
        <v>44931</v>
      </c>
      <c r="B350" s="1" t="str">
        <f xml:space="preserve"> TEXT(Table1[[#This Row],[Date]], "mmm")</f>
        <v>Jan</v>
      </c>
      <c r="C350" t="s">
        <v>113</v>
      </c>
      <c r="D350">
        <v>39</v>
      </c>
      <c r="E350" t="str">
        <f>IF(Table1[[#This Row],[Client Age]]&lt;25, "18-24",
  IF(Table1[[#This Row],[Client Age]]&lt;35, "25-34",
    IF(Table1[[#This Row],[Client Age]]&lt;45, "35-44",
      IF(Table1[[#This Row],[Client Age]]&lt;55, "45-54",
        IF(Table1[[#This Row],[Client Age]]&lt;65, "55-64", "65+")))))</f>
        <v>35-44</v>
      </c>
      <c r="F350" t="s">
        <v>11</v>
      </c>
      <c r="G350" t="s">
        <v>24</v>
      </c>
      <c r="H35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50" s="13" t="s">
        <v>114</v>
      </c>
      <c r="J350" t="s">
        <v>79</v>
      </c>
      <c r="K350">
        <v>93</v>
      </c>
      <c r="L350" t="s">
        <v>27</v>
      </c>
      <c r="M350" t="s">
        <v>16</v>
      </c>
      <c r="N350">
        <v>3</v>
      </c>
    </row>
    <row r="351" spans="1:14" x14ac:dyDescent="0.35">
      <c r="A351" s="1">
        <v>44969</v>
      </c>
      <c r="B351" s="1" t="str">
        <f xml:space="preserve"> TEXT(Table1[[#This Row],[Date]], "mmm")</f>
        <v>Feb</v>
      </c>
      <c r="C351" t="s">
        <v>1431</v>
      </c>
      <c r="D351">
        <v>54</v>
      </c>
      <c r="E351" t="str">
        <f>IF(Table1[[#This Row],[Client Age]]&lt;25, "18-24",
  IF(Table1[[#This Row],[Client Age]]&lt;35, "25-34",
    IF(Table1[[#This Row],[Client Age]]&lt;45, "35-44",
      IF(Table1[[#This Row],[Client Age]]&lt;55, "45-54",
        IF(Table1[[#This Row],[Client Age]]&lt;65, "55-64", "65+")))))</f>
        <v>45-54</v>
      </c>
      <c r="F351" t="s">
        <v>18</v>
      </c>
      <c r="G351" t="s">
        <v>41</v>
      </c>
      <c r="H35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51" s="13" t="s">
        <v>1432</v>
      </c>
      <c r="J351" t="s">
        <v>52</v>
      </c>
      <c r="K351">
        <v>96</v>
      </c>
      <c r="L351" t="s">
        <v>27</v>
      </c>
      <c r="M351" t="s">
        <v>16</v>
      </c>
      <c r="N351">
        <v>2</v>
      </c>
    </row>
    <row r="352" spans="1:14" x14ac:dyDescent="0.35">
      <c r="A352" s="1">
        <v>44963</v>
      </c>
      <c r="B352" s="1" t="str">
        <f xml:space="preserve"> TEXT(Table1[[#This Row],[Date]], "mmm")</f>
        <v>Feb</v>
      </c>
      <c r="C352" t="s">
        <v>952</v>
      </c>
      <c r="D352">
        <v>38</v>
      </c>
      <c r="E352" t="str">
        <f>IF(Table1[[#This Row],[Client Age]]&lt;25, "18-24",
  IF(Table1[[#This Row],[Client Age]]&lt;35, "25-34",
    IF(Table1[[#This Row],[Client Age]]&lt;45, "35-44",
      IF(Table1[[#This Row],[Client Age]]&lt;55, "45-54",
        IF(Table1[[#This Row],[Client Age]]&lt;65, "55-64", "65+")))))</f>
        <v>35-44</v>
      </c>
      <c r="F352" t="s">
        <v>18</v>
      </c>
      <c r="G352" t="s">
        <v>56</v>
      </c>
      <c r="H35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52" s="13" t="s">
        <v>953</v>
      </c>
      <c r="J352" t="s">
        <v>117</v>
      </c>
      <c r="K352">
        <v>94</v>
      </c>
      <c r="L352" t="s">
        <v>27</v>
      </c>
      <c r="M352" t="s">
        <v>16</v>
      </c>
      <c r="N352">
        <v>1</v>
      </c>
    </row>
    <row r="353" spans="1:14" x14ac:dyDescent="0.35">
      <c r="A353" s="1">
        <v>45263</v>
      </c>
      <c r="B353" s="1" t="str">
        <f xml:space="preserve"> TEXT(Table1[[#This Row],[Date]], "mmm")</f>
        <v>Dec</v>
      </c>
      <c r="C353" t="s">
        <v>1212</v>
      </c>
      <c r="D353">
        <v>51</v>
      </c>
      <c r="E353" t="str">
        <f>IF(Table1[[#This Row],[Client Age]]&lt;25, "18-24",
  IF(Table1[[#This Row],[Client Age]]&lt;35, "25-34",
    IF(Table1[[#This Row],[Client Age]]&lt;45, "35-44",
      IF(Table1[[#This Row],[Client Age]]&lt;55, "45-54",
        IF(Table1[[#This Row],[Client Age]]&lt;65, "55-64", "65+")))))</f>
        <v>45-54</v>
      </c>
      <c r="F353" t="s">
        <v>11</v>
      </c>
      <c r="G353" t="s">
        <v>41</v>
      </c>
      <c r="H35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53" s="13" t="s">
        <v>1213</v>
      </c>
      <c r="J353" t="s">
        <v>230</v>
      </c>
      <c r="K353">
        <v>87</v>
      </c>
      <c r="L353" t="s">
        <v>35</v>
      </c>
      <c r="M353" t="s">
        <v>22</v>
      </c>
      <c r="N353">
        <v>1</v>
      </c>
    </row>
    <row r="354" spans="1:14" x14ac:dyDescent="0.35">
      <c r="A354" s="1">
        <v>45007</v>
      </c>
      <c r="B354" s="1" t="str">
        <f xml:space="preserve"> TEXT(Table1[[#This Row],[Date]], "mmm")</f>
        <v>Mar</v>
      </c>
      <c r="C354" t="s">
        <v>1681</v>
      </c>
      <c r="D354">
        <v>46</v>
      </c>
      <c r="E354" t="str">
        <f>IF(Table1[[#This Row],[Client Age]]&lt;25, "18-24",
  IF(Table1[[#This Row],[Client Age]]&lt;35, "25-34",
    IF(Table1[[#This Row],[Client Age]]&lt;45, "35-44",
      IF(Table1[[#This Row],[Client Age]]&lt;55, "45-54",
        IF(Table1[[#This Row],[Client Age]]&lt;65, "55-64", "65+")))))</f>
        <v>45-54</v>
      </c>
      <c r="F354" t="s">
        <v>11</v>
      </c>
      <c r="G354" t="s">
        <v>41</v>
      </c>
      <c r="H35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54" s="13" t="s">
        <v>1682</v>
      </c>
      <c r="J354" t="s">
        <v>230</v>
      </c>
      <c r="K354">
        <v>80</v>
      </c>
      <c r="L354" t="s">
        <v>35</v>
      </c>
      <c r="M354" t="s">
        <v>22</v>
      </c>
      <c r="N354">
        <v>4</v>
      </c>
    </row>
    <row r="355" spans="1:14" x14ac:dyDescent="0.35">
      <c r="A355" s="1">
        <v>45211</v>
      </c>
      <c r="B355" s="1" t="str">
        <f xml:space="preserve"> TEXT(Table1[[#This Row],[Date]], "mmm")</f>
        <v>Oct</v>
      </c>
      <c r="C355" t="s">
        <v>105</v>
      </c>
      <c r="D355">
        <v>54</v>
      </c>
      <c r="E355" t="str">
        <f>IF(Table1[[#This Row],[Client Age]]&lt;25, "18-24",
  IF(Table1[[#This Row],[Client Age]]&lt;35, "25-34",
    IF(Table1[[#This Row],[Client Age]]&lt;45, "35-44",
      IF(Table1[[#This Row],[Client Age]]&lt;55, "45-54",
        IF(Table1[[#This Row],[Client Age]]&lt;65, "55-64", "65+")))))</f>
        <v>45-54</v>
      </c>
      <c r="F355" t="s">
        <v>18</v>
      </c>
      <c r="G355" t="s">
        <v>41</v>
      </c>
      <c r="H35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55" s="13" t="s">
        <v>106</v>
      </c>
      <c r="J355" t="s">
        <v>46</v>
      </c>
      <c r="K355">
        <v>31</v>
      </c>
      <c r="L355" t="s">
        <v>27</v>
      </c>
      <c r="M355" t="s">
        <v>22</v>
      </c>
      <c r="N355">
        <v>1</v>
      </c>
    </row>
    <row r="356" spans="1:14" x14ac:dyDescent="0.35">
      <c r="A356" s="1">
        <v>44931</v>
      </c>
      <c r="B356" s="1" t="str">
        <f xml:space="preserve"> TEXT(Table1[[#This Row],[Date]], "mmm")</f>
        <v>Jan</v>
      </c>
      <c r="C356" t="s">
        <v>1136</v>
      </c>
      <c r="D356">
        <v>34</v>
      </c>
      <c r="E356" t="str">
        <f>IF(Table1[[#This Row],[Client Age]]&lt;25, "18-24",
  IF(Table1[[#This Row],[Client Age]]&lt;35, "25-34",
    IF(Table1[[#This Row],[Client Age]]&lt;45, "35-44",
      IF(Table1[[#This Row],[Client Age]]&lt;55, "45-54",
        IF(Table1[[#This Row],[Client Age]]&lt;65, "55-64", "65+")))))</f>
        <v>25-34</v>
      </c>
      <c r="F356" t="s">
        <v>18</v>
      </c>
      <c r="G356" t="s">
        <v>41</v>
      </c>
      <c r="H35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56" s="13" t="s">
        <v>1137</v>
      </c>
      <c r="J356" t="s">
        <v>21</v>
      </c>
      <c r="K356">
        <v>37</v>
      </c>
      <c r="L356" t="s">
        <v>39</v>
      </c>
      <c r="M356" t="s">
        <v>16</v>
      </c>
      <c r="N356">
        <v>2</v>
      </c>
    </row>
    <row r="357" spans="1:14" x14ac:dyDescent="0.35">
      <c r="A357" s="1">
        <v>45070</v>
      </c>
      <c r="B357" s="1" t="str">
        <f xml:space="preserve"> TEXT(Table1[[#This Row],[Date]], "mmm")</f>
        <v>May</v>
      </c>
      <c r="C357" t="s">
        <v>541</v>
      </c>
      <c r="D357">
        <v>58</v>
      </c>
      <c r="E357" t="str">
        <f>IF(Table1[[#This Row],[Client Age]]&lt;25, "18-24",
  IF(Table1[[#This Row],[Client Age]]&lt;35, "25-34",
    IF(Table1[[#This Row],[Client Age]]&lt;45, "35-44",
      IF(Table1[[#This Row],[Client Age]]&lt;55, "45-54",
        IF(Table1[[#This Row],[Client Age]]&lt;65, "55-64", "65+")))))</f>
        <v>55-64</v>
      </c>
      <c r="F357" t="s">
        <v>18</v>
      </c>
      <c r="G357" t="s">
        <v>50</v>
      </c>
      <c r="H35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57" s="13" t="s">
        <v>542</v>
      </c>
      <c r="J357" t="s">
        <v>14</v>
      </c>
      <c r="K357">
        <v>52</v>
      </c>
      <c r="L357" t="s">
        <v>39</v>
      </c>
      <c r="M357" t="s">
        <v>22</v>
      </c>
      <c r="N357">
        <v>3</v>
      </c>
    </row>
    <row r="358" spans="1:14" x14ac:dyDescent="0.35">
      <c r="A358" s="1">
        <v>45250</v>
      </c>
      <c r="B358" s="1" t="str">
        <f xml:space="preserve"> TEXT(Table1[[#This Row],[Date]], "mmm")</f>
        <v>Nov</v>
      </c>
      <c r="C358" t="s">
        <v>206</v>
      </c>
      <c r="D358">
        <v>36</v>
      </c>
      <c r="E358" t="str">
        <f>IF(Table1[[#This Row],[Client Age]]&lt;25, "18-24",
  IF(Table1[[#This Row],[Client Age]]&lt;35, "25-34",
    IF(Table1[[#This Row],[Client Age]]&lt;45, "35-44",
      IF(Table1[[#This Row],[Client Age]]&lt;55, "45-54",
        IF(Table1[[#This Row],[Client Age]]&lt;65, "55-64", "65+")))))</f>
        <v>35-44</v>
      </c>
      <c r="F358" t="s">
        <v>18</v>
      </c>
      <c r="G358" t="s">
        <v>56</v>
      </c>
      <c r="H35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58" s="13" t="s">
        <v>207</v>
      </c>
      <c r="J358" t="s">
        <v>26</v>
      </c>
      <c r="K358">
        <v>69</v>
      </c>
      <c r="L358" t="s">
        <v>15</v>
      </c>
      <c r="M358" t="s">
        <v>16</v>
      </c>
      <c r="N358">
        <v>3</v>
      </c>
    </row>
    <row r="359" spans="1:14" x14ac:dyDescent="0.35">
      <c r="A359" s="1">
        <v>45051</v>
      </c>
      <c r="B359" s="1" t="str">
        <f xml:space="preserve"> TEXT(Table1[[#This Row],[Date]], "mmm")</f>
        <v>May</v>
      </c>
      <c r="C359" t="s">
        <v>44</v>
      </c>
      <c r="D359">
        <v>55</v>
      </c>
      <c r="E359" t="str">
        <f>IF(Table1[[#This Row],[Client Age]]&lt;25, "18-24",
  IF(Table1[[#This Row],[Client Age]]&lt;35, "25-34",
    IF(Table1[[#This Row],[Client Age]]&lt;45, "35-44",
      IF(Table1[[#This Row],[Client Age]]&lt;55, "45-54",
        IF(Table1[[#This Row],[Client Age]]&lt;65, "55-64", "65+")))))</f>
        <v>55-64</v>
      </c>
      <c r="F359" t="s">
        <v>11</v>
      </c>
      <c r="G359" t="s">
        <v>12</v>
      </c>
      <c r="H35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59" s="13" t="s">
        <v>45</v>
      </c>
      <c r="J359" t="s">
        <v>46</v>
      </c>
      <c r="K359">
        <v>67</v>
      </c>
      <c r="L359" t="s">
        <v>35</v>
      </c>
      <c r="M359" t="s">
        <v>16</v>
      </c>
      <c r="N359">
        <v>2</v>
      </c>
    </row>
    <row r="360" spans="1:14" x14ac:dyDescent="0.35">
      <c r="A360" s="1">
        <v>44963</v>
      </c>
      <c r="B360" s="1" t="str">
        <f xml:space="preserve"> TEXT(Table1[[#This Row],[Date]], "mmm")</f>
        <v>Feb</v>
      </c>
      <c r="C360" t="s">
        <v>906</v>
      </c>
      <c r="D360">
        <v>42</v>
      </c>
      <c r="E360" t="str">
        <f>IF(Table1[[#This Row],[Client Age]]&lt;25, "18-24",
  IF(Table1[[#This Row],[Client Age]]&lt;35, "25-34",
    IF(Table1[[#This Row],[Client Age]]&lt;45, "35-44",
      IF(Table1[[#This Row],[Client Age]]&lt;55, "45-54",
        IF(Table1[[#This Row],[Client Age]]&lt;65, "55-64", "65+")))))</f>
        <v>35-44</v>
      </c>
      <c r="F360" t="s">
        <v>18</v>
      </c>
      <c r="G360" t="s">
        <v>19</v>
      </c>
      <c r="H36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60" s="13" t="s">
        <v>907</v>
      </c>
      <c r="J360" t="s">
        <v>46</v>
      </c>
      <c r="K360">
        <v>105</v>
      </c>
      <c r="L360" t="s">
        <v>39</v>
      </c>
      <c r="M360" t="s">
        <v>22</v>
      </c>
      <c r="N360">
        <v>4</v>
      </c>
    </row>
    <row r="361" spans="1:14" x14ac:dyDescent="0.35">
      <c r="A361" s="1">
        <v>45164</v>
      </c>
      <c r="B361" s="1" t="str">
        <f xml:space="preserve"> TEXT(Table1[[#This Row],[Date]], "mmm")</f>
        <v>Aug</v>
      </c>
      <c r="C361" t="s">
        <v>309</v>
      </c>
      <c r="D361">
        <v>35</v>
      </c>
      <c r="E361" t="str">
        <f>IF(Table1[[#This Row],[Client Age]]&lt;25, "18-24",
  IF(Table1[[#This Row],[Client Age]]&lt;35, "25-34",
    IF(Table1[[#This Row],[Client Age]]&lt;45, "35-44",
      IF(Table1[[#This Row],[Client Age]]&lt;55, "45-54",
        IF(Table1[[#This Row],[Client Age]]&lt;65, "55-64", "65+")))))</f>
        <v>35-44</v>
      </c>
      <c r="F361" t="s">
        <v>18</v>
      </c>
      <c r="G361" t="s">
        <v>56</v>
      </c>
      <c r="H36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61" s="13" t="s">
        <v>310</v>
      </c>
      <c r="J361" t="s">
        <v>43</v>
      </c>
      <c r="K361">
        <v>93</v>
      </c>
      <c r="L361" t="s">
        <v>35</v>
      </c>
      <c r="M361" t="s">
        <v>16</v>
      </c>
      <c r="N361">
        <v>4</v>
      </c>
    </row>
    <row r="362" spans="1:14" x14ac:dyDescent="0.35">
      <c r="A362" s="1">
        <v>45284</v>
      </c>
      <c r="B362" s="1" t="str">
        <f xml:space="preserve"> TEXT(Table1[[#This Row],[Date]], "mmm")</f>
        <v>Dec</v>
      </c>
      <c r="C362" t="s">
        <v>107</v>
      </c>
      <c r="D362">
        <v>31</v>
      </c>
      <c r="E362" t="str">
        <f>IF(Table1[[#This Row],[Client Age]]&lt;25, "18-24",
  IF(Table1[[#This Row],[Client Age]]&lt;35, "25-34",
    IF(Table1[[#This Row],[Client Age]]&lt;45, "35-44",
      IF(Table1[[#This Row],[Client Age]]&lt;55, "45-54",
        IF(Table1[[#This Row],[Client Age]]&lt;65, "55-64", "65+")))))</f>
        <v>25-34</v>
      </c>
      <c r="F362" t="s">
        <v>18</v>
      </c>
      <c r="G362" t="s">
        <v>41</v>
      </c>
      <c r="H36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62" s="13" t="s">
        <v>108</v>
      </c>
      <c r="J362" t="s">
        <v>30</v>
      </c>
      <c r="K362">
        <v>85</v>
      </c>
      <c r="L362" t="s">
        <v>39</v>
      </c>
      <c r="M362" t="s">
        <v>22</v>
      </c>
      <c r="N362">
        <v>4</v>
      </c>
    </row>
    <row r="363" spans="1:14" x14ac:dyDescent="0.35">
      <c r="A363" s="1">
        <v>45275</v>
      </c>
      <c r="B363" s="1" t="str">
        <f xml:space="preserve"> TEXT(Table1[[#This Row],[Date]], "mmm")</f>
        <v>Dec</v>
      </c>
      <c r="C363" t="s">
        <v>826</v>
      </c>
      <c r="D363">
        <v>58</v>
      </c>
      <c r="E363" t="str">
        <f>IF(Table1[[#This Row],[Client Age]]&lt;25, "18-24",
  IF(Table1[[#This Row],[Client Age]]&lt;35, "25-34",
    IF(Table1[[#This Row],[Client Age]]&lt;45, "35-44",
      IF(Table1[[#This Row],[Client Age]]&lt;55, "45-54",
        IF(Table1[[#This Row],[Client Age]]&lt;65, "55-64", "65+")))))</f>
        <v>55-64</v>
      </c>
      <c r="F363" t="s">
        <v>11</v>
      </c>
      <c r="G363" t="s">
        <v>24</v>
      </c>
      <c r="H36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63" s="13" t="s">
        <v>827</v>
      </c>
      <c r="J363" t="s">
        <v>30</v>
      </c>
      <c r="K363">
        <v>38</v>
      </c>
      <c r="L363" t="s">
        <v>39</v>
      </c>
      <c r="M363" t="s">
        <v>16</v>
      </c>
      <c r="N363">
        <v>1</v>
      </c>
    </row>
    <row r="364" spans="1:14" x14ac:dyDescent="0.35">
      <c r="A364" s="1">
        <v>44950</v>
      </c>
      <c r="B364" s="1" t="str">
        <f xml:space="preserve"> TEXT(Table1[[#This Row],[Date]], "mmm")</f>
        <v>Jan</v>
      </c>
      <c r="C364" t="s">
        <v>1522</v>
      </c>
      <c r="D364">
        <v>63</v>
      </c>
      <c r="E364" t="str">
        <f>IF(Table1[[#This Row],[Client Age]]&lt;25, "18-24",
  IF(Table1[[#This Row],[Client Age]]&lt;35, "25-34",
    IF(Table1[[#This Row],[Client Age]]&lt;45, "35-44",
      IF(Table1[[#This Row],[Client Age]]&lt;55, "45-54",
        IF(Table1[[#This Row],[Client Age]]&lt;65, "55-64", "65+")))))</f>
        <v>55-64</v>
      </c>
      <c r="F364" t="s">
        <v>18</v>
      </c>
      <c r="G364" t="s">
        <v>24</v>
      </c>
      <c r="H36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64" s="13" t="s">
        <v>1523</v>
      </c>
      <c r="J364" t="s">
        <v>63</v>
      </c>
      <c r="K364">
        <v>116</v>
      </c>
      <c r="L364" t="s">
        <v>39</v>
      </c>
      <c r="M364" t="s">
        <v>22</v>
      </c>
      <c r="N364">
        <v>5</v>
      </c>
    </row>
    <row r="365" spans="1:14" x14ac:dyDescent="0.35">
      <c r="A365" s="1">
        <v>45057</v>
      </c>
      <c r="B365" s="1" t="str">
        <f xml:space="preserve"> TEXT(Table1[[#This Row],[Date]], "mmm")</f>
        <v>May</v>
      </c>
      <c r="C365" t="s">
        <v>1610</v>
      </c>
      <c r="D365">
        <v>51</v>
      </c>
      <c r="E365" t="str">
        <f>IF(Table1[[#This Row],[Client Age]]&lt;25, "18-24",
  IF(Table1[[#This Row],[Client Age]]&lt;35, "25-34",
    IF(Table1[[#This Row],[Client Age]]&lt;45, "35-44",
      IF(Table1[[#This Row],[Client Age]]&lt;55, "45-54",
        IF(Table1[[#This Row],[Client Age]]&lt;65, "55-64", "65+")))))</f>
        <v>45-54</v>
      </c>
      <c r="F365" t="s">
        <v>18</v>
      </c>
      <c r="G365" t="s">
        <v>12</v>
      </c>
      <c r="H36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65" s="13" t="s">
        <v>1611</v>
      </c>
      <c r="J365" t="s">
        <v>46</v>
      </c>
      <c r="K365">
        <v>60</v>
      </c>
      <c r="L365" t="s">
        <v>35</v>
      </c>
      <c r="M365" t="s">
        <v>22</v>
      </c>
      <c r="N365">
        <v>4</v>
      </c>
    </row>
    <row r="366" spans="1:14" x14ac:dyDescent="0.35">
      <c r="A366" s="1">
        <v>45139</v>
      </c>
      <c r="B366" s="1" t="str">
        <f xml:space="preserve"> TEXT(Table1[[#This Row],[Date]], "mmm")</f>
        <v>Aug</v>
      </c>
      <c r="C366" t="s">
        <v>802</v>
      </c>
      <c r="D366">
        <v>46</v>
      </c>
      <c r="E366" t="str">
        <f>IF(Table1[[#This Row],[Client Age]]&lt;25, "18-24",
  IF(Table1[[#This Row],[Client Age]]&lt;35, "25-34",
    IF(Table1[[#This Row],[Client Age]]&lt;45, "35-44",
      IF(Table1[[#This Row],[Client Age]]&lt;55, "45-54",
        IF(Table1[[#This Row],[Client Age]]&lt;65, "55-64", "65+")))))</f>
        <v>45-54</v>
      </c>
      <c r="F366" t="s">
        <v>11</v>
      </c>
      <c r="G366" t="s">
        <v>19</v>
      </c>
      <c r="H36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66" s="13" t="s">
        <v>803</v>
      </c>
      <c r="J366" t="s">
        <v>14</v>
      </c>
      <c r="K366">
        <v>119</v>
      </c>
      <c r="L366" t="s">
        <v>27</v>
      </c>
      <c r="M366" t="s">
        <v>16</v>
      </c>
      <c r="N366">
        <v>3</v>
      </c>
    </row>
    <row r="367" spans="1:14" x14ac:dyDescent="0.35">
      <c r="A367" s="1">
        <v>45201</v>
      </c>
      <c r="B367" s="1" t="str">
        <f xml:space="preserve"> TEXT(Table1[[#This Row],[Date]], "mmm")</f>
        <v>Oct</v>
      </c>
      <c r="C367" t="s">
        <v>1854</v>
      </c>
      <c r="D367">
        <v>38</v>
      </c>
      <c r="E367" t="str">
        <f>IF(Table1[[#This Row],[Client Age]]&lt;25, "18-24",
  IF(Table1[[#This Row],[Client Age]]&lt;35, "25-34",
    IF(Table1[[#This Row],[Client Age]]&lt;45, "35-44",
      IF(Table1[[#This Row],[Client Age]]&lt;55, "45-54",
        IF(Table1[[#This Row],[Client Age]]&lt;65, "55-64", "65+")))))</f>
        <v>35-44</v>
      </c>
      <c r="F367" t="s">
        <v>18</v>
      </c>
      <c r="G367" t="s">
        <v>19</v>
      </c>
      <c r="H36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67" s="13" t="s">
        <v>1855</v>
      </c>
      <c r="J367" t="s">
        <v>46</v>
      </c>
      <c r="K367">
        <v>91</v>
      </c>
      <c r="L367" t="s">
        <v>35</v>
      </c>
      <c r="M367" t="s">
        <v>16</v>
      </c>
      <c r="N367">
        <v>1</v>
      </c>
    </row>
    <row r="368" spans="1:14" x14ac:dyDescent="0.35">
      <c r="A368" s="1">
        <v>45199</v>
      </c>
      <c r="B368" s="1" t="str">
        <f xml:space="preserve"> TEXT(Table1[[#This Row],[Date]], "mmm")</f>
        <v>Sep</v>
      </c>
      <c r="C368" t="s">
        <v>1638</v>
      </c>
      <c r="D368">
        <v>31</v>
      </c>
      <c r="E368" t="str">
        <f>IF(Table1[[#This Row],[Client Age]]&lt;25, "18-24",
  IF(Table1[[#This Row],[Client Age]]&lt;35, "25-34",
    IF(Table1[[#This Row],[Client Age]]&lt;45, "35-44",
      IF(Table1[[#This Row],[Client Age]]&lt;55, "45-54",
        IF(Table1[[#This Row],[Client Age]]&lt;65, "55-64", "65+")))))</f>
        <v>25-34</v>
      </c>
      <c r="F368" t="s">
        <v>11</v>
      </c>
      <c r="G368" t="s">
        <v>19</v>
      </c>
      <c r="H36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68" s="13" t="s">
        <v>1639</v>
      </c>
      <c r="J368" t="s">
        <v>58</v>
      </c>
      <c r="K368">
        <v>98</v>
      </c>
      <c r="L368" t="s">
        <v>15</v>
      </c>
      <c r="M368" t="s">
        <v>22</v>
      </c>
      <c r="N368">
        <v>4</v>
      </c>
    </row>
    <row r="369" spans="1:14" x14ac:dyDescent="0.35">
      <c r="A369" s="1">
        <v>45108</v>
      </c>
      <c r="B369" s="1" t="str">
        <f xml:space="preserve"> TEXT(Table1[[#This Row],[Date]], "mmm")</f>
        <v>Jul</v>
      </c>
      <c r="C369" t="s">
        <v>1362</v>
      </c>
      <c r="D369">
        <v>29</v>
      </c>
      <c r="E369" t="str">
        <f>IF(Table1[[#This Row],[Client Age]]&lt;25, "18-24",
  IF(Table1[[#This Row],[Client Age]]&lt;35, "25-34",
    IF(Table1[[#This Row],[Client Age]]&lt;45, "35-44",
      IF(Table1[[#This Row],[Client Age]]&lt;55, "45-54",
        IF(Table1[[#This Row],[Client Age]]&lt;65, "55-64", "65+")))))</f>
        <v>25-34</v>
      </c>
      <c r="F369" t="s">
        <v>11</v>
      </c>
      <c r="G369" t="s">
        <v>24</v>
      </c>
      <c r="H36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69" s="13" t="s">
        <v>1363</v>
      </c>
      <c r="J369" t="s">
        <v>26</v>
      </c>
      <c r="K369">
        <v>74</v>
      </c>
      <c r="L369" t="s">
        <v>39</v>
      </c>
      <c r="M369" t="s">
        <v>16</v>
      </c>
      <c r="N369">
        <v>2</v>
      </c>
    </row>
    <row r="370" spans="1:14" x14ac:dyDescent="0.35">
      <c r="A370" s="1">
        <v>45181</v>
      </c>
      <c r="B370" s="1" t="str">
        <f xml:space="preserve"> TEXT(Table1[[#This Row],[Date]], "mmm")</f>
        <v>Sep</v>
      </c>
      <c r="C370" t="s">
        <v>535</v>
      </c>
      <c r="D370">
        <v>44</v>
      </c>
      <c r="E370" t="str">
        <f>IF(Table1[[#This Row],[Client Age]]&lt;25, "18-24",
  IF(Table1[[#This Row],[Client Age]]&lt;35, "25-34",
    IF(Table1[[#This Row],[Client Age]]&lt;45, "35-44",
      IF(Table1[[#This Row],[Client Age]]&lt;55, "45-54",
        IF(Table1[[#This Row],[Client Age]]&lt;65, "55-64", "65+")))))</f>
        <v>35-44</v>
      </c>
      <c r="F370" t="s">
        <v>11</v>
      </c>
      <c r="G370" t="s">
        <v>50</v>
      </c>
      <c r="H37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70" s="13" t="s">
        <v>536</v>
      </c>
      <c r="J370" t="s">
        <v>92</v>
      </c>
      <c r="K370">
        <v>95</v>
      </c>
      <c r="L370" t="s">
        <v>39</v>
      </c>
      <c r="M370" t="s">
        <v>22</v>
      </c>
      <c r="N370">
        <v>4</v>
      </c>
    </row>
    <row r="371" spans="1:14" x14ac:dyDescent="0.35">
      <c r="A371" s="1">
        <v>45010</v>
      </c>
      <c r="B371" s="1" t="str">
        <f xml:space="preserve"> TEXT(Table1[[#This Row],[Date]], "mmm")</f>
        <v>Mar</v>
      </c>
      <c r="C371" t="s">
        <v>1344</v>
      </c>
      <c r="D371">
        <v>61</v>
      </c>
      <c r="E371" t="str">
        <f>IF(Table1[[#This Row],[Client Age]]&lt;25, "18-24",
  IF(Table1[[#This Row],[Client Age]]&lt;35, "25-34",
    IF(Table1[[#This Row],[Client Age]]&lt;45, "35-44",
      IF(Table1[[#This Row],[Client Age]]&lt;55, "45-54",
        IF(Table1[[#This Row],[Client Age]]&lt;65, "55-64", "65+")))))</f>
        <v>55-64</v>
      </c>
      <c r="F371" t="s">
        <v>18</v>
      </c>
      <c r="G371" t="s">
        <v>56</v>
      </c>
      <c r="H37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71" s="13" t="s">
        <v>1345</v>
      </c>
      <c r="J371" t="s">
        <v>26</v>
      </c>
      <c r="K371">
        <v>96</v>
      </c>
      <c r="L371" t="s">
        <v>15</v>
      </c>
      <c r="M371" t="s">
        <v>22</v>
      </c>
      <c r="N371">
        <v>4</v>
      </c>
    </row>
    <row r="372" spans="1:14" x14ac:dyDescent="0.35">
      <c r="A372" s="1">
        <v>45126</v>
      </c>
      <c r="B372" s="1" t="str">
        <f xml:space="preserve"> TEXT(Table1[[#This Row],[Date]], "mmm")</f>
        <v>Jul</v>
      </c>
      <c r="C372" t="s">
        <v>1520</v>
      </c>
      <c r="D372">
        <v>51</v>
      </c>
      <c r="E372" t="str">
        <f>IF(Table1[[#This Row],[Client Age]]&lt;25, "18-24",
  IF(Table1[[#This Row],[Client Age]]&lt;35, "25-34",
    IF(Table1[[#This Row],[Client Age]]&lt;45, "35-44",
      IF(Table1[[#This Row],[Client Age]]&lt;55, "45-54",
        IF(Table1[[#This Row],[Client Age]]&lt;65, "55-64", "65+")))))</f>
        <v>45-54</v>
      </c>
      <c r="F372" t="s">
        <v>11</v>
      </c>
      <c r="G372" t="s">
        <v>50</v>
      </c>
      <c r="H37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72" s="13" t="s">
        <v>1521</v>
      </c>
      <c r="J372" t="s">
        <v>52</v>
      </c>
      <c r="K372">
        <v>117</v>
      </c>
      <c r="L372" t="s">
        <v>27</v>
      </c>
      <c r="M372" t="s">
        <v>16</v>
      </c>
      <c r="N372">
        <v>3</v>
      </c>
    </row>
    <row r="373" spans="1:14" x14ac:dyDescent="0.35">
      <c r="A373" s="1">
        <v>44973</v>
      </c>
      <c r="B373" s="1" t="str">
        <f xml:space="preserve"> TEXT(Table1[[#This Row],[Date]], "mmm")</f>
        <v>Feb</v>
      </c>
      <c r="C373" t="s">
        <v>720</v>
      </c>
      <c r="D373">
        <v>28</v>
      </c>
      <c r="E373" t="str">
        <f>IF(Table1[[#This Row],[Client Age]]&lt;25, "18-24",
  IF(Table1[[#This Row],[Client Age]]&lt;35, "25-34",
    IF(Table1[[#This Row],[Client Age]]&lt;45, "35-44",
      IF(Table1[[#This Row],[Client Age]]&lt;55, "45-54",
        IF(Table1[[#This Row],[Client Age]]&lt;65, "55-64", "65+")))))</f>
        <v>25-34</v>
      </c>
      <c r="F373" t="s">
        <v>18</v>
      </c>
      <c r="G373" t="s">
        <v>19</v>
      </c>
      <c r="H37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73" s="13" t="s">
        <v>721</v>
      </c>
      <c r="J373" t="s">
        <v>52</v>
      </c>
      <c r="K373">
        <v>85</v>
      </c>
      <c r="L373" t="s">
        <v>15</v>
      </c>
      <c r="M373" t="s">
        <v>22</v>
      </c>
      <c r="N373">
        <v>2</v>
      </c>
    </row>
    <row r="374" spans="1:14" x14ac:dyDescent="0.35">
      <c r="A374" s="1">
        <v>45066</v>
      </c>
      <c r="B374" s="1" t="str">
        <f xml:space="preserve"> TEXT(Table1[[#This Row],[Date]], "mmm")</f>
        <v>May</v>
      </c>
      <c r="C374" t="s">
        <v>1385</v>
      </c>
      <c r="D374">
        <v>37</v>
      </c>
      <c r="E374" t="str">
        <f>IF(Table1[[#This Row],[Client Age]]&lt;25, "18-24",
  IF(Table1[[#This Row],[Client Age]]&lt;35, "25-34",
    IF(Table1[[#This Row],[Client Age]]&lt;45, "35-44",
      IF(Table1[[#This Row],[Client Age]]&lt;55, "45-54",
        IF(Table1[[#This Row],[Client Age]]&lt;65, "55-64", "65+")))))</f>
        <v>35-44</v>
      </c>
      <c r="F374" t="s">
        <v>11</v>
      </c>
      <c r="G374" t="s">
        <v>56</v>
      </c>
      <c r="H37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74" s="13" t="s">
        <v>1386</v>
      </c>
      <c r="J374" t="s">
        <v>63</v>
      </c>
      <c r="K374">
        <v>52</v>
      </c>
      <c r="L374" t="s">
        <v>27</v>
      </c>
      <c r="M374" t="s">
        <v>16</v>
      </c>
      <c r="N374">
        <v>5</v>
      </c>
    </row>
    <row r="375" spans="1:14" x14ac:dyDescent="0.35">
      <c r="A375" s="1">
        <v>45134</v>
      </c>
      <c r="B375" s="1" t="str">
        <f xml:space="preserve"> TEXT(Table1[[#This Row],[Date]], "mmm")</f>
        <v>Jul</v>
      </c>
      <c r="C375" t="s">
        <v>996</v>
      </c>
      <c r="D375">
        <v>65</v>
      </c>
      <c r="E375" t="str">
        <f>IF(Table1[[#This Row],[Client Age]]&lt;25, "18-24",
  IF(Table1[[#This Row],[Client Age]]&lt;35, "25-34",
    IF(Table1[[#This Row],[Client Age]]&lt;45, "35-44",
      IF(Table1[[#This Row],[Client Age]]&lt;55, "45-54",
        IF(Table1[[#This Row],[Client Age]]&lt;65, "55-64", "65+")))))</f>
        <v>65+</v>
      </c>
      <c r="F375" t="s">
        <v>18</v>
      </c>
      <c r="G375" t="s">
        <v>41</v>
      </c>
      <c r="H37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75" s="13" t="s">
        <v>997</v>
      </c>
      <c r="J375" t="s">
        <v>43</v>
      </c>
      <c r="K375">
        <v>36</v>
      </c>
      <c r="L375" t="s">
        <v>15</v>
      </c>
      <c r="M375" t="s">
        <v>16</v>
      </c>
      <c r="N375">
        <v>3</v>
      </c>
    </row>
    <row r="376" spans="1:14" x14ac:dyDescent="0.35">
      <c r="A376" s="1">
        <v>45061</v>
      </c>
      <c r="B376" s="1" t="str">
        <f xml:space="preserve"> TEXT(Table1[[#This Row],[Date]], "mmm")</f>
        <v>May</v>
      </c>
      <c r="C376" t="s">
        <v>1753</v>
      </c>
      <c r="D376">
        <v>50</v>
      </c>
      <c r="E376" t="str">
        <f>IF(Table1[[#This Row],[Client Age]]&lt;25, "18-24",
  IF(Table1[[#This Row],[Client Age]]&lt;35, "25-34",
    IF(Table1[[#This Row],[Client Age]]&lt;45, "35-44",
      IF(Table1[[#This Row],[Client Age]]&lt;55, "45-54",
        IF(Table1[[#This Row],[Client Age]]&lt;65, "55-64", "65+")))))</f>
        <v>45-54</v>
      </c>
      <c r="F376" t="s">
        <v>18</v>
      </c>
      <c r="G376" t="s">
        <v>50</v>
      </c>
      <c r="H37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76" s="13" t="s">
        <v>1754</v>
      </c>
      <c r="J376" t="s">
        <v>30</v>
      </c>
      <c r="K376">
        <v>40</v>
      </c>
      <c r="L376" t="s">
        <v>39</v>
      </c>
      <c r="M376" t="s">
        <v>16</v>
      </c>
      <c r="N376">
        <v>2</v>
      </c>
    </row>
    <row r="377" spans="1:14" x14ac:dyDescent="0.35">
      <c r="A377" s="1">
        <v>44952</v>
      </c>
      <c r="B377" s="1" t="str">
        <f xml:space="preserve"> TEXT(Table1[[#This Row],[Date]], "mmm")</f>
        <v>Jan</v>
      </c>
      <c r="C377" t="s">
        <v>1764</v>
      </c>
      <c r="D377">
        <v>58</v>
      </c>
      <c r="E377" t="str">
        <f>IF(Table1[[#This Row],[Client Age]]&lt;25, "18-24",
  IF(Table1[[#This Row],[Client Age]]&lt;35, "25-34",
    IF(Table1[[#This Row],[Client Age]]&lt;45, "35-44",
      IF(Table1[[#This Row],[Client Age]]&lt;55, "45-54",
        IF(Table1[[#This Row],[Client Age]]&lt;65, "55-64", "65+")))))</f>
        <v>55-64</v>
      </c>
      <c r="F377" t="s">
        <v>18</v>
      </c>
      <c r="G377" t="s">
        <v>50</v>
      </c>
      <c r="H37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77" s="13" t="s">
        <v>1765</v>
      </c>
      <c r="J377" t="s">
        <v>46</v>
      </c>
      <c r="K377">
        <v>44</v>
      </c>
      <c r="L377" t="s">
        <v>15</v>
      </c>
      <c r="M377" t="s">
        <v>16</v>
      </c>
      <c r="N377">
        <v>3</v>
      </c>
    </row>
    <row r="378" spans="1:14" x14ac:dyDescent="0.35">
      <c r="A378" s="1">
        <v>44943</v>
      </c>
      <c r="B378" s="1" t="str">
        <f xml:space="preserve"> TEXT(Table1[[#This Row],[Date]], "mmm")</f>
        <v>Jan</v>
      </c>
      <c r="C378" t="s">
        <v>1868</v>
      </c>
      <c r="D378">
        <v>46</v>
      </c>
      <c r="E378" t="str">
        <f>IF(Table1[[#This Row],[Client Age]]&lt;25, "18-24",
  IF(Table1[[#This Row],[Client Age]]&lt;35, "25-34",
    IF(Table1[[#This Row],[Client Age]]&lt;45, "35-44",
      IF(Table1[[#This Row],[Client Age]]&lt;55, "45-54",
        IF(Table1[[#This Row],[Client Age]]&lt;65, "55-64", "65+")))))</f>
        <v>45-54</v>
      </c>
      <c r="F378" t="s">
        <v>11</v>
      </c>
      <c r="G378" t="s">
        <v>24</v>
      </c>
      <c r="H37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78" s="13" t="s">
        <v>1869</v>
      </c>
      <c r="J378" t="s">
        <v>43</v>
      </c>
      <c r="K378">
        <v>97</v>
      </c>
      <c r="L378" t="s">
        <v>15</v>
      </c>
      <c r="M378" t="s">
        <v>16</v>
      </c>
      <c r="N378">
        <v>5</v>
      </c>
    </row>
    <row r="379" spans="1:14" x14ac:dyDescent="0.35">
      <c r="A379" s="1">
        <v>45088</v>
      </c>
      <c r="B379" s="1" t="str">
        <f xml:space="preserve"> TEXT(Table1[[#This Row],[Date]], "mmm")</f>
        <v>Jun</v>
      </c>
      <c r="C379" t="s">
        <v>152</v>
      </c>
      <c r="D379">
        <v>44</v>
      </c>
      <c r="E379" t="str">
        <f>IF(Table1[[#This Row],[Client Age]]&lt;25, "18-24",
  IF(Table1[[#This Row],[Client Age]]&lt;35, "25-34",
    IF(Table1[[#This Row],[Client Age]]&lt;45, "35-44",
      IF(Table1[[#This Row],[Client Age]]&lt;55, "45-54",
        IF(Table1[[#This Row],[Client Age]]&lt;65, "55-64", "65+")))))</f>
        <v>35-44</v>
      </c>
      <c r="F379" t="s">
        <v>18</v>
      </c>
      <c r="G379" t="s">
        <v>24</v>
      </c>
      <c r="H37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79" s="13" t="s">
        <v>153</v>
      </c>
      <c r="J379" t="s">
        <v>21</v>
      </c>
      <c r="K379">
        <v>34</v>
      </c>
      <c r="L379" t="s">
        <v>15</v>
      </c>
      <c r="M379" t="s">
        <v>16</v>
      </c>
      <c r="N379">
        <v>5</v>
      </c>
    </row>
    <row r="380" spans="1:14" x14ac:dyDescent="0.35">
      <c r="A380" s="1">
        <v>45203</v>
      </c>
      <c r="B380" s="1" t="str">
        <f xml:space="preserve"> TEXT(Table1[[#This Row],[Date]], "mmm")</f>
        <v>Oct</v>
      </c>
      <c r="C380" t="s">
        <v>587</v>
      </c>
      <c r="D380">
        <v>20</v>
      </c>
      <c r="E380" t="str">
        <f>IF(Table1[[#This Row],[Client Age]]&lt;25, "18-24",
  IF(Table1[[#This Row],[Client Age]]&lt;35, "25-34",
    IF(Table1[[#This Row],[Client Age]]&lt;45, "35-44",
      IF(Table1[[#This Row],[Client Age]]&lt;55, "45-54",
        IF(Table1[[#This Row],[Client Age]]&lt;65, "55-64", "65+")))))</f>
        <v>18-24</v>
      </c>
      <c r="F380" t="s">
        <v>11</v>
      </c>
      <c r="G380" t="s">
        <v>19</v>
      </c>
      <c r="H38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80" s="13" t="s">
        <v>588</v>
      </c>
      <c r="J380" t="s">
        <v>38</v>
      </c>
      <c r="K380">
        <v>77</v>
      </c>
      <c r="L380" t="s">
        <v>35</v>
      </c>
      <c r="M380" t="s">
        <v>22</v>
      </c>
      <c r="N380">
        <v>4</v>
      </c>
    </row>
    <row r="381" spans="1:14" x14ac:dyDescent="0.35">
      <c r="A381" s="1">
        <v>45096</v>
      </c>
      <c r="B381" s="1" t="str">
        <f xml:space="preserve"> TEXT(Table1[[#This Row],[Date]], "mmm")</f>
        <v>Jun</v>
      </c>
      <c r="C381" t="s">
        <v>1677</v>
      </c>
      <c r="D381">
        <v>26</v>
      </c>
      <c r="E381" t="str">
        <f>IF(Table1[[#This Row],[Client Age]]&lt;25, "18-24",
  IF(Table1[[#This Row],[Client Age]]&lt;35, "25-34",
    IF(Table1[[#This Row],[Client Age]]&lt;45, "35-44",
      IF(Table1[[#This Row],[Client Age]]&lt;55, "45-54",
        IF(Table1[[#This Row],[Client Age]]&lt;65, "55-64", "65+")))))</f>
        <v>25-34</v>
      </c>
      <c r="F381" t="s">
        <v>18</v>
      </c>
      <c r="G381" t="s">
        <v>12</v>
      </c>
      <c r="H38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81" s="13" t="s">
        <v>1678</v>
      </c>
      <c r="J381" t="s">
        <v>52</v>
      </c>
      <c r="K381">
        <v>58</v>
      </c>
      <c r="L381" t="s">
        <v>27</v>
      </c>
      <c r="M381" t="s">
        <v>16</v>
      </c>
      <c r="N381">
        <v>3</v>
      </c>
    </row>
    <row r="382" spans="1:14" x14ac:dyDescent="0.35">
      <c r="A382" s="1">
        <v>45143</v>
      </c>
      <c r="B382" s="1" t="str">
        <f xml:space="preserve"> TEXT(Table1[[#This Row],[Date]], "mmm")</f>
        <v>Aug</v>
      </c>
      <c r="C382" t="s">
        <v>411</v>
      </c>
      <c r="D382">
        <v>51</v>
      </c>
      <c r="E382" t="str">
        <f>IF(Table1[[#This Row],[Client Age]]&lt;25, "18-24",
  IF(Table1[[#This Row],[Client Age]]&lt;35, "25-34",
    IF(Table1[[#This Row],[Client Age]]&lt;45, "35-44",
      IF(Table1[[#This Row],[Client Age]]&lt;55, "45-54",
        IF(Table1[[#This Row],[Client Age]]&lt;65, "55-64", "65+")))))</f>
        <v>45-54</v>
      </c>
      <c r="F382" t="s">
        <v>11</v>
      </c>
      <c r="G382" t="s">
        <v>19</v>
      </c>
      <c r="H38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82" s="13" t="s">
        <v>412</v>
      </c>
      <c r="J382" t="s">
        <v>79</v>
      </c>
      <c r="K382">
        <v>112</v>
      </c>
      <c r="L382" t="s">
        <v>27</v>
      </c>
      <c r="M382" t="s">
        <v>22</v>
      </c>
      <c r="N382">
        <v>2</v>
      </c>
    </row>
    <row r="383" spans="1:14" x14ac:dyDescent="0.35">
      <c r="A383" s="1">
        <v>45132</v>
      </c>
      <c r="B383" s="1" t="str">
        <f xml:space="preserve"> TEXT(Table1[[#This Row],[Date]], "mmm")</f>
        <v>Jul</v>
      </c>
      <c r="C383" t="s">
        <v>1916</v>
      </c>
      <c r="D383">
        <v>33</v>
      </c>
      <c r="E383" t="str">
        <f>IF(Table1[[#This Row],[Client Age]]&lt;25, "18-24",
  IF(Table1[[#This Row],[Client Age]]&lt;35, "25-34",
    IF(Table1[[#This Row],[Client Age]]&lt;45, "35-44",
      IF(Table1[[#This Row],[Client Age]]&lt;55, "45-54",
        IF(Table1[[#This Row],[Client Age]]&lt;65, "55-64", "65+")))))</f>
        <v>25-34</v>
      </c>
      <c r="F383" t="s">
        <v>11</v>
      </c>
      <c r="G383" t="s">
        <v>12</v>
      </c>
      <c r="H38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83" s="13" t="s">
        <v>1917</v>
      </c>
      <c r="J383" t="s">
        <v>72</v>
      </c>
      <c r="K383">
        <v>38</v>
      </c>
      <c r="L383" t="s">
        <v>27</v>
      </c>
      <c r="M383" t="s">
        <v>16</v>
      </c>
      <c r="N383">
        <v>1</v>
      </c>
    </row>
    <row r="384" spans="1:14" x14ac:dyDescent="0.35">
      <c r="A384" s="1">
        <v>45216</v>
      </c>
      <c r="B384" s="1" t="str">
        <f xml:space="preserve"> TEXT(Table1[[#This Row],[Date]], "mmm")</f>
        <v>Oct</v>
      </c>
      <c r="C384" t="s">
        <v>1330</v>
      </c>
      <c r="D384">
        <v>32</v>
      </c>
      <c r="E384" t="str">
        <f>IF(Table1[[#This Row],[Client Age]]&lt;25, "18-24",
  IF(Table1[[#This Row],[Client Age]]&lt;35, "25-34",
    IF(Table1[[#This Row],[Client Age]]&lt;45, "35-44",
      IF(Table1[[#This Row],[Client Age]]&lt;55, "45-54",
        IF(Table1[[#This Row],[Client Age]]&lt;65, "55-64", "65+")))))</f>
        <v>25-34</v>
      </c>
      <c r="F384" t="s">
        <v>11</v>
      </c>
      <c r="G384" t="s">
        <v>41</v>
      </c>
      <c r="H38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84" s="13" t="s">
        <v>1331</v>
      </c>
      <c r="J384" t="s">
        <v>230</v>
      </c>
      <c r="K384">
        <v>66</v>
      </c>
      <c r="L384" t="s">
        <v>35</v>
      </c>
      <c r="M384" t="s">
        <v>22</v>
      </c>
      <c r="N384">
        <v>1</v>
      </c>
    </row>
    <row r="385" spans="1:14" x14ac:dyDescent="0.35">
      <c r="A385" s="1">
        <v>45173</v>
      </c>
      <c r="B385" s="1" t="str">
        <f xml:space="preserve"> TEXT(Table1[[#This Row],[Date]], "mmm")</f>
        <v>Sep</v>
      </c>
      <c r="C385" t="s">
        <v>1543</v>
      </c>
      <c r="D385">
        <v>60</v>
      </c>
      <c r="E385" t="str">
        <f>IF(Table1[[#This Row],[Client Age]]&lt;25, "18-24",
  IF(Table1[[#This Row],[Client Age]]&lt;35, "25-34",
    IF(Table1[[#This Row],[Client Age]]&lt;45, "35-44",
      IF(Table1[[#This Row],[Client Age]]&lt;55, "45-54",
        IF(Table1[[#This Row],[Client Age]]&lt;65, "55-64", "65+")))))</f>
        <v>55-64</v>
      </c>
      <c r="F385" t="s">
        <v>11</v>
      </c>
      <c r="G385" t="s">
        <v>24</v>
      </c>
      <c r="H38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85" s="13" t="s">
        <v>1544</v>
      </c>
      <c r="J385" t="s">
        <v>58</v>
      </c>
      <c r="K385">
        <v>109</v>
      </c>
      <c r="L385" t="s">
        <v>27</v>
      </c>
      <c r="M385" t="s">
        <v>16</v>
      </c>
      <c r="N385">
        <v>2</v>
      </c>
    </row>
    <row r="386" spans="1:14" x14ac:dyDescent="0.35">
      <c r="A386" s="1">
        <v>45247</v>
      </c>
      <c r="B386" s="1" t="str">
        <f xml:space="preserve"> TEXT(Table1[[#This Row],[Date]], "mmm")</f>
        <v>Nov</v>
      </c>
      <c r="C386" t="s">
        <v>806</v>
      </c>
      <c r="D386">
        <v>59</v>
      </c>
      <c r="E386" t="str">
        <f>IF(Table1[[#This Row],[Client Age]]&lt;25, "18-24",
  IF(Table1[[#This Row],[Client Age]]&lt;35, "25-34",
    IF(Table1[[#This Row],[Client Age]]&lt;45, "35-44",
      IF(Table1[[#This Row],[Client Age]]&lt;55, "45-54",
        IF(Table1[[#This Row],[Client Age]]&lt;65, "55-64", "65+")))))</f>
        <v>55-64</v>
      </c>
      <c r="F386" t="s">
        <v>18</v>
      </c>
      <c r="G386" t="s">
        <v>24</v>
      </c>
      <c r="H38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86" s="13" t="s">
        <v>807</v>
      </c>
      <c r="J386" t="s">
        <v>38</v>
      </c>
      <c r="K386">
        <v>51</v>
      </c>
      <c r="L386" t="s">
        <v>35</v>
      </c>
      <c r="M386" t="s">
        <v>16</v>
      </c>
      <c r="N386">
        <v>2</v>
      </c>
    </row>
    <row r="387" spans="1:14" x14ac:dyDescent="0.35">
      <c r="A387" s="1">
        <v>45161</v>
      </c>
      <c r="B387" s="1" t="str">
        <f xml:space="preserve"> TEXT(Table1[[#This Row],[Date]], "mmm")</f>
        <v>Aug</v>
      </c>
      <c r="C387" t="s">
        <v>644</v>
      </c>
      <c r="D387">
        <v>35</v>
      </c>
      <c r="E387" t="str">
        <f>IF(Table1[[#This Row],[Client Age]]&lt;25, "18-24",
  IF(Table1[[#This Row],[Client Age]]&lt;35, "25-34",
    IF(Table1[[#This Row],[Client Age]]&lt;45, "35-44",
      IF(Table1[[#This Row],[Client Age]]&lt;55, "45-54",
        IF(Table1[[#This Row],[Client Age]]&lt;65, "55-64", "65+")))))</f>
        <v>35-44</v>
      </c>
      <c r="F387" t="s">
        <v>11</v>
      </c>
      <c r="G387" t="s">
        <v>41</v>
      </c>
      <c r="H38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87" s="13" t="s">
        <v>645</v>
      </c>
      <c r="J387" t="s">
        <v>46</v>
      </c>
      <c r="K387">
        <v>78</v>
      </c>
      <c r="L387" t="s">
        <v>15</v>
      </c>
      <c r="M387" t="s">
        <v>22</v>
      </c>
      <c r="N387">
        <v>2</v>
      </c>
    </row>
    <row r="388" spans="1:14" x14ac:dyDescent="0.35">
      <c r="A388" s="1">
        <v>44990</v>
      </c>
      <c r="B388" s="1" t="str">
        <f xml:space="preserve"> TEXT(Table1[[#This Row],[Date]], "mmm")</f>
        <v>Mar</v>
      </c>
      <c r="C388" t="s">
        <v>103</v>
      </c>
      <c r="D388">
        <v>48</v>
      </c>
      <c r="E388" t="str">
        <f>IF(Table1[[#This Row],[Client Age]]&lt;25, "18-24",
  IF(Table1[[#This Row],[Client Age]]&lt;35, "25-34",
    IF(Table1[[#This Row],[Client Age]]&lt;45, "35-44",
      IF(Table1[[#This Row],[Client Age]]&lt;55, "45-54",
        IF(Table1[[#This Row],[Client Age]]&lt;65, "55-64", "65+")))))</f>
        <v>45-54</v>
      </c>
      <c r="F388" t="s">
        <v>11</v>
      </c>
      <c r="G388" t="s">
        <v>56</v>
      </c>
      <c r="H38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88" s="13" t="s">
        <v>104</v>
      </c>
      <c r="J388" t="s">
        <v>21</v>
      </c>
      <c r="K388">
        <v>76</v>
      </c>
      <c r="L388" t="s">
        <v>39</v>
      </c>
      <c r="M388" t="s">
        <v>22</v>
      </c>
      <c r="N388">
        <v>2</v>
      </c>
    </row>
    <row r="389" spans="1:14" x14ac:dyDescent="0.35">
      <c r="A389" s="1">
        <v>45053</v>
      </c>
      <c r="B389" s="1" t="str">
        <f xml:space="preserve"> TEXT(Table1[[#This Row],[Date]], "mmm")</f>
        <v>May</v>
      </c>
      <c r="C389" t="s">
        <v>1207</v>
      </c>
      <c r="D389">
        <v>38</v>
      </c>
      <c r="E389" t="str">
        <f>IF(Table1[[#This Row],[Client Age]]&lt;25, "18-24",
  IF(Table1[[#This Row],[Client Age]]&lt;35, "25-34",
    IF(Table1[[#This Row],[Client Age]]&lt;45, "35-44",
      IF(Table1[[#This Row],[Client Age]]&lt;55, "45-54",
        IF(Table1[[#This Row],[Client Age]]&lt;65, "55-64", "65+")))))</f>
        <v>35-44</v>
      </c>
      <c r="F389" t="s">
        <v>11</v>
      </c>
      <c r="G389" t="s">
        <v>12</v>
      </c>
      <c r="H38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89" s="13" t="s">
        <v>1208</v>
      </c>
      <c r="J389" t="s">
        <v>38</v>
      </c>
      <c r="K389">
        <v>37</v>
      </c>
      <c r="L389" t="s">
        <v>27</v>
      </c>
      <c r="M389" t="s">
        <v>22</v>
      </c>
      <c r="N389">
        <v>2</v>
      </c>
    </row>
    <row r="390" spans="1:14" x14ac:dyDescent="0.35">
      <c r="A390" s="1">
        <v>45245</v>
      </c>
      <c r="B390" s="1" t="str">
        <f xml:space="preserve"> TEXT(Table1[[#This Row],[Date]], "mmm")</f>
        <v>Nov</v>
      </c>
      <c r="C390" t="s">
        <v>496</v>
      </c>
      <c r="D390">
        <v>29</v>
      </c>
      <c r="E390" t="str">
        <f>IF(Table1[[#This Row],[Client Age]]&lt;25, "18-24",
  IF(Table1[[#This Row],[Client Age]]&lt;35, "25-34",
    IF(Table1[[#This Row],[Client Age]]&lt;45, "35-44",
      IF(Table1[[#This Row],[Client Age]]&lt;55, "45-54",
        IF(Table1[[#This Row],[Client Age]]&lt;65, "55-64", "65+")))))</f>
        <v>25-34</v>
      </c>
      <c r="F390" t="s">
        <v>11</v>
      </c>
      <c r="G390" t="s">
        <v>24</v>
      </c>
      <c r="H39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90" s="13" t="s">
        <v>497</v>
      </c>
      <c r="J390" t="s">
        <v>21</v>
      </c>
      <c r="K390">
        <v>41</v>
      </c>
      <c r="L390" t="s">
        <v>39</v>
      </c>
      <c r="M390" t="s">
        <v>16</v>
      </c>
      <c r="N390">
        <v>2</v>
      </c>
    </row>
    <row r="391" spans="1:14" x14ac:dyDescent="0.35">
      <c r="A391" s="1">
        <v>45048</v>
      </c>
      <c r="B391" s="1" t="str">
        <f xml:space="preserve"> TEXT(Table1[[#This Row],[Date]], "mmm")</f>
        <v>May</v>
      </c>
      <c r="C391" t="s">
        <v>1195</v>
      </c>
      <c r="D391">
        <v>40</v>
      </c>
      <c r="E391" t="str">
        <f>IF(Table1[[#This Row],[Client Age]]&lt;25, "18-24",
  IF(Table1[[#This Row],[Client Age]]&lt;35, "25-34",
    IF(Table1[[#This Row],[Client Age]]&lt;45, "35-44",
      IF(Table1[[#This Row],[Client Age]]&lt;55, "45-54",
        IF(Table1[[#This Row],[Client Age]]&lt;65, "55-64", "65+")))))</f>
        <v>35-44</v>
      </c>
      <c r="F391" t="s">
        <v>18</v>
      </c>
      <c r="G391" t="s">
        <v>50</v>
      </c>
      <c r="H39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91" s="13" t="s">
        <v>1196</v>
      </c>
      <c r="J391" t="s">
        <v>58</v>
      </c>
      <c r="K391">
        <v>95</v>
      </c>
      <c r="L391" t="s">
        <v>15</v>
      </c>
      <c r="M391" t="s">
        <v>22</v>
      </c>
      <c r="N391">
        <v>1</v>
      </c>
    </row>
    <row r="392" spans="1:14" x14ac:dyDescent="0.35">
      <c r="A392" s="1">
        <v>45179</v>
      </c>
      <c r="B392" s="1" t="str">
        <f xml:space="preserve"> TEXT(Table1[[#This Row],[Date]], "mmm")</f>
        <v>Sep</v>
      </c>
      <c r="C392" t="s">
        <v>1328</v>
      </c>
      <c r="D392">
        <v>25</v>
      </c>
      <c r="E392" t="str">
        <f>IF(Table1[[#This Row],[Client Age]]&lt;25, "18-24",
  IF(Table1[[#This Row],[Client Age]]&lt;35, "25-34",
    IF(Table1[[#This Row],[Client Age]]&lt;45, "35-44",
      IF(Table1[[#This Row],[Client Age]]&lt;55, "45-54",
        IF(Table1[[#This Row],[Client Age]]&lt;65, "55-64", "65+")))))</f>
        <v>25-34</v>
      </c>
      <c r="F392" t="s">
        <v>18</v>
      </c>
      <c r="G392" t="s">
        <v>24</v>
      </c>
      <c r="H39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92" s="13" t="s">
        <v>1329</v>
      </c>
      <c r="J392" t="s">
        <v>43</v>
      </c>
      <c r="K392">
        <v>64</v>
      </c>
      <c r="L392" t="s">
        <v>35</v>
      </c>
      <c r="M392" t="s">
        <v>22</v>
      </c>
      <c r="N392">
        <v>3</v>
      </c>
    </row>
    <row r="393" spans="1:14" x14ac:dyDescent="0.35">
      <c r="A393" s="1">
        <v>44939</v>
      </c>
      <c r="B393" s="1" t="str">
        <f xml:space="preserve"> TEXT(Table1[[#This Row],[Date]], "mmm")</f>
        <v>Jan</v>
      </c>
      <c r="C393" t="s">
        <v>488</v>
      </c>
      <c r="D393">
        <v>42</v>
      </c>
      <c r="E393" t="str">
        <f>IF(Table1[[#This Row],[Client Age]]&lt;25, "18-24",
  IF(Table1[[#This Row],[Client Age]]&lt;35, "25-34",
    IF(Table1[[#This Row],[Client Age]]&lt;45, "35-44",
      IF(Table1[[#This Row],[Client Age]]&lt;55, "45-54",
        IF(Table1[[#This Row],[Client Age]]&lt;65, "55-64", "65+")))))</f>
        <v>35-44</v>
      </c>
      <c r="F393" t="s">
        <v>18</v>
      </c>
      <c r="G393" t="s">
        <v>24</v>
      </c>
      <c r="H39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93" s="13" t="s">
        <v>489</v>
      </c>
      <c r="J393" t="s">
        <v>43</v>
      </c>
      <c r="K393">
        <v>114</v>
      </c>
      <c r="L393" t="s">
        <v>39</v>
      </c>
      <c r="M393" t="s">
        <v>16</v>
      </c>
      <c r="N393">
        <v>3</v>
      </c>
    </row>
    <row r="394" spans="1:14" x14ac:dyDescent="0.35">
      <c r="A394" s="1">
        <v>45136</v>
      </c>
      <c r="B394" s="1" t="str">
        <f xml:space="preserve"> TEXT(Table1[[#This Row],[Date]], "mmm")</f>
        <v>Jul</v>
      </c>
      <c r="C394" t="s">
        <v>760</v>
      </c>
      <c r="D394">
        <v>46</v>
      </c>
      <c r="E394" t="str">
        <f>IF(Table1[[#This Row],[Client Age]]&lt;25, "18-24",
  IF(Table1[[#This Row],[Client Age]]&lt;35, "25-34",
    IF(Table1[[#This Row],[Client Age]]&lt;45, "35-44",
      IF(Table1[[#This Row],[Client Age]]&lt;55, "45-54",
        IF(Table1[[#This Row],[Client Age]]&lt;65, "55-64", "65+")))))</f>
        <v>45-54</v>
      </c>
      <c r="F394" t="s">
        <v>11</v>
      </c>
      <c r="G394" t="s">
        <v>50</v>
      </c>
      <c r="H39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94" s="13" t="s">
        <v>761</v>
      </c>
      <c r="J394" t="s">
        <v>26</v>
      </c>
      <c r="K394">
        <v>63</v>
      </c>
      <c r="L394" t="s">
        <v>35</v>
      </c>
      <c r="M394" t="s">
        <v>16</v>
      </c>
      <c r="N394">
        <v>4</v>
      </c>
    </row>
    <row r="395" spans="1:14" x14ac:dyDescent="0.35">
      <c r="A395" s="1">
        <v>45104</v>
      </c>
      <c r="B395" s="1" t="str">
        <f xml:space="preserve"> TEXT(Table1[[#This Row],[Date]], "mmm")</f>
        <v>Jun</v>
      </c>
      <c r="C395" t="s">
        <v>363</v>
      </c>
      <c r="D395">
        <v>59</v>
      </c>
      <c r="E395" t="str">
        <f>IF(Table1[[#This Row],[Client Age]]&lt;25, "18-24",
  IF(Table1[[#This Row],[Client Age]]&lt;35, "25-34",
    IF(Table1[[#This Row],[Client Age]]&lt;45, "35-44",
      IF(Table1[[#This Row],[Client Age]]&lt;55, "45-54",
        IF(Table1[[#This Row],[Client Age]]&lt;65, "55-64", "65+")))))</f>
        <v>55-64</v>
      </c>
      <c r="F395" t="s">
        <v>18</v>
      </c>
      <c r="G395" t="s">
        <v>41</v>
      </c>
      <c r="H39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95" s="13" t="s">
        <v>364</v>
      </c>
      <c r="J395" t="s">
        <v>52</v>
      </c>
      <c r="K395">
        <v>104</v>
      </c>
      <c r="L395" t="s">
        <v>39</v>
      </c>
      <c r="M395" t="s">
        <v>16</v>
      </c>
      <c r="N395">
        <v>1</v>
      </c>
    </row>
    <row r="396" spans="1:14" x14ac:dyDescent="0.35">
      <c r="A396" s="1">
        <v>45080</v>
      </c>
      <c r="B396" s="1" t="str">
        <f xml:space="preserve"> TEXT(Table1[[#This Row],[Date]], "mmm")</f>
        <v>Jun</v>
      </c>
      <c r="C396" t="s">
        <v>1704</v>
      </c>
      <c r="D396">
        <v>53</v>
      </c>
      <c r="E396" t="str">
        <f>IF(Table1[[#This Row],[Client Age]]&lt;25, "18-24",
  IF(Table1[[#This Row],[Client Age]]&lt;35, "25-34",
    IF(Table1[[#This Row],[Client Age]]&lt;45, "35-44",
      IF(Table1[[#This Row],[Client Age]]&lt;55, "45-54",
        IF(Table1[[#This Row],[Client Age]]&lt;65, "55-64", "65+")))))</f>
        <v>45-54</v>
      </c>
      <c r="F396" t="s">
        <v>11</v>
      </c>
      <c r="G396" t="s">
        <v>12</v>
      </c>
      <c r="H39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96" s="13" t="s">
        <v>1705</v>
      </c>
      <c r="J396" t="s">
        <v>79</v>
      </c>
      <c r="K396">
        <v>119</v>
      </c>
      <c r="L396" t="s">
        <v>27</v>
      </c>
      <c r="M396" t="s">
        <v>22</v>
      </c>
      <c r="N396">
        <v>2</v>
      </c>
    </row>
    <row r="397" spans="1:14" x14ac:dyDescent="0.35">
      <c r="A397" s="1">
        <v>45027</v>
      </c>
      <c r="B397" s="1" t="str">
        <f xml:space="preserve"> TEXT(Table1[[#This Row],[Date]], "mmm")</f>
        <v>Apr</v>
      </c>
      <c r="C397" t="s">
        <v>313</v>
      </c>
      <c r="D397">
        <v>54</v>
      </c>
      <c r="E397" t="str">
        <f>IF(Table1[[#This Row],[Client Age]]&lt;25, "18-24",
  IF(Table1[[#This Row],[Client Age]]&lt;35, "25-34",
    IF(Table1[[#This Row],[Client Age]]&lt;45, "35-44",
      IF(Table1[[#This Row],[Client Age]]&lt;55, "45-54",
        IF(Table1[[#This Row],[Client Age]]&lt;65, "55-64", "65+")))))</f>
        <v>45-54</v>
      </c>
      <c r="F397" t="s">
        <v>11</v>
      </c>
      <c r="G397" t="s">
        <v>50</v>
      </c>
      <c r="H39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97" s="13" t="s">
        <v>314</v>
      </c>
      <c r="J397" t="s">
        <v>79</v>
      </c>
      <c r="K397">
        <v>62</v>
      </c>
      <c r="L397" t="s">
        <v>35</v>
      </c>
      <c r="M397" t="s">
        <v>16</v>
      </c>
      <c r="N397">
        <v>5</v>
      </c>
    </row>
    <row r="398" spans="1:14" x14ac:dyDescent="0.35">
      <c r="A398" s="1">
        <v>45007</v>
      </c>
      <c r="B398" s="1" t="str">
        <f xml:space="preserve"> TEXT(Table1[[#This Row],[Date]], "mmm")</f>
        <v>Mar</v>
      </c>
      <c r="C398" t="s">
        <v>743</v>
      </c>
      <c r="D398">
        <v>41</v>
      </c>
      <c r="E398" t="str">
        <f>IF(Table1[[#This Row],[Client Age]]&lt;25, "18-24",
  IF(Table1[[#This Row],[Client Age]]&lt;35, "25-34",
    IF(Table1[[#This Row],[Client Age]]&lt;45, "35-44",
      IF(Table1[[#This Row],[Client Age]]&lt;55, "45-54",
        IF(Table1[[#This Row],[Client Age]]&lt;65, "55-64", "65+")))))</f>
        <v>35-44</v>
      </c>
      <c r="F398" t="s">
        <v>18</v>
      </c>
      <c r="G398" t="s">
        <v>24</v>
      </c>
      <c r="H39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98" s="13" t="s">
        <v>314</v>
      </c>
      <c r="J398" t="s">
        <v>92</v>
      </c>
      <c r="K398">
        <v>95</v>
      </c>
      <c r="L398" t="s">
        <v>27</v>
      </c>
      <c r="M398" t="s">
        <v>16</v>
      </c>
      <c r="N398">
        <v>2</v>
      </c>
    </row>
    <row r="399" spans="1:14" x14ac:dyDescent="0.35">
      <c r="A399" s="1">
        <v>45193</v>
      </c>
      <c r="B399" s="1" t="str">
        <f xml:space="preserve"> TEXT(Table1[[#This Row],[Date]], "mmm")</f>
        <v>Sep</v>
      </c>
      <c r="C399" t="s">
        <v>1959</v>
      </c>
      <c r="D399">
        <v>30</v>
      </c>
      <c r="E399" t="str">
        <f>IF(Table1[[#This Row],[Client Age]]&lt;25, "18-24",
  IF(Table1[[#This Row],[Client Age]]&lt;35, "25-34",
    IF(Table1[[#This Row],[Client Age]]&lt;45, "35-44",
      IF(Table1[[#This Row],[Client Age]]&lt;55, "45-54",
        IF(Table1[[#This Row],[Client Age]]&lt;65, "55-64", "65+")))))</f>
        <v>25-34</v>
      </c>
      <c r="F399" t="s">
        <v>11</v>
      </c>
      <c r="G399" t="s">
        <v>19</v>
      </c>
      <c r="H39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399" s="13" t="s">
        <v>1960</v>
      </c>
      <c r="J399" t="s">
        <v>52</v>
      </c>
      <c r="K399">
        <v>58</v>
      </c>
      <c r="L399" t="s">
        <v>15</v>
      </c>
      <c r="M399" t="s">
        <v>22</v>
      </c>
      <c r="N399">
        <v>4</v>
      </c>
    </row>
    <row r="400" spans="1:14" x14ac:dyDescent="0.35">
      <c r="A400" s="1">
        <v>44983</v>
      </c>
      <c r="B400" s="1" t="str">
        <f xml:space="preserve"> TEXT(Table1[[#This Row],[Date]], "mmm")</f>
        <v>Feb</v>
      </c>
      <c r="C400" t="s">
        <v>1663</v>
      </c>
      <c r="D400">
        <v>42</v>
      </c>
      <c r="E400" t="str">
        <f>IF(Table1[[#This Row],[Client Age]]&lt;25, "18-24",
  IF(Table1[[#This Row],[Client Age]]&lt;35, "25-34",
    IF(Table1[[#This Row],[Client Age]]&lt;45, "35-44",
      IF(Table1[[#This Row],[Client Age]]&lt;55, "45-54",
        IF(Table1[[#This Row],[Client Age]]&lt;65, "55-64", "65+")))))</f>
        <v>35-44</v>
      </c>
      <c r="F400" t="s">
        <v>18</v>
      </c>
      <c r="G400" t="s">
        <v>50</v>
      </c>
      <c r="H40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400" s="13" t="s">
        <v>1664</v>
      </c>
      <c r="J400" t="s">
        <v>14</v>
      </c>
      <c r="K400">
        <v>93</v>
      </c>
      <c r="L400" t="s">
        <v>39</v>
      </c>
      <c r="M400" t="s">
        <v>16</v>
      </c>
      <c r="N400">
        <v>4</v>
      </c>
    </row>
    <row r="401" spans="1:14" x14ac:dyDescent="0.35">
      <c r="A401" s="1">
        <v>45192</v>
      </c>
      <c r="B401" s="1" t="str">
        <f xml:space="preserve"> TEXT(Table1[[#This Row],[Date]], "mmm")</f>
        <v>Sep</v>
      </c>
      <c r="C401" t="s">
        <v>1807</v>
      </c>
      <c r="D401">
        <v>48</v>
      </c>
      <c r="E401" t="str">
        <f>IF(Table1[[#This Row],[Client Age]]&lt;25, "18-24",
  IF(Table1[[#This Row],[Client Age]]&lt;35, "25-34",
    IF(Table1[[#This Row],[Client Age]]&lt;45, "35-44",
      IF(Table1[[#This Row],[Client Age]]&lt;55, "45-54",
        IF(Table1[[#This Row],[Client Age]]&lt;65, "55-64", "65+")))))</f>
        <v>45-54</v>
      </c>
      <c r="F401" t="s">
        <v>11</v>
      </c>
      <c r="G401" t="s">
        <v>12</v>
      </c>
      <c r="H40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401" s="13" t="s">
        <v>1808</v>
      </c>
      <c r="J401" t="s">
        <v>21</v>
      </c>
      <c r="K401">
        <v>96</v>
      </c>
      <c r="L401" t="s">
        <v>39</v>
      </c>
      <c r="M401" t="s">
        <v>16</v>
      </c>
      <c r="N401">
        <v>2</v>
      </c>
    </row>
    <row r="402" spans="1:14" x14ac:dyDescent="0.35">
      <c r="A402" s="1">
        <v>45201</v>
      </c>
      <c r="B402" s="1" t="str">
        <f xml:space="preserve"> TEXT(Table1[[#This Row],[Date]], "mmm")</f>
        <v>Oct</v>
      </c>
      <c r="C402" t="s">
        <v>443</v>
      </c>
      <c r="D402">
        <v>44</v>
      </c>
      <c r="E402" t="str">
        <f>IF(Table1[[#This Row],[Client Age]]&lt;25, "18-24",
  IF(Table1[[#This Row],[Client Age]]&lt;35, "25-34",
    IF(Table1[[#This Row],[Client Age]]&lt;45, "35-44",
      IF(Table1[[#This Row],[Client Age]]&lt;55, "45-54",
        IF(Table1[[#This Row],[Client Age]]&lt;65, "55-64", "65+")))))</f>
        <v>35-44</v>
      </c>
      <c r="F402" t="s">
        <v>11</v>
      </c>
      <c r="G402" t="s">
        <v>41</v>
      </c>
      <c r="H40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402" s="13" t="s">
        <v>444</v>
      </c>
      <c r="J402" t="s">
        <v>46</v>
      </c>
      <c r="K402">
        <v>74</v>
      </c>
      <c r="L402" t="s">
        <v>15</v>
      </c>
      <c r="M402" t="s">
        <v>22</v>
      </c>
      <c r="N402">
        <v>3</v>
      </c>
    </row>
    <row r="403" spans="1:14" x14ac:dyDescent="0.35">
      <c r="A403" s="1">
        <v>45202</v>
      </c>
      <c r="B403" s="1" t="str">
        <f xml:space="preserve"> TEXT(Table1[[#This Row],[Date]], "mmm")</f>
        <v>Oct</v>
      </c>
      <c r="C403" t="s">
        <v>1687</v>
      </c>
      <c r="D403">
        <v>31</v>
      </c>
      <c r="E403" t="str">
        <f>IF(Table1[[#This Row],[Client Age]]&lt;25, "18-24",
  IF(Table1[[#This Row],[Client Age]]&lt;35, "25-34",
    IF(Table1[[#This Row],[Client Age]]&lt;45, "35-44",
      IF(Table1[[#This Row],[Client Age]]&lt;55, "45-54",
        IF(Table1[[#This Row],[Client Age]]&lt;65, "55-64", "65+")))))</f>
        <v>25-34</v>
      </c>
      <c r="F403" t="s">
        <v>18</v>
      </c>
      <c r="G403" t="s">
        <v>19</v>
      </c>
      <c r="H40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403" s="13" t="s">
        <v>1688</v>
      </c>
      <c r="J403" t="s">
        <v>92</v>
      </c>
      <c r="K403">
        <v>70</v>
      </c>
      <c r="L403" t="s">
        <v>39</v>
      </c>
      <c r="M403" t="s">
        <v>16</v>
      </c>
      <c r="N403">
        <v>1</v>
      </c>
    </row>
    <row r="404" spans="1:14" x14ac:dyDescent="0.35">
      <c r="A404" s="1">
        <v>45115</v>
      </c>
      <c r="B404" s="1" t="str">
        <f xml:space="preserve"> TEXT(Table1[[#This Row],[Date]], "mmm")</f>
        <v>Jul</v>
      </c>
      <c r="C404" t="s">
        <v>1858</v>
      </c>
      <c r="D404">
        <v>41</v>
      </c>
      <c r="E404" t="str">
        <f>IF(Table1[[#This Row],[Client Age]]&lt;25, "18-24",
  IF(Table1[[#This Row],[Client Age]]&lt;35, "25-34",
    IF(Table1[[#This Row],[Client Age]]&lt;45, "35-44",
      IF(Table1[[#This Row],[Client Age]]&lt;55, "45-54",
        IF(Table1[[#This Row],[Client Age]]&lt;65, "55-64", "65+")))))</f>
        <v>35-44</v>
      </c>
      <c r="F404" t="s">
        <v>18</v>
      </c>
      <c r="G404" t="s">
        <v>56</v>
      </c>
      <c r="H40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404" s="13" t="s">
        <v>1859</v>
      </c>
      <c r="J404" t="s">
        <v>92</v>
      </c>
      <c r="K404">
        <v>54</v>
      </c>
      <c r="L404" t="s">
        <v>39</v>
      </c>
      <c r="M404" t="s">
        <v>22</v>
      </c>
      <c r="N404">
        <v>1</v>
      </c>
    </row>
    <row r="405" spans="1:14" x14ac:dyDescent="0.35">
      <c r="A405" s="1">
        <v>45236</v>
      </c>
      <c r="B405" s="1" t="str">
        <f xml:space="preserve"> TEXT(Table1[[#This Row],[Date]], "mmm")</f>
        <v>Nov</v>
      </c>
      <c r="C405" t="s">
        <v>987</v>
      </c>
      <c r="D405">
        <v>50</v>
      </c>
      <c r="E405" t="str">
        <f>IF(Table1[[#This Row],[Client Age]]&lt;25, "18-24",
  IF(Table1[[#This Row],[Client Age]]&lt;35, "25-34",
    IF(Table1[[#This Row],[Client Age]]&lt;45, "35-44",
      IF(Table1[[#This Row],[Client Age]]&lt;55, "45-54",
        IF(Table1[[#This Row],[Client Age]]&lt;65, "55-64", "65+")))))</f>
        <v>45-54</v>
      </c>
      <c r="F405" t="s">
        <v>11</v>
      </c>
      <c r="G405" t="s">
        <v>24</v>
      </c>
      <c r="H40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405" s="13" t="s">
        <v>988</v>
      </c>
      <c r="J405" t="s">
        <v>38</v>
      </c>
      <c r="K405">
        <v>45</v>
      </c>
      <c r="L405" t="s">
        <v>39</v>
      </c>
      <c r="M405" t="s">
        <v>16</v>
      </c>
      <c r="N405">
        <v>2</v>
      </c>
    </row>
    <row r="406" spans="1:14" x14ac:dyDescent="0.35">
      <c r="A406" s="1">
        <v>45237</v>
      </c>
      <c r="B406" s="1" t="str">
        <f xml:space="preserve"> TEXT(Table1[[#This Row],[Date]], "mmm")</f>
        <v>Nov</v>
      </c>
      <c r="C406" t="s">
        <v>830</v>
      </c>
      <c r="D406">
        <v>64</v>
      </c>
      <c r="E406" t="str">
        <f>IF(Table1[[#This Row],[Client Age]]&lt;25, "18-24",
  IF(Table1[[#This Row],[Client Age]]&lt;35, "25-34",
    IF(Table1[[#This Row],[Client Age]]&lt;45, "35-44",
      IF(Table1[[#This Row],[Client Age]]&lt;55, "45-54",
        IF(Table1[[#This Row],[Client Age]]&lt;65, "55-64", "65+")))))</f>
        <v>55-64</v>
      </c>
      <c r="F406" t="s">
        <v>18</v>
      </c>
      <c r="G406" t="s">
        <v>24</v>
      </c>
      <c r="H40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406" s="13" t="s">
        <v>831</v>
      </c>
      <c r="J406" t="s">
        <v>58</v>
      </c>
      <c r="K406">
        <v>87</v>
      </c>
      <c r="L406" t="s">
        <v>39</v>
      </c>
      <c r="M406" t="s">
        <v>16</v>
      </c>
      <c r="N406">
        <v>2</v>
      </c>
    </row>
    <row r="407" spans="1:14" x14ac:dyDescent="0.35">
      <c r="A407" s="1">
        <v>45115</v>
      </c>
      <c r="B407" s="1" t="str">
        <f xml:space="preserve"> TEXT(Table1[[#This Row],[Date]], "mmm")</f>
        <v>Jul</v>
      </c>
      <c r="C407" t="s">
        <v>1876</v>
      </c>
      <c r="D407">
        <v>34</v>
      </c>
      <c r="E407" t="str">
        <f>IF(Table1[[#This Row],[Client Age]]&lt;25, "18-24",
  IF(Table1[[#This Row],[Client Age]]&lt;35, "25-34",
    IF(Table1[[#This Row],[Client Age]]&lt;45, "35-44",
      IF(Table1[[#This Row],[Client Age]]&lt;55, "45-54",
        IF(Table1[[#This Row],[Client Age]]&lt;65, "55-64", "65+")))))</f>
        <v>25-34</v>
      </c>
      <c r="F407" t="s">
        <v>18</v>
      </c>
      <c r="G407" t="s">
        <v>24</v>
      </c>
      <c r="H40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407" s="13" t="s">
        <v>1877</v>
      </c>
      <c r="J407" t="s">
        <v>72</v>
      </c>
      <c r="K407">
        <v>49</v>
      </c>
      <c r="L407" t="s">
        <v>15</v>
      </c>
      <c r="M407" t="s">
        <v>16</v>
      </c>
      <c r="N407">
        <v>3</v>
      </c>
    </row>
    <row r="408" spans="1:14" x14ac:dyDescent="0.35">
      <c r="A408" s="1">
        <v>45178</v>
      </c>
      <c r="B408" s="1" t="str">
        <f xml:space="preserve"> TEXT(Table1[[#This Row],[Date]], "mmm")</f>
        <v>Sep</v>
      </c>
      <c r="C408" t="s">
        <v>884</v>
      </c>
      <c r="D408">
        <v>34</v>
      </c>
      <c r="E408" t="str">
        <f>IF(Table1[[#This Row],[Client Age]]&lt;25, "18-24",
  IF(Table1[[#This Row],[Client Age]]&lt;35, "25-34",
    IF(Table1[[#This Row],[Client Age]]&lt;45, "35-44",
      IF(Table1[[#This Row],[Client Age]]&lt;55, "45-54",
        IF(Table1[[#This Row],[Client Age]]&lt;65, "55-64", "65+")))))</f>
        <v>25-34</v>
      </c>
      <c r="F408" t="s">
        <v>18</v>
      </c>
      <c r="G408" t="s">
        <v>50</v>
      </c>
      <c r="H40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408" s="13" t="s">
        <v>885</v>
      </c>
      <c r="J408" t="s">
        <v>30</v>
      </c>
      <c r="K408">
        <v>95</v>
      </c>
      <c r="L408" t="s">
        <v>15</v>
      </c>
      <c r="M408" t="s">
        <v>16</v>
      </c>
      <c r="N408">
        <v>5</v>
      </c>
    </row>
    <row r="409" spans="1:14" x14ac:dyDescent="0.35">
      <c r="A409" s="1">
        <v>44929</v>
      </c>
      <c r="B409" s="1" t="str">
        <f xml:space="preserve"> TEXT(Table1[[#This Row],[Date]], "mmm")</f>
        <v>Jan</v>
      </c>
      <c r="C409" t="s">
        <v>335</v>
      </c>
      <c r="D409">
        <v>55</v>
      </c>
      <c r="E409" t="str">
        <f>IF(Table1[[#This Row],[Client Age]]&lt;25, "18-24",
  IF(Table1[[#This Row],[Client Age]]&lt;35, "25-34",
    IF(Table1[[#This Row],[Client Age]]&lt;45, "35-44",
      IF(Table1[[#This Row],[Client Age]]&lt;55, "45-54",
        IF(Table1[[#This Row],[Client Age]]&lt;65, "55-64", "65+")))))</f>
        <v>55-64</v>
      </c>
      <c r="F409" t="s">
        <v>11</v>
      </c>
      <c r="G409" t="s">
        <v>56</v>
      </c>
      <c r="H40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409" s="13" t="s">
        <v>336</v>
      </c>
      <c r="J409" t="s">
        <v>52</v>
      </c>
      <c r="K409">
        <v>100</v>
      </c>
      <c r="L409" t="s">
        <v>15</v>
      </c>
      <c r="M409" t="s">
        <v>16</v>
      </c>
      <c r="N409">
        <v>4</v>
      </c>
    </row>
    <row r="410" spans="1:14" x14ac:dyDescent="0.35">
      <c r="A410" s="1">
        <v>45250</v>
      </c>
      <c r="B410" s="1" t="str">
        <f xml:space="preserve"> TEXT(Table1[[#This Row],[Date]], "mmm")</f>
        <v>Nov</v>
      </c>
      <c r="C410" t="s">
        <v>413</v>
      </c>
      <c r="D410">
        <v>60</v>
      </c>
      <c r="E410" t="str">
        <f>IF(Table1[[#This Row],[Client Age]]&lt;25, "18-24",
  IF(Table1[[#This Row],[Client Age]]&lt;35, "25-34",
    IF(Table1[[#This Row],[Client Age]]&lt;45, "35-44",
      IF(Table1[[#This Row],[Client Age]]&lt;55, "45-54",
        IF(Table1[[#This Row],[Client Age]]&lt;65, "55-64", "65+")))))</f>
        <v>55-64</v>
      </c>
      <c r="F410" t="s">
        <v>18</v>
      </c>
      <c r="G410" t="s">
        <v>24</v>
      </c>
      <c r="H41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410" s="13" t="s">
        <v>414</v>
      </c>
      <c r="J410" t="s">
        <v>38</v>
      </c>
      <c r="K410">
        <v>118</v>
      </c>
      <c r="L410" t="s">
        <v>15</v>
      </c>
      <c r="M410" t="s">
        <v>16</v>
      </c>
      <c r="N410">
        <v>5</v>
      </c>
    </row>
    <row r="411" spans="1:14" x14ac:dyDescent="0.35">
      <c r="A411" s="1">
        <v>44947</v>
      </c>
      <c r="B411" s="1" t="str">
        <f xml:space="preserve"> TEXT(Table1[[#This Row],[Date]], "mmm")</f>
        <v>Jan</v>
      </c>
      <c r="C411" t="s">
        <v>1235</v>
      </c>
      <c r="D411">
        <v>28</v>
      </c>
      <c r="E411" t="str">
        <f>IF(Table1[[#This Row],[Client Age]]&lt;25, "18-24",
  IF(Table1[[#This Row],[Client Age]]&lt;35, "25-34",
    IF(Table1[[#This Row],[Client Age]]&lt;45, "35-44",
      IF(Table1[[#This Row],[Client Age]]&lt;55, "45-54",
        IF(Table1[[#This Row],[Client Age]]&lt;65, "55-64", "65+")))))</f>
        <v>25-34</v>
      </c>
      <c r="F411" t="s">
        <v>11</v>
      </c>
      <c r="G411" t="s">
        <v>56</v>
      </c>
      <c r="H41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411" s="13" t="s">
        <v>1236</v>
      </c>
      <c r="J411" t="s">
        <v>79</v>
      </c>
      <c r="K411">
        <v>39</v>
      </c>
      <c r="L411" t="s">
        <v>15</v>
      </c>
      <c r="M411" t="s">
        <v>22</v>
      </c>
      <c r="N411">
        <v>5</v>
      </c>
    </row>
    <row r="412" spans="1:14" x14ac:dyDescent="0.35">
      <c r="A412" s="1">
        <v>45182</v>
      </c>
      <c r="B412" s="1" t="str">
        <f xml:space="preserve"> TEXT(Table1[[#This Row],[Date]], "mmm")</f>
        <v>Sep</v>
      </c>
      <c r="C412" t="s">
        <v>1016</v>
      </c>
      <c r="D412">
        <v>34</v>
      </c>
      <c r="E412" t="str">
        <f>IF(Table1[[#This Row],[Client Age]]&lt;25, "18-24",
  IF(Table1[[#This Row],[Client Age]]&lt;35, "25-34",
    IF(Table1[[#This Row],[Client Age]]&lt;45, "35-44",
      IF(Table1[[#This Row],[Client Age]]&lt;55, "45-54",
        IF(Table1[[#This Row],[Client Age]]&lt;65, "55-64", "65+")))))</f>
        <v>25-34</v>
      </c>
      <c r="F412" t="s">
        <v>11</v>
      </c>
      <c r="G412" t="s">
        <v>12</v>
      </c>
      <c r="H41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412" s="13" t="s">
        <v>1017</v>
      </c>
      <c r="J412" t="s">
        <v>26</v>
      </c>
      <c r="K412">
        <v>98</v>
      </c>
      <c r="L412" t="s">
        <v>15</v>
      </c>
      <c r="M412" t="s">
        <v>22</v>
      </c>
      <c r="N412">
        <v>3</v>
      </c>
    </row>
    <row r="413" spans="1:14" x14ac:dyDescent="0.35">
      <c r="A413" s="1">
        <v>44988</v>
      </c>
      <c r="B413" s="1" t="str">
        <f xml:space="preserve"> TEXT(Table1[[#This Row],[Date]], "mmm")</f>
        <v>Mar</v>
      </c>
      <c r="C413" t="s">
        <v>75</v>
      </c>
      <c r="D413">
        <v>41</v>
      </c>
      <c r="E413" t="str">
        <f>IF(Table1[[#This Row],[Client Age]]&lt;25, "18-24",
  IF(Table1[[#This Row],[Client Age]]&lt;35, "25-34",
    IF(Table1[[#This Row],[Client Age]]&lt;45, "35-44",
      IF(Table1[[#This Row],[Client Age]]&lt;55, "45-54",
        IF(Table1[[#This Row],[Client Age]]&lt;65, "55-64", "65+")))))</f>
        <v>35-44</v>
      </c>
      <c r="F413" t="s">
        <v>11</v>
      </c>
      <c r="G413" t="s">
        <v>41</v>
      </c>
      <c r="H41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413" s="13" t="s">
        <v>76</v>
      </c>
      <c r="J413" t="s">
        <v>26</v>
      </c>
      <c r="K413">
        <v>106</v>
      </c>
      <c r="L413" t="s">
        <v>39</v>
      </c>
      <c r="M413" t="s">
        <v>16</v>
      </c>
      <c r="N413">
        <v>4</v>
      </c>
    </row>
    <row r="414" spans="1:14" x14ac:dyDescent="0.35">
      <c r="A414" s="1">
        <v>45097</v>
      </c>
      <c r="B414" s="1" t="str">
        <f xml:space="preserve"> TEXT(Table1[[#This Row],[Date]], "mmm")</f>
        <v>Jun</v>
      </c>
      <c r="C414" t="s">
        <v>1060</v>
      </c>
      <c r="D414">
        <v>38</v>
      </c>
      <c r="E414" t="str">
        <f>IF(Table1[[#This Row],[Client Age]]&lt;25, "18-24",
  IF(Table1[[#This Row],[Client Age]]&lt;35, "25-34",
    IF(Table1[[#This Row],[Client Age]]&lt;45, "35-44",
      IF(Table1[[#This Row],[Client Age]]&lt;55, "45-54",
        IF(Table1[[#This Row],[Client Age]]&lt;65, "55-64", "65+")))))</f>
        <v>35-44</v>
      </c>
      <c r="F414" t="s">
        <v>18</v>
      </c>
      <c r="G414" t="s">
        <v>50</v>
      </c>
      <c r="H41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414" s="13" t="s">
        <v>1061</v>
      </c>
      <c r="J414" t="s">
        <v>63</v>
      </c>
      <c r="K414">
        <v>40</v>
      </c>
      <c r="L414" t="s">
        <v>39</v>
      </c>
      <c r="M414" t="s">
        <v>22</v>
      </c>
      <c r="N414">
        <v>3</v>
      </c>
    </row>
    <row r="415" spans="1:14" x14ac:dyDescent="0.35">
      <c r="A415" s="1">
        <v>45135</v>
      </c>
      <c r="B415" s="1" t="str">
        <f xml:space="preserve"> TEXT(Table1[[#This Row],[Date]], "mmm")</f>
        <v>Jul</v>
      </c>
      <c r="C415" t="s">
        <v>1124</v>
      </c>
      <c r="D415">
        <v>47</v>
      </c>
      <c r="E415" t="str">
        <f>IF(Table1[[#This Row],[Client Age]]&lt;25, "18-24",
  IF(Table1[[#This Row],[Client Age]]&lt;35, "25-34",
    IF(Table1[[#This Row],[Client Age]]&lt;45, "35-44",
      IF(Table1[[#This Row],[Client Age]]&lt;55, "45-54",
        IF(Table1[[#This Row],[Client Age]]&lt;65, "55-64", "65+")))))</f>
        <v>45-54</v>
      </c>
      <c r="F415" t="s">
        <v>11</v>
      </c>
      <c r="G415" t="s">
        <v>50</v>
      </c>
      <c r="H41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415" s="13" t="s">
        <v>1125</v>
      </c>
      <c r="J415" t="s">
        <v>26</v>
      </c>
      <c r="K415">
        <v>71</v>
      </c>
      <c r="L415" t="s">
        <v>27</v>
      </c>
      <c r="M415" t="s">
        <v>16</v>
      </c>
      <c r="N415">
        <v>1</v>
      </c>
    </row>
    <row r="416" spans="1:14" x14ac:dyDescent="0.35">
      <c r="A416" s="1">
        <v>45037</v>
      </c>
      <c r="B416" s="1" t="str">
        <f xml:space="preserve"> TEXT(Table1[[#This Row],[Date]], "mmm")</f>
        <v>Apr</v>
      </c>
      <c r="C416" t="s">
        <v>752</v>
      </c>
      <c r="D416">
        <v>40</v>
      </c>
      <c r="E416" t="str">
        <f>IF(Table1[[#This Row],[Client Age]]&lt;25, "18-24",
  IF(Table1[[#This Row],[Client Age]]&lt;35, "25-34",
    IF(Table1[[#This Row],[Client Age]]&lt;45, "35-44",
      IF(Table1[[#This Row],[Client Age]]&lt;55, "45-54",
        IF(Table1[[#This Row],[Client Age]]&lt;65, "55-64", "65+")))))</f>
        <v>35-44</v>
      </c>
      <c r="F416" t="s">
        <v>18</v>
      </c>
      <c r="G416" t="s">
        <v>24</v>
      </c>
      <c r="H41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416" s="13" t="s">
        <v>753</v>
      </c>
      <c r="J416" t="s">
        <v>30</v>
      </c>
      <c r="K416">
        <v>49</v>
      </c>
      <c r="L416" t="s">
        <v>35</v>
      </c>
      <c r="M416" t="s">
        <v>22</v>
      </c>
      <c r="N416">
        <v>1</v>
      </c>
    </row>
    <row r="417" spans="1:14" x14ac:dyDescent="0.35">
      <c r="A417" s="1">
        <v>45056</v>
      </c>
      <c r="B417" s="1" t="str">
        <f xml:space="preserve"> TEXT(Table1[[#This Row],[Date]], "mmm")</f>
        <v>May</v>
      </c>
      <c r="C417" t="s">
        <v>1346</v>
      </c>
      <c r="D417">
        <v>38</v>
      </c>
      <c r="E417" t="str">
        <f>IF(Table1[[#This Row],[Client Age]]&lt;25, "18-24",
  IF(Table1[[#This Row],[Client Age]]&lt;35, "25-34",
    IF(Table1[[#This Row],[Client Age]]&lt;45, "35-44",
      IF(Table1[[#This Row],[Client Age]]&lt;55, "45-54",
        IF(Table1[[#This Row],[Client Age]]&lt;65, "55-64", "65+")))))</f>
        <v>35-44</v>
      </c>
      <c r="F417" t="s">
        <v>11</v>
      </c>
      <c r="G417" t="s">
        <v>24</v>
      </c>
      <c r="H41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417" s="13" t="s">
        <v>1347</v>
      </c>
      <c r="J417" t="s">
        <v>79</v>
      </c>
      <c r="K417">
        <v>118</v>
      </c>
      <c r="L417" t="s">
        <v>35</v>
      </c>
      <c r="M417" t="s">
        <v>22</v>
      </c>
      <c r="N417">
        <v>4</v>
      </c>
    </row>
    <row r="418" spans="1:14" x14ac:dyDescent="0.35">
      <c r="A418" s="1">
        <v>45183</v>
      </c>
      <c r="B418" s="1" t="str">
        <f xml:space="preserve"> TEXT(Table1[[#This Row],[Date]], "mmm")</f>
        <v>Sep</v>
      </c>
      <c r="C418" t="s">
        <v>633</v>
      </c>
      <c r="D418">
        <v>64</v>
      </c>
      <c r="E418" t="str">
        <f>IF(Table1[[#This Row],[Client Age]]&lt;25, "18-24",
  IF(Table1[[#This Row],[Client Age]]&lt;35, "25-34",
    IF(Table1[[#This Row],[Client Age]]&lt;45, "35-44",
      IF(Table1[[#This Row],[Client Age]]&lt;55, "45-54",
        IF(Table1[[#This Row],[Client Age]]&lt;65, "55-64", "65+")))))</f>
        <v>55-64</v>
      </c>
      <c r="F418" t="s">
        <v>11</v>
      </c>
      <c r="G418" t="s">
        <v>50</v>
      </c>
      <c r="H41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418" s="13" t="s">
        <v>634</v>
      </c>
      <c r="J418" t="s">
        <v>38</v>
      </c>
      <c r="K418">
        <v>47</v>
      </c>
      <c r="L418" t="s">
        <v>39</v>
      </c>
      <c r="M418" t="s">
        <v>16</v>
      </c>
      <c r="N418">
        <v>2</v>
      </c>
    </row>
    <row r="419" spans="1:14" x14ac:dyDescent="0.35">
      <c r="A419" s="1">
        <v>45146</v>
      </c>
      <c r="B419" s="1" t="str">
        <f xml:space="preserve"> TEXT(Table1[[#This Row],[Date]], "mmm")</f>
        <v>Aug</v>
      </c>
      <c r="C419" t="s">
        <v>1087</v>
      </c>
      <c r="D419">
        <v>44</v>
      </c>
      <c r="E419" t="str">
        <f>IF(Table1[[#This Row],[Client Age]]&lt;25, "18-24",
  IF(Table1[[#This Row],[Client Age]]&lt;35, "25-34",
    IF(Table1[[#This Row],[Client Age]]&lt;45, "35-44",
      IF(Table1[[#This Row],[Client Age]]&lt;55, "45-54",
        IF(Table1[[#This Row],[Client Age]]&lt;65, "55-64", "65+")))))</f>
        <v>35-44</v>
      </c>
      <c r="F419" t="s">
        <v>11</v>
      </c>
      <c r="G419" t="s">
        <v>19</v>
      </c>
      <c r="H41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419" s="13" t="s">
        <v>634</v>
      </c>
      <c r="J419" t="s">
        <v>79</v>
      </c>
      <c r="K419">
        <v>62</v>
      </c>
      <c r="L419" t="s">
        <v>39</v>
      </c>
      <c r="M419" t="s">
        <v>22</v>
      </c>
      <c r="N419">
        <v>1</v>
      </c>
    </row>
    <row r="420" spans="1:14" x14ac:dyDescent="0.35">
      <c r="A420" s="1">
        <v>45184</v>
      </c>
      <c r="B420" s="1" t="str">
        <f xml:space="preserve"> TEXT(Table1[[#This Row],[Date]], "mmm")</f>
        <v>Sep</v>
      </c>
      <c r="C420" t="s">
        <v>1450</v>
      </c>
      <c r="D420">
        <v>65</v>
      </c>
      <c r="E420" t="str">
        <f>IF(Table1[[#This Row],[Client Age]]&lt;25, "18-24",
  IF(Table1[[#This Row],[Client Age]]&lt;35, "25-34",
    IF(Table1[[#This Row],[Client Age]]&lt;45, "35-44",
      IF(Table1[[#This Row],[Client Age]]&lt;55, "45-54",
        IF(Table1[[#This Row],[Client Age]]&lt;65, "55-64", "65+")))))</f>
        <v>65+</v>
      </c>
      <c r="F420" t="s">
        <v>11</v>
      </c>
      <c r="G420" t="s">
        <v>41</v>
      </c>
      <c r="H42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420" s="13" t="s">
        <v>1451</v>
      </c>
      <c r="J420" t="s">
        <v>52</v>
      </c>
      <c r="K420">
        <v>110</v>
      </c>
      <c r="L420" t="s">
        <v>15</v>
      </c>
      <c r="M420" t="s">
        <v>22</v>
      </c>
      <c r="N420">
        <v>5</v>
      </c>
    </row>
    <row r="421" spans="1:14" x14ac:dyDescent="0.35">
      <c r="A421" s="1">
        <v>45168</v>
      </c>
      <c r="B421" s="1" t="str">
        <f xml:space="preserve"> TEXT(Table1[[#This Row],[Date]], "mmm")</f>
        <v>Aug</v>
      </c>
      <c r="C421" t="s">
        <v>1144</v>
      </c>
      <c r="D421">
        <v>52</v>
      </c>
      <c r="E421" t="str">
        <f>IF(Table1[[#This Row],[Client Age]]&lt;25, "18-24",
  IF(Table1[[#This Row],[Client Age]]&lt;35, "25-34",
    IF(Table1[[#This Row],[Client Age]]&lt;45, "35-44",
      IF(Table1[[#This Row],[Client Age]]&lt;55, "45-54",
        IF(Table1[[#This Row],[Client Age]]&lt;65, "55-64", "65+")))))</f>
        <v>45-54</v>
      </c>
      <c r="F421" t="s">
        <v>18</v>
      </c>
      <c r="G421" t="s">
        <v>50</v>
      </c>
      <c r="H42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421" s="13" t="s">
        <v>1145</v>
      </c>
      <c r="J421" t="s">
        <v>38</v>
      </c>
      <c r="K421">
        <v>108</v>
      </c>
      <c r="L421" t="s">
        <v>15</v>
      </c>
      <c r="M421" t="s">
        <v>22</v>
      </c>
      <c r="N421">
        <v>3</v>
      </c>
    </row>
    <row r="422" spans="1:14" x14ac:dyDescent="0.35">
      <c r="A422" s="1">
        <v>44940</v>
      </c>
      <c r="B422" s="1" t="str">
        <f xml:space="preserve"> TEXT(Table1[[#This Row],[Date]], "mmm")</f>
        <v>Jan</v>
      </c>
      <c r="C422" t="s">
        <v>1519</v>
      </c>
      <c r="D422">
        <v>55</v>
      </c>
      <c r="E422" t="str">
        <f>IF(Table1[[#This Row],[Client Age]]&lt;25, "18-24",
  IF(Table1[[#This Row],[Client Age]]&lt;35, "25-34",
    IF(Table1[[#This Row],[Client Age]]&lt;45, "35-44",
      IF(Table1[[#This Row],[Client Age]]&lt;55, "45-54",
        IF(Table1[[#This Row],[Client Age]]&lt;65, "55-64", "65+")))))</f>
        <v>55-64</v>
      </c>
      <c r="F422" t="s">
        <v>11</v>
      </c>
      <c r="G422" t="s">
        <v>41</v>
      </c>
      <c r="H42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422" s="13" t="s">
        <v>1145</v>
      </c>
      <c r="J422" t="s">
        <v>38</v>
      </c>
      <c r="K422">
        <v>64</v>
      </c>
      <c r="L422" t="s">
        <v>35</v>
      </c>
      <c r="M422" t="s">
        <v>22</v>
      </c>
      <c r="N422">
        <v>2</v>
      </c>
    </row>
    <row r="423" spans="1:14" x14ac:dyDescent="0.35">
      <c r="A423" s="1">
        <v>45017</v>
      </c>
      <c r="B423" s="1" t="str">
        <f xml:space="preserve"> TEXT(Table1[[#This Row],[Date]], "mmm")</f>
        <v>Apr</v>
      </c>
      <c r="C423" t="s">
        <v>510</v>
      </c>
      <c r="D423">
        <v>26</v>
      </c>
      <c r="E423" t="str">
        <f>IF(Table1[[#This Row],[Client Age]]&lt;25, "18-24",
  IF(Table1[[#This Row],[Client Age]]&lt;35, "25-34",
    IF(Table1[[#This Row],[Client Age]]&lt;45, "35-44",
      IF(Table1[[#This Row],[Client Age]]&lt;55, "45-54",
        IF(Table1[[#This Row],[Client Age]]&lt;65, "55-64", "65+")))))</f>
        <v>25-34</v>
      </c>
      <c r="F423" t="s">
        <v>11</v>
      </c>
      <c r="G423" t="s">
        <v>19</v>
      </c>
      <c r="H42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423" s="13" t="s">
        <v>511</v>
      </c>
      <c r="J423" t="s">
        <v>52</v>
      </c>
      <c r="K423">
        <v>100</v>
      </c>
      <c r="L423" t="s">
        <v>39</v>
      </c>
      <c r="M423" t="s">
        <v>16</v>
      </c>
      <c r="N423">
        <v>1</v>
      </c>
    </row>
    <row r="424" spans="1:14" x14ac:dyDescent="0.35">
      <c r="A424" s="1">
        <v>44952</v>
      </c>
      <c r="B424" s="1" t="str">
        <f xml:space="preserve"> TEXT(Table1[[#This Row],[Date]], "mmm")</f>
        <v>Jan</v>
      </c>
      <c r="C424" t="s">
        <v>202</v>
      </c>
      <c r="D424">
        <v>47</v>
      </c>
      <c r="E424" t="str">
        <f>IF(Table1[[#This Row],[Client Age]]&lt;25, "18-24",
  IF(Table1[[#This Row],[Client Age]]&lt;35, "25-34",
    IF(Table1[[#This Row],[Client Age]]&lt;45, "35-44",
      IF(Table1[[#This Row],[Client Age]]&lt;55, "45-54",
        IF(Table1[[#This Row],[Client Age]]&lt;65, "55-64", "65+")))))</f>
        <v>45-54</v>
      </c>
      <c r="F424" t="s">
        <v>18</v>
      </c>
      <c r="G424" t="s">
        <v>50</v>
      </c>
      <c r="H42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424" s="13" t="s">
        <v>203</v>
      </c>
      <c r="J424" t="s">
        <v>21</v>
      </c>
      <c r="K424">
        <v>92</v>
      </c>
      <c r="L424" t="s">
        <v>27</v>
      </c>
      <c r="M424" t="s">
        <v>22</v>
      </c>
      <c r="N424">
        <v>5</v>
      </c>
    </row>
    <row r="425" spans="1:14" x14ac:dyDescent="0.35">
      <c r="A425" s="1">
        <v>45291</v>
      </c>
      <c r="B425" s="1" t="str">
        <f xml:space="preserve"> TEXT(Table1[[#This Row],[Date]], "mmm")</f>
        <v>Dec</v>
      </c>
      <c r="C425" t="s">
        <v>1739</v>
      </c>
      <c r="D425">
        <v>60</v>
      </c>
      <c r="E425" t="str">
        <f>IF(Table1[[#This Row],[Client Age]]&lt;25, "18-24",
  IF(Table1[[#This Row],[Client Age]]&lt;35, "25-34",
    IF(Table1[[#This Row],[Client Age]]&lt;45, "35-44",
      IF(Table1[[#This Row],[Client Age]]&lt;55, "45-54",
        IF(Table1[[#This Row],[Client Age]]&lt;65, "55-64", "65+")))))</f>
        <v>55-64</v>
      </c>
      <c r="F425" t="s">
        <v>11</v>
      </c>
      <c r="G425" t="s">
        <v>50</v>
      </c>
      <c r="H42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425" s="13" t="s">
        <v>1740</v>
      </c>
      <c r="J425" t="s">
        <v>43</v>
      </c>
      <c r="K425">
        <v>103</v>
      </c>
      <c r="L425" t="s">
        <v>15</v>
      </c>
      <c r="M425" t="s">
        <v>22</v>
      </c>
      <c r="N425">
        <v>2</v>
      </c>
    </row>
    <row r="426" spans="1:14" x14ac:dyDescent="0.35">
      <c r="A426" s="1">
        <v>45263</v>
      </c>
      <c r="B426" s="1" t="str">
        <f xml:space="preserve"> TEXT(Table1[[#This Row],[Date]], "mmm")</f>
        <v>Dec</v>
      </c>
      <c r="C426" t="s">
        <v>898</v>
      </c>
      <c r="D426">
        <v>30</v>
      </c>
      <c r="E426" t="str">
        <f>IF(Table1[[#This Row],[Client Age]]&lt;25, "18-24",
  IF(Table1[[#This Row],[Client Age]]&lt;35, "25-34",
    IF(Table1[[#This Row],[Client Age]]&lt;45, "35-44",
      IF(Table1[[#This Row],[Client Age]]&lt;55, "45-54",
        IF(Table1[[#This Row],[Client Age]]&lt;65, "55-64", "65+")))))</f>
        <v>25-34</v>
      </c>
      <c r="F426" t="s">
        <v>11</v>
      </c>
      <c r="G426" t="s">
        <v>24</v>
      </c>
      <c r="H42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426" s="13" t="s">
        <v>899</v>
      </c>
      <c r="J426" t="s">
        <v>117</v>
      </c>
      <c r="K426">
        <v>101</v>
      </c>
      <c r="L426" t="s">
        <v>35</v>
      </c>
      <c r="M426" t="s">
        <v>22</v>
      </c>
      <c r="N426">
        <v>1</v>
      </c>
    </row>
    <row r="427" spans="1:14" x14ac:dyDescent="0.35">
      <c r="A427" s="1">
        <v>45183</v>
      </c>
      <c r="B427" s="1" t="str">
        <f xml:space="preserve"> TEXT(Table1[[#This Row],[Date]], "mmm")</f>
        <v>Sep</v>
      </c>
      <c r="C427" t="s">
        <v>593</v>
      </c>
      <c r="D427">
        <v>40</v>
      </c>
      <c r="E427" t="str">
        <f>IF(Table1[[#This Row],[Client Age]]&lt;25, "18-24",
  IF(Table1[[#This Row],[Client Age]]&lt;35, "25-34",
    IF(Table1[[#This Row],[Client Age]]&lt;45, "35-44",
      IF(Table1[[#This Row],[Client Age]]&lt;55, "45-54",
        IF(Table1[[#This Row],[Client Age]]&lt;65, "55-64", "65+")))))</f>
        <v>35-44</v>
      </c>
      <c r="F427" t="s">
        <v>18</v>
      </c>
      <c r="G427" t="s">
        <v>41</v>
      </c>
      <c r="H42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427" s="13" t="s">
        <v>594</v>
      </c>
      <c r="J427" t="s">
        <v>79</v>
      </c>
      <c r="K427">
        <v>69</v>
      </c>
      <c r="L427" t="s">
        <v>39</v>
      </c>
      <c r="M427" t="s">
        <v>16</v>
      </c>
      <c r="N427">
        <v>2</v>
      </c>
    </row>
    <row r="428" spans="1:14" x14ac:dyDescent="0.35">
      <c r="A428" s="1">
        <v>45027</v>
      </c>
      <c r="B428" s="1" t="str">
        <f xml:space="preserve"> TEXT(Table1[[#This Row],[Date]], "mmm")</f>
        <v>Apr</v>
      </c>
      <c r="C428" t="s">
        <v>1237</v>
      </c>
      <c r="D428">
        <v>36</v>
      </c>
      <c r="E428" t="str">
        <f>IF(Table1[[#This Row],[Client Age]]&lt;25, "18-24",
  IF(Table1[[#This Row],[Client Age]]&lt;35, "25-34",
    IF(Table1[[#This Row],[Client Age]]&lt;45, "35-44",
      IF(Table1[[#This Row],[Client Age]]&lt;55, "45-54",
        IF(Table1[[#This Row],[Client Age]]&lt;65, "55-64", "65+")))))</f>
        <v>35-44</v>
      </c>
      <c r="F428" t="s">
        <v>11</v>
      </c>
      <c r="G428" t="s">
        <v>56</v>
      </c>
      <c r="H42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428" s="13" t="s">
        <v>1238</v>
      </c>
      <c r="J428" t="s">
        <v>92</v>
      </c>
      <c r="K428">
        <v>85</v>
      </c>
      <c r="L428" t="s">
        <v>15</v>
      </c>
      <c r="M428" t="s">
        <v>16</v>
      </c>
      <c r="N428">
        <v>1</v>
      </c>
    </row>
    <row r="429" spans="1:14" x14ac:dyDescent="0.35">
      <c r="A429" s="1">
        <v>45067</v>
      </c>
      <c r="B429" s="1" t="str">
        <f xml:space="preserve"> TEXT(Table1[[#This Row],[Date]], "mmm")</f>
        <v>May</v>
      </c>
      <c r="C429" t="s">
        <v>1090</v>
      </c>
      <c r="D429">
        <v>58</v>
      </c>
      <c r="E429" t="str">
        <f>IF(Table1[[#This Row],[Client Age]]&lt;25, "18-24",
  IF(Table1[[#This Row],[Client Age]]&lt;35, "25-34",
    IF(Table1[[#This Row],[Client Age]]&lt;45, "35-44",
      IF(Table1[[#This Row],[Client Age]]&lt;55, "45-54",
        IF(Table1[[#This Row],[Client Age]]&lt;65, "55-64", "65+")))))</f>
        <v>55-64</v>
      </c>
      <c r="F429" t="s">
        <v>18</v>
      </c>
      <c r="G429" t="s">
        <v>12</v>
      </c>
      <c r="H42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429" s="13" t="s">
        <v>1091</v>
      </c>
      <c r="J429" t="s">
        <v>30</v>
      </c>
      <c r="K429">
        <v>40</v>
      </c>
      <c r="L429" t="s">
        <v>27</v>
      </c>
      <c r="M429" t="s">
        <v>22</v>
      </c>
      <c r="N429">
        <v>3</v>
      </c>
    </row>
    <row r="430" spans="1:14" x14ac:dyDescent="0.35">
      <c r="A430" s="1">
        <v>44991</v>
      </c>
      <c r="B430" s="1" t="str">
        <f xml:space="preserve"> TEXT(Table1[[#This Row],[Date]], "mmm")</f>
        <v>Mar</v>
      </c>
      <c r="C430" t="s">
        <v>1002</v>
      </c>
      <c r="D430">
        <v>29</v>
      </c>
      <c r="E430" t="str">
        <f>IF(Table1[[#This Row],[Client Age]]&lt;25, "18-24",
  IF(Table1[[#This Row],[Client Age]]&lt;35, "25-34",
    IF(Table1[[#This Row],[Client Age]]&lt;45, "35-44",
      IF(Table1[[#This Row],[Client Age]]&lt;55, "45-54",
        IF(Table1[[#This Row],[Client Age]]&lt;65, "55-64", "65+")))))</f>
        <v>25-34</v>
      </c>
      <c r="F430" t="s">
        <v>18</v>
      </c>
      <c r="G430" t="s">
        <v>19</v>
      </c>
      <c r="H43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430" s="13" t="s">
        <v>1003</v>
      </c>
      <c r="J430" t="s">
        <v>30</v>
      </c>
      <c r="K430">
        <v>85</v>
      </c>
      <c r="L430" t="s">
        <v>35</v>
      </c>
      <c r="M430" t="s">
        <v>16</v>
      </c>
      <c r="N430">
        <v>3</v>
      </c>
    </row>
    <row r="431" spans="1:14" x14ac:dyDescent="0.35">
      <c r="A431" s="1">
        <v>44973</v>
      </c>
      <c r="B431" s="1" t="str">
        <f xml:space="preserve"> TEXT(Table1[[#This Row],[Date]], "mmm")</f>
        <v>Feb</v>
      </c>
      <c r="C431" t="s">
        <v>53</v>
      </c>
      <c r="D431">
        <v>37</v>
      </c>
      <c r="E431" t="str">
        <f>IF(Table1[[#This Row],[Client Age]]&lt;25, "18-24",
  IF(Table1[[#This Row],[Client Age]]&lt;35, "25-34",
    IF(Table1[[#This Row],[Client Age]]&lt;45, "35-44",
      IF(Table1[[#This Row],[Client Age]]&lt;55, "45-54",
        IF(Table1[[#This Row],[Client Age]]&lt;65, "55-64", "65+")))))</f>
        <v>35-44</v>
      </c>
      <c r="F431" t="s">
        <v>18</v>
      </c>
      <c r="G431" t="s">
        <v>24</v>
      </c>
      <c r="H43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431" s="13" t="s">
        <v>54</v>
      </c>
      <c r="J431" t="s">
        <v>52</v>
      </c>
      <c r="K431">
        <v>114</v>
      </c>
      <c r="L431" t="s">
        <v>15</v>
      </c>
      <c r="M431" t="s">
        <v>16</v>
      </c>
      <c r="N431">
        <v>2</v>
      </c>
    </row>
    <row r="432" spans="1:14" x14ac:dyDescent="0.35">
      <c r="A432" s="1">
        <v>45017</v>
      </c>
      <c r="B432" s="1" t="str">
        <f xml:space="preserve"> TEXT(Table1[[#This Row],[Date]], "mmm")</f>
        <v>Apr</v>
      </c>
      <c r="C432" t="s">
        <v>1050</v>
      </c>
      <c r="D432">
        <v>46</v>
      </c>
      <c r="E432" t="str">
        <f>IF(Table1[[#This Row],[Client Age]]&lt;25, "18-24",
  IF(Table1[[#This Row],[Client Age]]&lt;35, "25-34",
    IF(Table1[[#This Row],[Client Age]]&lt;45, "35-44",
      IF(Table1[[#This Row],[Client Age]]&lt;55, "45-54",
        IF(Table1[[#This Row],[Client Age]]&lt;65, "55-64", "65+")))))</f>
        <v>45-54</v>
      </c>
      <c r="F432" t="s">
        <v>18</v>
      </c>
      <c r="G432" t="s">
        <v>41</v>
      </c>
      <c r="H43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432" s="13" t="s">
        <v>1051</v>
      </c>
      <c r="J432" t="s">
        <v>14</v>
      </c>
      <c r="K432">
        <v>42</v>
      </c>
      <c r="L432" t="s">
        <v>27</v>
      </c>
      <c r="M432" t="s">
        <v>16</v>
      </c>
      <c r="N432">
        <v>1</v>
      </c>
    </row>
    <row r="433" spans="1:14" x14ac:dyDescent="0.35">
      <c r="A433" s="1">
        <v>45265</v>
      </c>
      <c r="B433" s="1" t="str">
        <f xml:space="preserve"> TEXT(Table1[[#This Row],[Date]], "mmm")</f>
        <v>Dec</v>
      </c>
      <c r="C433" t="s">
        <v>928</v>
      </c>
      <c r="D433">
        <v>39</v>
      </c>
      <c r="E433" t="str">
        <f>IF(Table1[[#This Row],[Client Age]]&lt;25, "18-24",
  IF(Table1[[#This Row],[Client Age]]&lt;35, "25-34",
    IF(Table1[[#This Row],[Client Age]]&lt;45, "35-44",
      IF(Table1[[#This Row],[Client Age]]&lt;55, "45-54",
        IF(Table1[[#This Row],[Client Age]]&lt;65, "55-64", "65+")))))</f>
        <v>35-44</v>
      </c>
      <c r="F433" t="s">
        <v>11</v>
      </c>
      <c r="G433" t="s">
        <v>41</v>
      </c>
      <c r="H43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433" s="13" t="s">
        <v>929</v>
      </c>
      <c r="J433" t="s">
        <v>230</v>
      </c>
      <c r="K433">
        <v>77</v>
      </c>
      <c r="L433" t="s">
        <v>27</v>
      </c>
      <c r="M433" t="s">
        <v>22</v>
      </c>
      <c r="N433">
        <v>1</v>
      </c>
    </row>
    <row r="434" spans="1:14" x14ac:dyDescent="0.35">
      <c r="A434" s="1">
        <v>45138</v>
      </c>
      <c r="B434" s="1" t="str">
        <f xml:space="preserve"> TEXT(Table1[[#This Row],[Date]], "mmm")</f>
        <v>Jul</v>
      </c>
      <c r="C434" t="s">
        <v>1495</v>
      </c>
      <c r="D434">
        <v>49</v>
      </c>
      <c r="E434" t="str">
        <f>IF(Table1[[#This Row],[Client Age]]&lt;25, "18-24",
  IF(Table1[[#This Row],[Client Age]]&lt;35, "25-34",
    IF(Table1[[#This Row],[Client Age]]&lt;45, "35-44",
      IF(Table1[[#This Row],[Client Age]]&lt;55, "45-54",
        IF(Table1[[#This Row],[Client Age]]&lt;65, "55-64", "65+")))))</f>
        <v>45-54</v>
      </c>
      <c r="F434" t="s">
        <v>18</v>
      </c>
      <c r="G434" t="s">
        <v>56</v>
      </c>
      <c r="H43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434" s="13" t="s">
        <v>1496</v>
      </c>
      <c r="J434" t="s">
        <v>230</v>
      </c>
      <c r="K434">
        <v>74</v>
      </c>
      <c r="L434" t="s">
        <v>39</v>
      </c>
      <c r="M434" t="s">
        <v>16</v>
      </c>
      <c r="N434">
        <v>4</v>
      </c>
    </row>
    <row r="435" spans="1:14" x14ac:dyDescent="0.35">
      <c r="A435" s="1">
        <v>45279</v>
      </c>
      <c r="B435" s="1" t="str">
        <f xml:space="preserve"> TEXT(Table1[[#This Row],[Date]], "mmm")</f>
        <v>Dec</v>
      </c>
      <c r="C435" t="s">
        <v>1649</v>
      </c>
      <c r="D435">
        <v>21</v>
      </c>
      <c r="E435" t="str">
        <f>IF(Table1[[#This Row],[Client Age]]&lt;25, "18-24",
  IF(Table1[[#This Row],[Client Age]]&lt;35, "25-34",
    IF(Table1[[#This Row],[Client Age]]&lt;45, "35-44",
      IF(Table1[[#This Row],[Client Age]]&lt;55, "45-54",
        IF(Table1[[#This Row],[Client Age]]&lt;65, "55-64", "65+")))))</f>
        <v>18-24</v>
      </c>
      <c r="F435" t="s">
        <v>18</v>
      </c>
      <c r="G435" t="s">
        <v>19</v>
      </c>
      <c r="H43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435" s="13" t="s">
        <v>1650</v>
      </c>
      <c r="J435" t="s">
        <v>30</v>
      </c>
      <c r="K435">
        <v>46</v>
      </c>
      <c r="L435" t="s">
        <v>35</v>
      </c>
      <c r="M435" t="s">
        <v>16</v>
      </c>
      <c r="N435">
        <v>1</v>
      </c>
    </row>
    <row r="436" spans="1:14" x14ac:dyDescent="0.35">
      <c r="A436" s="1">
        <v>45263</v>
      </c>
      <c r="B436" s="1" t="str">
        <f xml:space="preserve"> TEXT(Table1[[#This Row],[Date]], "mmm")</f>
        <v>Dec</v>
      </c>
      <c r="C436" t="s">
        <v>448</v>
      </c>
      <c r="D436">
        <v>41</v>
      </c>
      <c r="E436" t="str">
        <f>IF(Table1[[#This Row],[Client Age]]&lt;25, "18-24",
  IF(Table1[[#This Row],[Client Age]]&lt;35, "25-34",
    IF(Table1[[#This Row],[Client Age]]&lt;45, "35-44",
      IF(Table1[[#This Row],[Client Age]]&lt;55, "45-54",
        IF(Table1[[#This Row],[Client Age]]&lt;65, "55-64", "65+")))))</f>
        <v>35-44</v>
      </c>
      <c r="F436" t="s">
        <v>18</v>
      </c>
      <c r="G436" t="s">
        <v>56</v>
      </c>
      <c r="H43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436" s="13" t="s">
        <v>449</v>
      </c>
      <c r="J436" t="s">
        <v>14</v>
      </c>
      <c r="K436">
        <v>111</v>
      </c>
      <c r="L436" t="s">
        <v>35</v>
      </c>
      <c r="M436" t="s">
        <v>22</v>
      </c>
      <c r="N436">
        <v>1</v>
      </c>
    </row>
    <row r="437" spans="1:14" x14ac:dyDescent="0.35">
      <c r="A437" s="1">
        <v>45186</v>
      </c>
      <c r="B437" s="1" t="str">
        <f xml:space="preserve"> TEXT(Table1[[#This Row],[Date]], "mmm")</f>
        <v>Sep</v>
      </c>
      <c r="C437" t="s">
        <v>1593</v>
      </c>
      <c r="D437">
        <v>20</v>
      </c>
      <c r="E437" t="str">
        <f>IF(Table1[[#This Row],[Client Age]]&lt;25, "18-24",
  IF(Table1[[#This Row],[Client Age]]&lt;35, "25-34",
    IF(Table1[[#This Row],[Client Age]]&lt;45, "35-44",
      IF(Table1[[#This Row],[Client Age]]&lt;55, "45-54",
        IF(Table1[[#This Row],[Client Age]]&lt;65, "55-64", "65+")))))</f>
        <v>18-24</v>
      </c>
      <c r="F437" t="s">
        <v>11</v>
      </c>
      <c r="G437" t="s">
        <v>19</v>
      </c>
      <c r="H43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437" s="13" t="s">
        <v>1594</v>
      </c>
      <c r="J437" t="s">
        <v>230</v>
      </c>
      <c r="K437">
        <v>40</v>
      </c>
      <c r="L437" t="s">
        <v>35</v>
      </c>
      <c r="M437" t="s">
        <v>16</v>
      </c>
      <c r="N437">
        <v>3</v>
      </c>
    </row>
    <row r="438" spans="1:14" x14ac:dyDescent="0.35">
      <c r="A438" s="1">
        <v>45170</v>
      </c>
      <c r="B438" s="1" t="str">
        <f xml:space="preserve"> TEXT(Table1[[#This Row],[Date]], "mmm")</f>
        <v>Sep</v>
      </c>
      <c r="C438" t="s">
        <v>237</v>
      </c>
      <c r="D438">
        <v>35</v>
      </c>
      <c r="E438" t="str">
        <f>IF(Table1[[#This Row],[Client Age]]&lt;25, "18-24",
  IF(Table1[[#This Row],[Client Age]]&lt;35, "25-34",
    IF(Table1[[#This Row],[Client Age]]&lt;45, "35-44",
      IF(Table1[[#This Row],[Client Age]]&lt;55, "45-54",
        IF(Table1[[#This Row],[Client Age]]&lt;65, "55-64", "65+")))))</f>
        <v>35-44</v>
      </c>
      <c r="F438" t="s">
        <v>18</v>
      </c>
      <c r="G438" t="s">
        <v>19</v>
      </c>
      <c r="H43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438" s="13" t="s">
        <v>238</v>
      </c>
      <c r="J438" t="s">
        <v>117</v>
      </c>
      <c r="K438">
        <v>48</v>
      </c>
      <c r="L438" t="s">
        <v>35</v>
      </c>
      <c r="M438" t="s">
        <v>16</v>
      </c>
      <c r="N438">
        <v>5</v>
      </c>
    </row>
    <row r="439" spans="1:14" x14ac:dyDescent="0.35">
      <c r="A439" s="1">
        <v>44982</v>
      </c>
      <c r="B439" s="1" t="str">
        <f xml:space="preserve"> TEXT(Table1[[#This Row],[Date]], "mmm")</f>
        <v>Feb</v>
      </c>
      <c r="C439" t="s">
        <v>1462</v>
      </c>
      <c r="D439">
        <v>50</v>
      </c>
      <c r="E439" t="str">
        <f>IF(Table1[[#This Row],[Client Age]]&lt;25, "18-24",
  IF(Table1[[#This Row],[Client Age]]&lt;35, "25-34",
    IF(Table1[[#This Row],[Client Age]]&lt;45, "35-44",
      IF(Table1[[#This Row],[Client Age]]&lt;55, "45-54",
        IF(Table1[[#This Row],[Client Age]]&lt;65, "55-64", "65+")))))</f>
        <v>45-54</v>
      </c>
      <c r="F439" t="s">
        <v>11</v>
      </c>
      <c r="G439" t="s">
        <v>50</v>
      </c>
      <c r="H43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439" s="13" t="s">
        <v>1463</v>
      </c>
      <c r="J439" t="s">
        <v>46</v>
      </c>
      <c r="K439">
        <v>82</v>
      </c>
      <c r="L439" t="s">
        <v>15</v>
      </c>
      <c r="M439" t="s">
        <v>22</v>
      </c>
      <c r="N439">
        <v>2</v>
      </c>
    </row>
    <row r="440" spans="1:14" x14ac:dyDescent="0.35">
      <c r="A440" s="1">
        <v>45184</v>
      </c>
      <c r="B440" s="1" t="str">
        <f xml:space="preserve"> TEXT(Table1[[#This Row],[Date]], "mmm")</f>
        <v>Sep</v>
      </c>
      <c r="C440" t="s">
        <v>291</v>
      </c>
      <c r="D440">
        <v>62</v>
      </c>
      <c r="E440" t="str">
        <f>IF(Table1[[#This Row],[Client Age]]&lt;25, "18-24",
  IF(Table1[[#This Row],[Client Age]]&lt;35, "25-34",
    IF(Table1[[#This Row],[Client Age]]&lt;45, "35-44",
      IF(Table1[[#This Row],[Client Age]]&lt;55, "45-54",
        IF(Table1[[#This Row],[Client Age]]&lt;65, "55-64", "65+")))))</f>
        <v>55-64</v>
      </c>
      <c r="F440" t="s">
        <v>11</v>
      </c>
      <c r="G440" t="s">
        <v>19</v>
      </c>
      <c r="H44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$41-$60</v>
      </c>
      <c r="I440" s="13" t="s">
        <v>292</v>
      </c>
      <c r="J440" t="s">
        <v>58</v>
      </c>
      <c r="K440">
        <v>117</v>
      </c>
      <c r="L440" t="s">
        <v>39</v>
      </c>
      <c r="M440" t="s">
        <v>22</v>
      </c>
      <c r="N440">
        <v>5</v>
      </c>
    </row>
    <row r="441" spans="1:14" x14ac:dyDescent="0.35">
      <c r="A441" s="1">
        <v>45180</v>
      </c>
      <c r="B441" s="1" t="str">
        <f xml:space="preserve"> TEXT(Table1[[#This Row],[Date]], "mmm")</f>
        <v>Sep</v>
      </c>
      <c r="C441" t="s">
        <v>1577</v>
      </c>
      <c r="D441">
        <v>40</v>
      </c>
      <c r="E441" t="str">
        <f>IF(Table1[[#This Row],[Client Age]]&lt;25, "18-24",
  IF(Table1[[#This Row],[Client Age]]&lt;35, "25-34",
    IF(Table1[[#This Row],[Client Age]]&lt;45, "35-44",
      IF(Table1[[#This Row],[Client Age]]&lt;55, "45-54",
        IF(Table1[[#This Row],[Client Age]]&lt;65, "55-64", "65+")))))</f>
        <v>35-44</v>
      </c>
      <c r="F441" t="s">
        <v>18</v>
      </c>
      <c r="G441" t="s">
        <v>24</v>
      </c>
      <c r="H44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441" s="13" t="s">
        <v>1578</v>
      </c>
      <c r="J441" t="s">
        <v>72</v>
      </c>
      <c r="K441">
        <v>96</v>
      </c>
      <c r="L441" t="s">
        <v>39</v>
      </c>
      <c r="M441" t="s">
        <v>16</v>
      </c>
      <c r="N441">
        <v>2</v>
      </c>
    </row>
    <row r="442" spans="1:14" x14ac:dyDescent="0.35">
      <c r="A442" s="1">
        <v>45119</v>
      </c>
      <c r="B442" s="1" t="str">
        <f xml:space="preserve"> TEXT(Table1[[#This Row],[Date]], "mmm")</f>
        <v>Jul</v>
      </c>
      <c r="C442" t="s">
        <v>660</v>
      </c>
      <c r="D442">
        <v>29</v>
      </c>
      <c r="E442" t="str">
        <f>IF(Table1[[#This Row],[Client Age]]&lt;25, "18-24",
  IF(Table1[[#This Row],[Client Age]]&lt;35, "25-34",
    IF(Table1[[#This Row],[Client Age]]&lt;45, "35-44",
      IF(Table1[[#This Row],[Client Age]]&lt;55, "45-54",
        IF(Table1[[#This Row],[Client Age]]&lt;65, "55-64", "65+")))))</f>
        <v>25-34</v>
      </c>
      <c r="F442" t="s">
        <v>11</v>
      </c>
      <c r="G442" t="s">
        <v>12</v>
      </c>
      <c r="H44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442" s="13" t="s">
        <v>661</v>
      </c>
      <c r="J442" t="s">
        <v>43</v>
      </c>
      <c r="K442">
        <v>58</v>
      </c>
      <c r="L442" t="s">
        <v>39</v>
      </c>
      <c r="M442" t="s">
        <v>16</v>
      </c>
      <c r="N442">
        <v>3</v>
      </c>
    </row>
    <row r="443" spans="1:14" x14ac:dyDescent="0.35">
      <c r="A443" s="1">
        <v>45132</v>
      </c>
      <c r="B443" s="1" t="str">
        <f xml:space="preserve"> TEXT(Table1[[#This Row],[Date]], "mmm")</f>
        <v>Jul</v>
      </c>
      <c r="C443" t="s">
        <v>1312</v>
      </c>
      <c r="D443">
        <v>52</v>
      </c>
      <c r="E443" t="str">
        <f>IF(Table1[[#This Row],[Client Age]]&lt;25, "18-24",
  IF(Table1[[#This Row],[Client Age]]&lt;35, "25-34",
    IF(Table1[[#This Row],[Client Age]]&lt;45, "35-44",
      IF(Table1[[#This Row],[Client Age]]&lt;55, "45-54",
        IF(Table1[[#This Row],[Client Age]]&lt;65, "55-64", "65+")))))</f>
        <v>45-54</v>
      </c>
      <c r="F443" t="s">
        <v>11</v>
      </c>
      <c r="G443" t="s">
        <v>24</v>
      </c>
      <c r="H44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443" s="13" t="s">
        <v>1313</v>
      </c>
      <c r="J443" t="s">
        <v>230</v>
      </c>
      <c r="K443">
        <v>47</v>
      </c>
      <c r="L443" t="s">
        <v>39</v>
      </c>
      <c r="M443" t="s">
        <v>16</v>
      </c>
      <c r="N443">
        <v>3</v>
      </c>
    </row>
    <row r="444" spans="1:14" x14ac:dyDescent="0.35">
      <c r="A444" s="1">
        <v>45196</v>
      </c>
      <c r="B444" s="1" t="str">
        <f xml:space="preserve"> TEXT(Table1[[#This Row],[Date]], "mmm")</f>
        <v>Sep</v>
      </c>
      <c r="C444" t="s">
        <v>591</v>
      </c>
      <c r="D444">
        <v>43</v>
      </c>
      <c r="E444" t="str">
        <f>IF(Table1[[#This Row],[Client Age]]&lt;25, "18-24",
  IF(Table1[[#This Row],[Client Age]]&lt;35, "25-34",
    IF(Table1[[#This Row],[Client Age]]&lt;45, "35-44",
      IF(Table1[[#This Row],[Client Age]]&lt;55, "45-54",
        IF(Table1[[#This Row],[Client Age]]&lt;65, "55-64", "65+")))))</f>
        <v>35-44</v>
      </c>
      <c r="F444" t="s">
        <v>18</v>
      </c>
      <c r="G444" t="s">
        <v>41</v>
      </c>
      <c r="H44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444" s="13" t="s">
        <v>592</v>
      </c>
      <c r="J444" t="s">
        <v>38</v>
      </c>
      <c r="K444">
        <v>111</v>
      </c>
      <c r="L444" t="s">
        <v>27</v>
      </c>
      <c r="M444" t="s">
        <v>16</v>
      </c>
      <c r="N444">
        <v>3</v>
      </c>
    </row>
    <row r="445" spans="1:14" x14ac:dyDescent="0.35">
      <c r="A445" s="1">
        <v>45161</v>
      </c>
      <c r="B445" s="1" t="str">
        <f xml:space="preserve"> TEXT(Table1[[#This Row],[Date]], "mmm")</f>
        <v>Aug</v>
      </c>
      <c r="C445" t="s">
        <v>1627</v>
      </c>
      <c r="D445">
        <v>21</v>
      </c>
      <c r="E445" t="str">
        <f>IF(Table1[[#This Row],[Client Age]]&lt;25, "18-24",
  IF(Table1[[#This Row],[Client Age]]&lt;35, "25-34",
    IF(Table1[[#This Row],[Client Age]]&lt;45, "35-44",
      IF(Table1[[#This Row],[Client Age]]&lt;55, "45-54",
        IF(Table1[[#This Row],[Client Age]]&lt;65, "55-64", "65+")))))</f>
        <v>18-24</v>
      </c>
      <c r="F445" t="s">
        <v>18</v>
      </c>
      <c r="G445" t="s">
        <v>24</v>
      </c>
      <c r="H44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445" s="13" t="s">
        <v>1628</v>
      </c>
      <c r="J445" t="s">
        <v>43</v>
      </c>
      <c r="K445">
        <v>79</v>
      </c>
      <c r="L445" t="s">
        <v>39</v>
      </c>
      <c r="M445" t="s">
        <v>22</v>
      </c>
      <c r="N445">
        <v>5</v>
      </c>
    </row>
    <row r="446" spans="1:14" x14ac:dyDescent="0.35">
      <c r="A446" s="1">
        <v>45121</v>
      </c>
      <c r="B446" s="1" t="str">
        <f xml:space="preserve"> TEXT(Table1[[#This Row],[Date]], "mmm")</f>
        <v>Jul</v>
      </c>
      <c r="C446" t="s">
        <v>188</v>
      </c>
      <c r="D446">
        <v>60</v>
      </c>
      <c r="E446" t="str">
        <f>IF(Table1[[#This Row],[Client Age]]&lt;25, "18-24",
  IF(Table1[[#This Row],[Client Age]]&lt;35, "25-34",
    IF(Table1[[#This Row],[Client Age]]&lt;45, "35-44",
      IF(Table1[[#This Row],[Client Age]]&lt;55, "45-54",
        IF(Table1[[#This Row],[Client Age]]&lt;65, "55-64", "65+")))))</f>
        <v>55-64</v>
      </c>
      <c r="F446" t="s">
        <v>11</v>
      </c>
      <c r="G446" t="s">
        <v>19</v>
      </c>
      <c r="H44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446" s="13" t="s">
        <v>189</v>
      </c>
      <c r="J446" t="s">
        <v>52</v>
      </c>
      <c r="K446">
        <v>82</v>
      </c>
      <c r="L446" t="s">
        <v>15</v>
      </c>
      <c r="M446" t="s">
        <v>16</v>
      </c>
      <c r="N446">
        <v>3</v>
      </c>
    </row>
    <row r="447" spans="1:14" x14ac:dyDescent="0.35">
      <c r="A447" s="1">
        <v>44996</v>
      </c>
      <c r="B447" s="1" t="str">
        <f xml:space="preserve"> TEXT(Table1[[#This Row],[Date]], "mmm")</f>
        <v>Mar</v>
      </c>
      <c r="C447" t="s">
        <v>1993</v>
      </c>
      <c r="D447">
        <v>18</v>
      </c>
      <c r="E447" t="str">
        <f>IF(Table1[[#This Row],[Client Age]]&lt;25, "18-24",
  IF(Table1[[#This Row],[Client Age]]&lt;35, "25-34",
    IF(Table1[[#This Row],[Client Age]]&lt;45, "35-44",
      IF(Table1[[#This Row],[Client Age]]&lt;55, "45-54",
        IF(Table1[[#This Row],[Client Age]]&lt;65, "55-64", "65+")))))</f>
        <v>18-24</v>
      </c>
      <c r="F447" t="s">
        <v>11</v>
      </c>
      <c r="G447" t="s">
        <v>41</v>
      </c>
      <c r="H44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447" s="13" t="s">
        <v>1994</v>
      </c>
      <c r="J447" t="s">
        <v>230</v>
      </c>
      <c r="K447">
        <v>40</v>
      </c>
      <c r="L447" t="s">
        <v>15</v>
      </c>
      <c r="M447" t="s">
        <v>16</v>
      </c>
      <c r="N447">
        <v>2</v>
      </c>
    </row>
    <row r="448" spans="1:14" x14ac:dyDescent="0.35">
      <c r="A448" s="1">
        <v>45022</v>
      </c>
      <c r="B448" s="1" t="str">
        <f xml:space="preserve"> TEXT(Table1[[#This Row],[Date]], "mmm")</f>
        <v>Apr</v>
      </c>
      <c r="C448" t="s">
        <v>648</v>
      </c>
      <c r="D448">
        <v>58</v>
      </c>
      <c r="E448" t="str">
        <f>IF(Table1[[#This Row],[Client Age]]&lt;25, "18-24",
  IF(Table1[[#This Row],[Client Age]]&lt;35, "25-34",
    IF(Table1[[#This Row],[Client Age]]&lt;45, "35-44",
      IF(Table1[[#This Row],[Client Age]]&lt;55, "45-54",
        IF(Table1[[#This Row],[Client Age]]&lt;65, "55-64", "65+")))))</f>
        <v>55-64</v>
      </c>
      <c r="F448" t="s">
        <v>18</v>
      </c>
      <c r="G448" t="s">
        <v>50</v>
      </c>
      <c r="H44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448" s="13" t="s">
        <v>649</v>
      </c>
      <c r="J448" t="s">
        <v>92</v>
      </c>
      <c r="K448">
        <v>94</v>
      </c>
      <c r="L448" t="s">
        <v>35</v>
      </c>
      <c r="M448" t="s">
        <v>16</v>
      </c>
      <c r="N448">
        <v>3</v>
      </c>
    </row>
    <row r="449" spans="1:14" x14ac:dyDescent="0.35">
      <c r="A449" s="1">
        <v>45251</v>
      </c>
      <c r="B449" s="1" t="str">
        <f xml:space="preserve"> TEXT(Table1[[#This Row],[Date]], "mmm")</f>
        <v>Nov</v>
      </c>
      <c r="C449" t="s">
        <v>174</v>
      </c>
      <c r="D449">
        <v>48</v>
      </c>
      <c r="E449" t="str">
        <f>IF(Table1[[#This Row],[Client Age]]&lt;25, "18-24",
  IF(Table1[[#This Row],[Client Age]]&lt;35, "25-34",
    IF(Table1[[#This Row],[Client Age]]&lt;45, "35-44",
      IF(Table1[[#This Row],[Client Age]]&lt;55, "45-54",
        IF(Table1[[#This Row],[Client Age]]&lt;65, "55-64", "65+")))))</f>
        <v>45-54</v>
      </c>
      <c r="F449" t="s">
        <v>11</v>
      </c>
      <c r="G449" t="s">
        <v>41</v>
      </c>
      <c r="H44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449" s="13" t="s">
        <v>175</v>
      </c>
      <c r="J449" t="s">
        <v>92</v>
      </c>
      <c r="K449">
        <v>61</v>
      </c>
      <c r="L449" t="s">
        <v>15</v>
      </c>
      <c r="M449" t="s">
        <v>16</v>
      </c>
      <c r="N449">
        <v>1</v>
      </c>
    </row>
    <row r="450" spans="1:14" x14ac:dyDescent="0.35">
      <c r="A450" s="1">
        <v>45038</v>
      </c>
      <c r="B450" s="1" t="str">
        <f xml:space="preserve"> TEXT(Table1[[#This Row],[Date]], "mmm")</f>
        <v>Apr</v>
      </c>
      <c r="C450" t="s">
        <v>1691</v>
      </c>
      <c r="D450">
        <v>54</v>
      </c>
      <c r="E450" t="str">
        <f>IF(Table1[[#This Row],[Client Age]]&lt;25, "18-24",
  IF(Table1[[#This Row],[Client Age]]&lt;35, "25-34",
    IF(Table1[[#This Row],[Client Age]]&lt;45, "35-44",
      IF(Table1[[#This Row],[Client Age]]&lt;55, "45-54",
        IF(Table1[[#This Row],[Client Age]]&lt;65, "55-64", "65+")))))</f>
        <v>45-54</v>
      </c>
      <c r="F450" t="s">
        <v>18</v>
      </c>
      <c r="G450" t="s">
        <v>19</v>
      </c>
      <c r="H45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450" s="13" t="s">
        <v>1692</v>
      </c>
      <c r="J450" t="s">
        <v>58</v>
      </c>
      <c r="K450">
        <v>82</v>
      </c>
      <c r="L450" t="s">
        <v>27</v>
      </c>
      <c r="M450" t="s">
        <v>22</v>
      </c>
      <c r="N450">
        <v>2</v>
      </c>
    </row>
    <row r="451" spans="1:14" x14ac:dyDescent="0.35">
      <c r="A451" s="1">
        <v>45065</v>
      </c>
      <c r="B451" s="1" t="str">
        <f xml:space="preserve"> TEXT(Table1[[#This Row],[Date]], "mmm")</f>
        <v>May</v>
      </c>
      <c r="C451" t="s">
        <v>275</v>
      </c>
      <c r="D451">
        <v>36</v>
      </c>
      <c r="E451" t="str">
        <f>IF(Table1[[#This Row],[Client Age]]&lt;25, "18-24",
  IF(Table1[[#This Row],[Client Age]]&lt;35, "25-34",
    IF(Table1[[#This Row],[Client Age]]&lt;45, "35-44",
      IF(Table1[[#This Row],[Client Age]]&lt;55, "45-54",
        IF(Table1[[#This Row],[Client Age]]&lt;65, "55-64", "65+")))))</f>
        <v>35-44</v>
      </c>
      <c r="F451" t="s">
        <v>18</v>
      </c>
      <c r="G451" t="s">
        <v>24</v>
      </c>
      <c r="H45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451" s="13" t="s">
        <v>276</v>
      </c>
      <c r="J451" t="s">
        <v>58</v>
      </c>
      <c r="K451">
        <v>70</v>
      </c>
      <c r="L451" t="s">
        <v>27</v>
      </c>
      <c r="M451" t="s">
        <v>22</v>
      </c>
      <c r="N451">
        <v>3</v>
      </c>
    </row>
    <row r="452" spans="1:14" x14ac:dyDescent="0.35">
      <c r="A452" s="1">
        <v>45087</v>
      </c>
      <c r="B452" s="1" t="str">
        <f xml:space="preserve"> TEXT(Table1[[#This Row],[Date]], "mmm")</f>
        <v>Jun</v>
      </c>
      <c r="C452" t="s">
        <v>297</v>
      </c>
      <c r="D452">
        <v>25</v>
      </c>
      <c r="E452" t="str">
        <f>IF(Table1[[#This Row],[Client Age]]&lt;25, "18-24",
  IF(Table1[[#This Row],[Client Age]]&lt;35, "25-34",
    IF(Table1[[#This Row],[Client Age]]&lt;45, "35-44",
      IF(Table1[[#This Row],[Client Age]]&lt;55, "45-54",
        IF(Table1[[#This Row],[Client Age]]&lt;65, "55-64", "65+")))))</f>
        <v>25-34</v>
      </c>
      <c r="F452" t="s">
        <v>18</v>
      </c>
      <c r="G452" t="s">
        <v>12</v>
      </c>
      <c r="H45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452" s="13" t="s">
        <v>298</v>
      </c>
      <c r="J452" t="s">
        <v>46</v>
      </c>
      <c r="K452">
        <v>49</v>
      </c>
      <c r="L452" t="s">
        <v>27</v>
      </c>
      <c r="M452" t="s">
        <v>16</v>
      </c>
      <c r="N452">
        <v>1</v>
      </c>
    </row>
    <row r="453" spans="1:14" x14ac:dyDescent="0.35">
      <c r="A453" s="1">
        <v>45090</v>
      </c>
      <c r="B453" s="1" t="str">
        <f xml:space="preserve"> TEXT(Table1[[#This Row],[Date]], "mmm")</f>
        <v>Jun</v>
      </c>
      <c r="C453" t="s">
        <v>619</v>
      </c>
      <c r="D453">
        <v>56</v>
      </c>
      <c r="E453" t="str">
        <f>IF(Table1[[#This Row],[Client Age]]&lt;25, "18-24",
  IF(Table1[[#This Row],[Client Age]]&lt;35, "25-34",
    IF(Table1[[#This Row],[Client Age]]&lt;45, "35-44",
      IF(Table1[[#This Row],[Client Age]]&lt;55, "45-54",
        IF(Table1[[#This Row],[Client Age]]&lt;65, "55-64", "65+")))))</f>
        <v>55-64</v>
      </c>
      <c r="F453" t="s">
        <v>18</v>
      </c>
      <c r="G453" t="s">
        <v>12</v>
      </c>
      <c r="H45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453" s="13" t="s">
        <v>620</v>
      </c>
      <c r="J453" t="s">
        <v>46</v>
      </c>
      <c r="K453">
        <v>39</v>
      </c>
      <c r="L453" t="s">
        <v>35</v>
      </c>
      <c r="M453" t="s">
        <v>16</v>
      </c>
      <c r="N453">
        <v>3</v>
      </c>
    </row>
    <row r="454" spans="1:14" x14ac:dyDescent="0.35">
      <c r="A454" s="1">
        <v>45230</v>
      </c>
      <c r="B454" s="1" t="str">
        <f xml:space="preserve"> TEXT(Table1[[#This Row],[Date]], "mmm")</f>
        <v>Oct</v>
      </c>
      <c r="C454" t="s">
        <v>977</v>
      </c>
      <c r="D454">
        <v>22</v>
      </c>
      <c r="E454" t="str">
        <f>IF(Table1[[#This Row],[Client Age]]&lt;25, "18-24",
  IF(Table1[[#This Row],[Client Age]]&lt;35, "25-34",
    IF(Table1[[#This Row],[Client Age]]&lt;45, "35-44",
      IF(Table1[[#This Row],[Client Age]]&lt;55, "45-54",
        IF(Table1[[#This Row],[Client Age]]&lt;65, "55-64", "65+")))))</f>
        <v>18-24</v>
      </c>
      <c r="F454" t="s">
        <v>11</v>
      </c>
      <c r="G454" t="s">
        <v>41</v>
      </c>
      <c r="H45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454" s="13" t="s">
        <v>978</v>
      </c>
      <c r="J454" t="s">
        <v>14</v>
      </c>
      <c r="K454">
        <v>54</v>
      </c>
      <c r="L454" t="s">
        <v>39</v>
      </c>
      <c r="M454" t="s">
        <v>22</v>
      </c>
      <c r="N454">
        <v>1</v>
      </c>
    </row>
    <row r="455" spans="1:14" x14ac:dyDescent="0.35">
      <c r="A455" s="1">
        <v>45181</v>
      </c>
      <c r="B455" s="1" t="str">
        <f xml:space="preserve"> TEXT(Table1[[#This Row],[Date]], "mmm")</f>
        <v>Sep</v>
      </c>
      <c r="C455" t="s">
        <v>353</v>
      </c>
      <c r="D455">
        <v>42</v>
      </c>
      <c r="E455" t="str">
        <f>IF(Table1[[#This Row],[Client Age]]&lt;25, "18-24",
  IF(Table1[[#This Row],[Client Age]]&lt;35, "25-34",
    IF(Table1[[#This Row],[Client Age]]&lt;45, "35-44",
      IF(Table1[[#This Row],[Client Age]]&lt;55, "45-54",
        IF(Table1[[#This Row],[Client Age]]&lt;65, "55-64", "65+")))))</f>
        <v>35-44</v>
      </c>
      <c r="F455" t="s">
        <v>11</v>
      </c>
      <c r="G455" t="s">
        <v>24</v>
      </c>
      <c r="H45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455" s="13" t="s">
        <v>354</v>
      </c>
      <c r="J455" t="s">
        <v>79</v>
      </c>
      <c r="K455">
        <v>75</v>
      </c>
      <c r="L455" t="s">
        <v>39</v>
      </c>
      <c r="M455" t="s">
        <v>22</v>
      </c>
      <c r="N455">
        <v>1</v>
      </c>
    </row>
    <row r="456" spans="1:14" x14ac:dyDescent="0.35">
      <c r="A456" s="1">
        <v>44941</v>
      </c>
      <c r="B456" s="1" t="str">
        <f xml:space="preserve"> TEXT(Table1[[#This Row],[Date]], "mmm")</f>
        <v>Jan</v>
      </c>
      <c r="C456" t="s">
        <v>739</v>
      </c>
      <c r="D456">
        <v>34</v>
      </c>
      <c r="E456" t="str">
        <f>IF(Table1[[#This Row],[Client Age]]&lt;25, "18-24",
  IF(Table1[[#This Row],[Client Age]]&lt;35, "25-34",
    IF(Table1[[#This Row],[Client Age]]&lt;45, "35-44",
      IF(Table1[[#This Row],[Client Age]]&lt;55, "45-54",
        IF(Table1[[#This Row],[Client Age]]&lt;65, "55-64", "65+")))))</f>
        <v>25-34</v>
      </c>
      <c r="F456" t="s">
        <v>11</v>
      </c>
      <c r="G456" t="s">
        <v>41</v>
      </c>
      <c r="H45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456" s="13" t="s">
        <v>740</v>
      </c>
      <c r="J456" t="s">
        <v>38</v>
      </c>
      <c r="K456">
        <v>118</v>
      </c>
      <c r="L456" t="s">
        <v>35</v>
      </c>
      <c r="M456" t="s">
        <v>22</v>
      </c>
      <c r="N456">
        <v>4</v>
      </c>
    </row>
    <row r="457" spans="1:14" x14ac:dyDescent="0.35">
      <c r="A457" s="1">
        <v>45121</v>
      </c>
      <c r="B457" s="1" t="str">
        <f xml:space="preserve"> TEXT(Table1[[#This Row],[Date]], "mmm")</f>
        <v>Jul</v>
      </c>
      <c r="C457" t="s">
        <v>1175</v>
      </c>
      <c r="D457">
        <v>40</v>
      </c>
      <c r="E457" t="str">
        <f>IF(Table1[[#This Row],[Client Age]]&lt;25, "18-24",
  IF(Table1[[#This Row],[Client Age]]&lt;35, "25-34",
    IF(Table1[[#This Row],[Client Age]]&lt;45, "35-44",
      IF(Table1[[#This Row],[Client Age]]&lt;55, "45-54",
        IF(Table1[[#This Row],[Client Age]]&lt;65, "55-64", "65+")))))</f>
        <v>35-44</v>
      </c>
      <c r="F457" t="s">
        <v>18</v>
      </c>
      <c r="G457" t="s">
        <v>19</v>
      </c>
      <c r="H45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457" s="13" t="s">
        <v>1176</v>
      </c>
      <c r="J457" t="s">
        <v>117</v>
      </c>
      <c r="K457">
        <v>106</v>
      </c>
      <c r="L457" t="s">
        <v>27</v>
      </c>
      <c r="M457" t="s">
        <v>22</v>
      </c>
      <c r="N457">
        <v>1</v>
      </c>
    </row>
    <row r="458" spans="1:14" x14ac:dyDescent="0.35">
      <c r="A458" s="1">
        <v>45172</v>
      </c>
      <c r="B458" s="1" t="str">
        <f xml:space="preserve"> TEXT(Table1[[#This Row],[Date]], "mmm")</f>
        <v>Sep</v>
      </c>
      <c r="C458" t="s">
        <v>1120</v>
      </c>
      <c r="D458">
        <v>44</v>
      </c>
      <c r="E458" t="str">
        <f>IF(Table1[[#This Row],[Client Age]]&lt;25, "18-24",
  IF(Table1[[#This Row],[Client Age]]&lt;35, "25-34",
    IF(Table1[[#This Row],[Client Age]]&lt;45, "35-44",
      IF(Table1[[#This Row],[Client Age]]&lt;55, "45-54",
        IF(Table1[[#This Row],[Client Age]]&lt;65, "55-64", "65+")))))</f>
        <v>35-44</v>
      </c>
      <c r="F458" t="s">
        <v>18</v>
      </c>
      <c r="G458" t="s">
        <v>56</v>
      </c>
      <c r="H45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458" s="13" t="s">
        <v>1121</v>
      </c>
      <c r="J458" t="s">
        <v>92</v>
      </c>
      <c r="K458">
        <v>42</v>
      </c>
      <c r="L458" t="s">
        <v>39</v>
      </c>
      <c r="M458" t="s">
        <v>22</v>
      </c>
      <c r="N458">
        <v>2</v>
      </c>
    </row>
    <row r="459" spans="1:14" x14ac:dyDescent="0.35">
      <c r="A459" s="1">
        <v>45275</v>
      </c>
      <c r="B459" s="1" t="str">
        <f xml:space="preserve"> TEXT(Table1[[#This Row],[Date]], "mmm")</f>
        <v>Dec</v>
      </c>
      <c r="C459" t="s">
        <v>1620</v>
      </c>
      <c r="D459">
        <v>37</v>
      </c>
      <c r="E459" t="str">
        <f>IF(Table1[[#This Row],[Client Age]]&lt;25, "18-24",
  IF(Table1[[#This Row],[Client Age]]&lt;35, "25-34",
    IF(Table1[[#This Row],[Client Age]]&lt;45, "35-44",
      IF(Table1[[#This Row],[Client Age]]&lt;55, "45-54",
        IF(Table1[[#This Row],[Client Age]]&lt;65, "55-64", "65+")))))</f>
        <v>35-44</v>
      </c>
      <c r="F459" t="s">
        <v>11</v>
      </c>
      <c r="G459" t="s">
        <v>12</v>
      </c>
      <c r="H45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459" s="13" t="s">
        <v>1621</v>
      </c>
      <c r="J459" t="s">
        <v>14</v>
      </c>
      <c r="K459">
        <v>95</v>
      </c>
      <c r="L459" t="s">
        <v>27</v>
      </c>
      <c r="M459" t="s">
        <v>22</v>
      </c>
      <c r="N459">
        <v>2</v>
      </c>
    </row>
    <row r="460" spans="1:14" x14ac:dyDescent="0.35">
      <c r="A460" s="1">
        <v>45277</v>
      </c>
      <c r="B460" s="1" t="str">
        <f xml:space="preserve"> TEXT(Table1[[#This Row],[Date]], "mmm")</f>
        <v>Dec</v>
      </c>
      <c r="C460" t="s">
        <v>1228</v>
      </c>
      <c r="D460">
        <v>65</v>
      </c>
      <c r="E460" t="str">
        <f>IF(Table1[[#This Row],[Client Age]]&lt;25, "18-24",
  IF(Table1[[#This Row],[Client Age]]&lt;35, "25-34",
    IF(Table1[[#This Row],[Client Age]]&lt;45, "35-44",
      IF(Table1[[#This Row],[Client Age]]&lt;55, "45-54",
        IF(Table1[[#This Row],[Client Age]]&lt;65, "55-64", "65+")))))</f>
        <v>65+</v>
      </c>
      <c r="F460" t="s">
        <v>18</v>
      </c>
      <c r="G460" t="s">
        <v>12</v>
      </c>
      <c r="H46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460" s="13" t="s">
        <v>1229</v>
      </c>
      <c r="J460" t="s">
        <v>79</v>
      </c>
      <c r="K460">
        <v>102</v>
      </c>
      <c r="L460" t="s">
        <v>39</v>
      </c>
      <c r="M460" t="s">
        <v>16</v>
      </c>
      <c r="N460">
        <v>4</v>
      </c>
    </row>
    <row r="461" spans="1:14" x14ac:dyDescent="0.35">
      <c r="A461" s="1">
        <v>45212</v>
      </c>
      <c r="B461" s="1" t="str">
        <f xml:space="preserve"> TEXT(Table1[[#This Row],[Date]], "mmm")</f>
        <v>Oct</v>
      </c>
      <c r="C461" t="s">
        <v>452</v>
      </c>
      <c r="D461">
        <v>27</v>
      </c>
      <c r="E461" t="str">
        <f>IF(Table1[[#This Row],[Client Age]]&lt;25, "18-24",
  IF(Table1[[#This Row],[Client Age]]&lt;35, "25-34",
    IF(Table1[[#This Row],[Client Age]]&lt;45, "35-44",
      IF(Table1[[#This Row],[Client Age]]&lt;55, "45-54",
        IF(Table1[[#This Row],[Client Age]]&lt;65, "55-64", "65+")))))</f>
        <v>25-34</v>
      </c>
      <c r="F461" t="s">
        <v>18</v>
      </c>
      <c r="G461" t="s">
        <v>12</v>
      </c>
      <c r="H46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461" s="13" t="s">
        <v>453</v>
      </c>
      <c r="J461" t="s">
        <v>38</v>
      </c>
      <c r="K461">
        <v>41</v>
      </c>
      <c r="L461" t="s">
        <v>27</v>
      </c>
      <c r="M461" t="s">
        <v>22</v>
      </c>
      <c r="N461">
        <v>4</v>
      </c>
    </row>
    <row r="462" spans="1:14" x14ac:dyDescent="0.35">
      <c r="A462" s="1">
        <v>45060</v>
      </c>
      <c r="B462" s="1" t="str">
        <f xml:space="preserve"> TEXT(Table1[[#This Row],[Date]], "mmm")</f>
        <v>May</v>
      </c>
      <c r="C462" t="s">
        <v>1794</v>
      </c>
      <c r="D462">
        <v>38</v>
      </c>
      <c r="E462" t="str">
        <f>IF(Table1[[#This Row],[Client Age]]&lt;25, "18-24",
  IF(Table1[[#This Row],[Client Age]]&lt;35, "25-34",
    IF(Table1[[#This Row],[Client Age]]&lt;45, "35-44",
      IF(Table1[[#This Row],[Client Age]]&lt;55, "45-54",
        IF(Table1[[#This Row],[Client Age]]&lt;65, "55-64", "65+")))))</f>
        <v>35-44</v>
      </c>
      <c r="F462" t="s">
        <v>18</v>
      </c>
      <c r="G462" t="s">
        <v>12</v>
      </c>
      <c r="H46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462" s="13" t="s">
        <v>1795</v>
      </c>
      <c r="J462" t="s">
        <v>43</v>
      </c>
      <c r="K462">
        <v>97</v>
      </c>
      <c r="L462" t="s">
        <v>27</v>
      </c>
      <c r="M462" t="s">
        <v>16</v>
      </c>
      <c r="N462">
        <v>3</v>
      </c>
    </row>
    <row r="463" spans="1:14" x14ac:dyDescent="0.35">
      <c r="A463" s="1">
        <v>45291</v>
      </c>
      <c r="B463" s="1" t="str">
        <f xml:space="preserve"> TEXT(Table1[[#This Row],[Date]], "mmm")</f>
        <v>Dec</v>
      </c>
      <c r="C463" t="s">
        <v>670</v>
      </c>
      <c r="D463">
        <v>54</v>
      </c>
      <c r="E463" t="str">
        <f>IF(Table1[[#This Row],[Client Age]]&lt;25, "18-24",
  IF(Table1[[#This Row],[Client Age]]&lt;35, "25-34",
    IF(Table1[[#This Row],[Client Age]]&lt;45, "35-44",
      IF(Table1[[#This Row],[Client Age]]&lt;55, "45-54",
        IF(Table1[[#This Row],[Client Age]]&lt;65, "55-64", "65+")))))</f>
        <v>45-54</v>
      </c>
      <c r="F463" t="s">
        <v>11</v>
      </c>
      <c r="G463" t="s">
        <v>56</v>
      </c>
      <c r="H46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463" s="13" t="s">
        <v>671</v>
      </c>
      <c r="J463" t="s">
        <v>38</v>
      </c>
      <c r="K463">
        <v>100</v>
      </c>
      <c r="L463" t="s">
        <v>15</v>
      </c>
      <c r="M463" t="s">
        <v>16</v>
      </c>
      <c r="N463">
        <v>4</v>
      </c>
    </row>
    <row r="464" spans="1:14" x14ac:dyDescent="0.35">
      <c r="A464" s="1">
        <v>45162</v>
      </c>
      <c r="B464" s="1" t="str">
        <f xml:space="preserve"> TEXT(Table1[[#This Row],[Date]], "mmm")</f>
        <v>Aug</v>
      </c>
      <c r="C464" t="s">
        <v>1247</v>
      </c>
      <c r="D464">
        <v>51</v>
      </c>
      <c r="E464" t="str">
        <f>IF(Table1[[#This Row],[Client Age]]&lt;25, "18-24",
  IF(Table1[[#This Row],[Client Age]]&lt;35, "25-34",
    IF(Table1[[#This Row],[Client Age]]&lt;45, "35-44",
      IF(Table1[[#This Row],[Client Age]]&lt;55, "45-54",
        IF(Table1[[#This Row],[Client Age]]&lt;65, "55-64", "65+")))))</f>
        <v>45-54</v>
      </c>
      <c r="F464" t="s">
        <v>11</v>
      </c>
      <c r="G464" t="s">
        <v>19</v>
      </c>
      <c r="H46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464" s="13" t="s">
        <v>1248</v>
      </c>
      <c r="J464" t="s">
        <v>43</v>
      </c>
      <c r="K464">
        <v>87</v>
      </c>
      <c r="L464" t="s">
        <v>35</v>
      </c>
      <c r="M464" t="s">
        <v>16</v>
      </c>
      <c r="N464">
        <v>3</v>
      </c>
    </row>
    <row r="465" spans="1:14" x14ac:dyDescent="0.35">
      <c r="A465" s="1">
        <v>44964</v>
      </c>
      <c r="B465" s="1" t="str">
        <f xml:space="preserve"> TEXT(Table1[[#This Row],[Date]], "mmm")</f>
        <v>Feb</v>
      </c>
      <c r="C465" t="s">
        <v>1872</v>
      </c>
      <c r="D465">
        <v>46</v>
      </c>
      <c r="E465" t="str">
        <f>IF(Table1[[#This Row],[Client Age]]&lt;25, "18-24",
  IF(Table1[[#This Row],[Client Age]]&lt;35, "25-34",
    IF(Table1[[#This Row],[Client Age]]&lt;45, "35-44",
      IF(Table1[[#This Row],[Client Age]]&lt;55, "45-54",
        IF(Table1[[#This Row],[Client Age]]&lt;65, "55-64", "65+")))))</f>
        <v>45-54</v>
      </c>
      <c r="F465" t="s">
        <v>11</v>
      </c>
      <c r="G465" t="s">
        <v>24</v>
      </c>
      <c r="H46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465" s="13" t="s">
        <v>1873</v>
      </c>
      <c r="J465" t="s">
        <v>14</v>
      </c>
      <c r="K465">
        <v>112</v>
      </c>
      <c r="L465" t="s">
        <v>35</v>
      </c>
      <c r="M465" t="s">
        <v>16</v>
      </c>
      <c r="N465">
        <v>4</v>
      </c>
    </row>
    <row r="466" spans="1:14" x14ac:dyDescent="0.35">
      <c r="A466" s="1">
        <v>45079</v>
      </c>
      <c r="B466" s="1" t="str">
        <f xml:space="preserve"> TEXT(Table1[[#This Row],[Date]], "mmm")</f>
        <v>Jun</v>
      </c>
      <c r="C466" t="s">
        <v>1985</v>
      </c>
      <c r="D466">
        <v>18</v>
      </c>
      <c r="E466" t="str">
        <f>IF(Table1[[#This Row],[Client Age]]&lt;25, "18-24",
  IF(Table1[[#This Row],[Client Age]]&lt;35, "25-34",
    IF(Table1[[#This Row],[Client Age]]&lt;45, "35-44",
      IF(Table1[[#This Row],[Client Age]]&lt;55, "45-54",
        IF(Table1[[#This Row],[Client Age]]&lt;65, "55-64", "65+")))))</f>
        <v>18-24</v>
      </c>
      <c r="F466" t="s">
        <v>11</v>
      </c>
      <c r="G466" t="s">
        <v>24</v>
      </c>
      <c r="H46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466" s="13" t="s">
        <v>1986</v>
      </c>
      <c r="J466" t="s">
        <v>117</v>
      </c>
      <c r="K466">
        <v>60</v>
      </c>
      <c r="L466" t="s">
        <v>39</v>
      </c>
      <c r="M466" t="s">
        <v>22</v>
      </c>
      <c r="N466">
        <v>4</v>
      </c>
    </row>
    <row r="467" spans="1:14" x14ac:dyDescent="0.35">
      <c r="A467" s="1">
        <v>45214</v>
      </c>
      <c r="B467" s="1" t="str">
        <f xml:space="preserve"> TEXT(Table1[[#This Row],[Date]], "mmm")</f>
        <v>Oct</v>
      </c>
      <c r="C467" t="s">
        <v>1931</v>
      </c>
      <c r="D467">
        <v>48</v>
      </c>
      <c r="E467" t="str">
        <f>IF(Table1[[#This Row],[Client Age]]&lt;25, "18-24",
  IF(Table1[[#This Row],[Client Age]]&lt;35, "25-34",
    IF(Table1[[#This Row],[Client Age]]&lt;45, "35-44",
      IF(Table1[[#This Row],[Client Age]]&lt;55, "45-54",
        IF(Table1[[#This Row],[Client Age]]&lt;65, "55-64", "65+")))))</f>
        <v>45-54</v>
      </c>
      <c r="F467" t="s">
        <v>18</v>
      </c>
      <c r="G467" t="s">
        <v>56</v>
      </c>
      <c r="H46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467" s="13" t="s">
        <v>1932</v>
      </c>
      <c r="J467" t="s">
        <v>58</v>
      </c>
      <c r="K467">
        <v>77</v>
      </c>
      <c r="L467" t="s">
        <v>35</v>
      </c>
      <c r="M467" t="s">
        <v>16</v>
      </c>
      <c r="N467">
        <v>2</v>
      </c>
    </row>
    <row r="468" spans="1:14" x14ac:dyDescent="0.35">
      <c r="A468" s="1">
        <v>45258</v>
      </c>
      <c r="B468" s="1" t="str">
        <f xml:space="preserve"> TEXT(Table1[[#This Row],[Date]], "mmm")</f>
        <v>Nov</v>
      </c>
      <c r="C468" t="s">
        <v>1848</v>
      </c>
      <c r="D468">
        <v>30</v>
      </c>
      <c r="E468" t="str">
        <f>IF(Table1[[#This Row],[Client Age]]&lt;25, "18-24",
  IF(Table1[[#This Row],[Client Age]]&lt;35, "25-34",
    IF(Table1[[#This Row],[Client Age]]&lt;45, "35-44",
      IF(Table1[[#This Row],[Client Age]]&lt;55, "45-54",
        IF(Table1[[#This Row],[Client Age]]&lt;65, "55-64", "65+")))))</f>
        <v>25-34</v>
      </c>
      <c r="F468" t="s">
        <v>11</v>
      </c>
      <c r="G468" t="s">
        <v>41</v>
      </c>
      <c r="H46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468" s="13" t="s">
        <v>1849</v>
      </c>
      <c r="J468" t="s">
        <v>92</v>
      </c>
      <c r="K468">
        <v>35</v>
      </c>
      <c r="L468" t="s">
        <v>27</v>
      </c>
      <c r="M468" t="s">
        <v>16</v>
      </c>
      <c r="N468">
        <v>5</v>
      </c>
    </row>
    <row r="469" spans="1:14" x14ac:dyDescent="0.35">
      <c r="A469" s="1">
        <v>45291</v>
      </c>
      <c r="B469" s="1" t="str">
        <f xml:space="preserve"> TEXT(Table1[[#This Row],[Date]], "mmm")</f>
        <v>Dec</v>
      </c>
      <c r="C469" t="s">
        <v>812</v>
      </c>
      <c r="D469">
        <v>65</v>
      </c>
      <c r="E469" t="str">
        <f>IF(Table1[[#This Row],[Client Age]]&lt;25, "18-24",
  IF(Table1[[#This Row],[Client Age]]&lt;35, "25-34",
    IF(Table1[[#This Row],[Client Age]]&lt;45, "35-44",
      IF(Table1[[#This Row],[Client Age]]&lt;55, "45-54",
        IF(Table1[[#This Row],[Client Age]]&lt;65, "55-64", "65+")))))</f>
        <v>65+</v>
      </c>
      <c r="F469" t="s">
        <v>11</v>
      </c>
      <c r="G469" t="s">
        <v>24</v>
      </c>
      <c r="H46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469" s="13" t="s">
        <v>813</v>
      </c>
      <c r="J469" t="s">
        <v>92</v>
      </c>
      <c r="K469">
        <v>46</v>
      </c>
      <c r="L469" t="s">
        <v>27</v>
      </c>
      <c r="M469" t="s">
        <v>22</v>
      </c>
      <c r="N469">
        <v>1</v>
      </c>
    </row>
    <row r="470" spans="1:14" x14ac:dyDescent="0.35">
      <c r="A470" s="1">
        <v>45163</v>
      </c>
      <c r="B470" s="1" t="str">
        <f xml:space="preserve"> TEXT(Table1[[#This Row],[Date]], "mmm")</f>
        <v>Aug</v>
      </c>
      <c r="C470" t="s">
        <v>93</v>
      </c>
      <c r="D470">
        <v>36</v>
      </c>
      <c r="E470" t="str">
        <f>IF(Table1[[#This Row],[Client Age]]&lt;25, "18-24",
  IF(Table1[[#This Row],[Client Age]]&lt;35, "25-34",
    IF(Table1[[#This Row],[Client Age]]&lt;45, "35-44",
      IF(Table1[[#This Row],[Client Age]]&lt;55, "45-54",
        IF(Table1[[#This Row],[Client Age]]&lt;65, "55-64", "65+")))))</f>
        <v>35-44</v>
      </c>
      <c r="F470" t="s">
        <v>11</v>
      </c>
      <c r="G470" t="s">
        <v>19</v>
      </c>
      <c r="H47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470" s="13" t="s">
        <v>94</v>
      </c>
      <c r="J470" t="s">
        <v>21</v>
      </c>
      <c r="K470">
        <v>57</v>
      </c>
      <c r="L470" t="s">
        <v>27</v>
      </c>
      <c r="M470" t="s">
        <v>22</v>
      </c>
      <c r="N470">
        <v>1</v>
      </c>
    </row>
    <row r="471" spans="1:14" x14ac:dyDescent="0.35">
      <c r="A471" s="1">
        <v>45000</v>
      </c>
      <c r="B471" s="1" t="str">
        <f xml:space="preserve"> TEXT(Table1[[#This Row],[Date]], "mmm")</f>
        <v>Mar</v>
      </c>
      <c r="C471" t="s">
        <v>990</v>
      </c>
      <c r="D471">
        <v>56</v>
      </c>
      <c r="E471" t="str">
        <f>IF(Table1[[#This Row],[Client Age]]&lt;25, "18-24",
  IF(Table1[[#This Row],[Client Age]]&lt;35, "25-34",
    IF(Table1[[#This Row],[Client Age]]&lt;45, "35-44",
      IF(Table1[[#This Row],[Client Age]]&lt;55, "45-54",
        IF(Table1[[#This Row],[Client Age]]&lt;65, "55-64", "65+")))))</f>
        <v>55-64</v>
      </c>
      <c r="F471" t="s">
        <v>18</v>
      </c>
      <c r="G471" t="s">
        <v>56</v>
      </c>
      <c r="H47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471" s="13" t="s">
        <v>991</v>
      </c>
      <c r="J471" t="s">
        <v>72</v>
      </c>
      <c r="K471">
        <v>73</v>
      </c>
      <c r="L471" t="s">
        <v>39</v>
      </c>
      <c r="M471" t="s">
        <v>22</v>
      </c>
      <c r="N471">
        <v>2</v>
      </c>
    </row>
    <row r="472" spans="1:14" x14ac:dyDescent="0.35">
      <c r="A472" s="1">
        <v>45036</v>
      </c>
      <c r="B472" s="1" t="str">
        <f xml:space="preserve"> TEXT(Table1[[#This Row],[Date]], "mmm")</f>
        <v>Apr</v>
      </c>
      <c r="C472" t="s">
        <v>776</v>
      </c>
      <c r="D472">
        <v>31</v>
      </c>
      <c r="E472" t="str">
        <f>IF(Table1[[#This Row],[Client Age]]&lt;25, "18-24",
  IF(Table1[[#This Row],[Client Age]]&lt;35, "25-34",
    IF(Table1[[#This Row],[Client Age]]&lt;45, "35-44",
      IF(Table1[[#This Row],[Client Age]]&lt;55, "45-54",
        IF(Table1[[#This Row],[Client Age]]&lt;65, "55-64", "65+")))))</f>
        <v>25-34</v>
      </c>
      <c r="F472" t="s">
        <v>18</v>
      </c>
      <c r="G472" t="s">
        <v>24</v>
      </c>
      <c r="H47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472" s="13" t="s">
        <v>777</v>
      </c>
      <c r="J472" t="s">
        <v>21</v>
      </c>
      <c r="K472">
        <v>62</v>
      </c>
      <c r="L472" t="s">
        <v>27</v>
      </c>
      <c r="M472" t="s">
        <v>16</v>
      </c>
      <c r="N472">
        <v>1</v>
      </c>
    </row>
    <row r="473" spans="1:14" x14ac:dyDescent="0.35">
      <c r="A473" s="1">
        <v>45070</v>
      </c>
      <c r="B473" s="1" t="str">
        <f xml:space="preserve"> TEXT(Table1[[#This Row],[Date]], "mmm")</f>
        <v>May</v>
      </c>
      <c r="C473" t="s">
        <v>1299</v>
      </c>
      <c r="D473">
        <v>41</v>
      </c>
      <c r="E473" t="str">
        <f>IF(Table1[[#This Row],[Client Age]]&lt;25, "18-24",
  IF(Table1[[#This Row],[Client Age]]&lt;35, "25-34",
    IF(Table1[[#This Row],[Client Age]]&lt;45, "35-44",
      IF(Table1[[#This Row],[Client Age]]&lt;55, "45-54",
        IF(Table1[[#This Row],[Client Age]]&lt;65, "55-64", "65+")))))</f>
        <v>35-44</v>
      </c>
      <c r="F473" t="s">
        <v>11</v>
      </c>
      <c r="G473" t="s">
        <v>41</v>
      </c>
      <c r="H47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473" s="13" t="s">
        <v>1300</v>
      </c>
      <c r="J473" t="s">
        <v>46</v>
      </c>
      <c r="K473">
        <v>47</v>
      </c>
      <c r="L473" t="s">
        <v>15</v>
      </c>
      <c r="M473" t="s">
        <v>22</v>
      </c>
      <c r="N473">
        <v>5</v>
      </c>
    </row>
    <row r="474" spans="1:14" x14ac:dyDescent="0.35">
      <c r="A474" s="1">
        <v>44975</v>
      </c>
      <c r="B474" s="1" t="str">
        <f xml:space="preserve"> TEXT(Table1[[#This Row],[Date]], "mmm")</f>
        <v>Feb</v>
      </c>
      <c r="C474" t="s">
        <v>1567</v>
      </c>
      <c r="D474">
        <v>47</v>
      </c>
      <c r="E474" t="str">
        <f>IF(Table1[[#This Row],[Client Age]]&lt;25, "18-24",
  IF(Table1[[#This Row],[Client Age]]&lt;35, "25-34",
    IF(Table1[[#This Row],[Client Age]]&lt;45, "35-44",
      IF(Table1[[#This Row],[Client Age]]&lt;55, "45-54",
        IF(Table1[[#This Row],[Client Age]]&lt;65, "55-64", "65+")))))</f>
        <v>45-54</v>
      </c>
      <c r="F474" t="s">
        <v>11</v>
      </c>
      <c r="G474" t="s">
        <v>56</v>
      </c>
      <c r="H47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474" s="13" t="s">
        <v>1568</v>
      </c>
      <c r="J474" t="s">
        <v>43</v>
      </c>
      <c r="K474">
        <v>78</v>
      </c>
      <c r="L474" t="s">
        <v>39</v>
      </c>
      <c r="M474" t="s">
        <v>22</v>
      </c>
      <c r="N474">
        <v>2</v>
      </c>
    </row>
    <row r="475" spans="1:14" x14ac:dyDescent="0.35">
      <c r="A475" s="1">
        <v>45015</v>
      </c>
      <c r="B475" s="1" t="str">
        <f xml:space="preserve"> TEXT(Table1[[#This Row],[Date]], "mmm")</f>
        <v>Mar</v>
      </c>
      <c r="C475" t="s">
        <v>1581</v>
      </c>
      <c r="D475">
        <v>32</v>
      </c>
      <c r="E475" t="str">
        <f>IF(Table1[[#This Row],[Client Age]]&lt;25, "18-24",
  IF(Table1[[#This Row],[Client Age]]&lt;35, "25-34",
    IF(Table1[[#This Row],[Client Age]]&lt;45, "35-44",
      IF(Table1[[#This Row],[Client Age]]&lt;55, "45-54",
        IF(Table1[[#This Row],[Client Age]]&lt;65, "55-64", "65+")))))</f>
        <v>25-34</v>
      </c>
      <c r="F475" t="s">
        <v>18</v>
      </c>
      <c r="G475" t="s">
        <v>24</v>
      </c>
      <c r="H47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475" s="13" t="s">
        <v>1582</v>
      </c>
      <c r="J475" t="s">
        <v>21</v>
      </c>
      <c r="K475">
        <v>67</v>
      </c>
      <c r="L475" t="s">
        <v>27</v>
      </c>
      <c r="M475" t="s">
        <v>22</v>
      </c>
      <c r="N475">
        <v>3</v>
      </c>
    </row>
    <row r="476" spans="1:14" x14ac:dyDescent="0.35">
      <c r="A476" s="1">
        <v>45118</v>
      </c>
      <c r="B476" s="1" t="str">
        <f xml:space="preserve"> TEXT(Table1[[#This Row],[Date]], "mmm")</f>
        <v>Jul</v>
      </c>
      <c r="C476" t="s">
        <v>878</v>
      </c>
      <c r="D476">
        <v>49</v>
      </c>
      <c r="E476" t="str">
        <f>IF(Table1[[#This Row],[Client Age]]&lt;25, "18-24",
  IF(Table1[[#This Row],[Client Age]]&lt;35, "25-34",
    IF(Table1[[#This Row],[Client Age]]&lt;45, "35-44",
      IF(Table1[[#This Row],[Client Age]]&lt;55, "45-54",
        IF(Table1[[#This Row],[Client Age]]&lt;65, "55-64", "65+")))))</f>
        <v>45-54</v>
      </c>
      <c r="F476" t="s">
        <v>18</v>
      </c>
      <c r="G476" t="s">
        <v>50</v>
      </c>
      <c r="H47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476" s="13" t="s">
        <v>879</v>
      </c>
      <c r="J476" t="s">
        <v>30</v>
      </c>
      <c r="K476">
        <v>78</v>
      </c>
      <c r="L476" t="s">
        <v>27</v>
      </c>
      <c r="M476" t="s">
        <v>16</v>
      </c>
      <c r="N476">
        <v>5</v>
      </c>
    </row>
    <row r="477" spans="1:14" x14ac:dyDescent="0.35">
      <c r="A477" s="1">
        <v>45275</v>
      </c>
      <c r="B477" s="1" t="str">
        <f xml:space="preserve"> TEXT(Table1[[#This Row],[Date]], "mmm")</f>
        <v>Dec</v>
      </c>
      <c r="C477" t="s">
        <v>305</v>
      </c>
      <c r="D477">
        <v>22</v>
      </c>
      <c r="E477" t="str">
        <f>IF(Table1[[#This Row],[Client Age]]&lt;25, "18-24",
  IF(Table1[[#This Row],[Client Age]]&lt;35, "25-34",
    IF(Table1[[#This Row],[Client Age]]&lt;45, "35-44",
      IF(Table1[[#This Row],[Client Age]]&lt;55, "45-54",
        IF(Table1[[#This Row],[Client Age]]&lt;65, "55-64", "65+")))))</f>
        <v>18-24</v>
      </c>
      <c r="F477" t="s">
        <v>11</v>
      </c>
      <c r="G477" t="s">
        <v>24</v>
      </c>
      <c r="H47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477" s="13" t="s">
        <v>306</v>
      </c>
      <c r="J477" t="s">
        <v>63</v>
      </c>
      <c r="K477">
        <v>112</v>
      </c>
      <c r="L477" t="s">
        <v>39</v>
      </c>
      <c r="M477" t="s">
        <v>22</v>
      </c>
      <c r="N477">
        <v>5</v>
      </c>
    </row>
    <row r="478" spans="1:14" x14ac:dyDescent="0.35">
      <c r="A478" s="1">
        <v>44927</v>
      </c>
      <c r="B478" s="1" t="str">
        <f xml:space="preserve"> TEXT(Table1[[#This Row],[Date]], "mmm")</f>
        <v>Jan</v>
      </c>
      <c r="C478" t="s">
        <v>800</v>
      </c>
      <c r="D478">
        <v>36</v>
      </c>
      <c r="E478" t="str">
        <f>IF(Table1[[#This Row],[Client Age]]&lt;25, "18-24",
  IF(Table1[[#This Row],[Client Age]]&lt;35, "25-34",
    IF(Table1[[#This Row],[Client Age]]&lt;45, "35-44",
      IF(Table1[[#This Row],[Client Age]]&lt;55, "45-54",
        IF(Table1[[#This Row],[Client Age]]&lt;65, "55-64", "65+")))))</f>
        <v>35-44</v>
      </c>
      <c r="F478" t="s">
        <v>18</v>
      </c>
      <c r="G478" t="s">
        <v>41</v>
      </c>
      <c r="H47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478" s="13" t="s">
        <v>801</v>
      </c>
      <c r="J478" t="s">
        <v>58</v>
      </c>
      <c r="K478">
        <v>108</v>
      </c>
      <c r="L478" t="s">
        <v>35</v>
      </c>
      <c r="M478" t="s">
        <v>22</v>
      </c>
      <c r="N478">
        <v>2</v>
      </c>
    </row>
    <row r="479" spans="1:14" x14ac:dyDescent="0.35">
      <c r="A479" s="1">
        <v>45160</v>
      </c>
      <c r="B479" s="1" t="str">
        <f xml:space="preserve"> TEXT(Table1[[#This Row],[Date]], "mmm")</f>
        <v>Aug</v>
      </c>
      <c r="C479" t="s">
        <v>1667</v>
      </c>
      <c r="D479">
        <v>63</v>
      </c>
      <c r="E479" t="str">
        <f>IF(Table1[[#This Row],[Client Age]]&lt;25, "18-24",
  IF(Table1[[#This Row],[Client Age]]&lt;35, "25-34",
    IF(Table1[[#This Row],[Client Age]]&lt;45, "35-44",
      IF(Table1[[#This Row],[Client Age]]&lt;55, "45-54",
        IF(Table1[[#This Row],[Client Age]]&lt;65, "55-64", "65+")))))</f>
        <v>55-64</v>
      </c>
      <c r="F479" t="s">
        <v>11</v>
      </c>
      <c r="G479" t="s">
        <v>50</v>
      </c>
      <c r="H47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479" s="13" t="s">
        <v>1668</v>
      </c>
      <c r="J479" t="s">
        <v>30</v>
      </c>
      <c r="K479">
        <v>46</v>
      </c>
      <c r="L479" t="s">
        <v>27</v>
      </c>
      <c r="M479" t="s">
        <v>16</v>
      </c>
      <c r="N479">
        <v>3</v>
      </c>
    </row>
    <row r="480" spans="1:14" x14ac:dyDescent="0.35">
      <c r="A480" s="1">
        <v>44961</v>
      </c>
      <c r="B480" s="1" t="str">
        <f xml:space="preserve"> TEXT(Table1[[#This Row],[Date]], "mmm")</f>
        <v>Feb</v>
      </c>
      <c r="C480" t="s">
        <v>1539</v>
      </c>
      <c r="D480">
        <v>24</v>
      </c>
      <c r="E480" t="str">
        <f>IF(Table1[[#This Row],[Client Age]]&lt;25, "18-24",
  IF(Table1[[#This Row],[Client Age]]&lt;35, "25-34",
    IF(Table1[[#This Row],[Client Age]]&lt;45, "35-44",
      IF(Table1[[#This Row],[Client Age]]&lt;55, "45-54",
        IF(Table1[[#This Row],[Client Age]]&lt;65, "55-64", "65+")))))</f>
        <v>18-24</v>
      </c>
      <c r="F480" t="s">
        <v>18</v>
      </c>
      <c r="G480" t="s">
        <v>56</v>
      </c>
      <c r="H48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480" s="13" t="s">
        <v>1540</v>
      </c>
      <c r="J480" t="s">
        <v>21</v>
      </c>
      <c r="K480">
        <v>63</v>
      </c>
      <c r="L480" t="s">
        <v>27</v>
      </c>
      <c r="M480" t="s">
        <v>22</v>
      </c>
      <c r="N480">
        <v>1</v>
      </c>
    </row>
    <row r="481" spans="1:14" x14ac:dyDescent="0.35">
      <c r="A481" s="1">
        <v>45106</v>
      </c>
      <c r="B481" s="1" t="str">
        <f xml:space="preserve"> TEXT(Table1[[#This Row],[Date]], "mmm")</f>
        <v>Jun</v>
      </c>
      <c r="C481" t="s">
        <v>1460</v>
      </c>
      <c r="D481">
        <v>46</v>
      </c>
      <c r="E481" t="str">
        <f>IF(Table1[[#This Row],[Client Age]]&lt;25, "18-24",
  IF(Table1[[#This Row],[Client Age]]&lt;35, "25-34",
    IF(Table1[[#This Row],[Client Age]]&lt;45, "35-44",
      IF(Table1[[#This Row],[Client Age]]&lt;55, "45-54",
        IF(Table1[[#This Row],[Client Age]]&lt;65, "55-64", "65+")))))</f>
        <v>45-54</v>
      </c>
      <c r="F481" t="s">
        <v>18</v>
      </c>
      <c r="G481" t="s">
        <v>12</v>
      </c>
      <c r="H48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481" s="13" t="s">
        <v>1461</v>
      </c>
      <c r="J481" t="s">
        <v>52</v>
      </c>
      <c r="K481">
        <v>48</v>
      </c>
      <c r="L481" t="s">
        <v>15</v>
      </c>
      <c r="M481" t="s">
        <v>16</v>
      </c>
      <c r="N481">
        <v>3</v>
      </c>
    </row>
    <row r="482" spans="1:14" x14ac:dyDescent="0.35">
      <c r="A482" s="1">
        <v>45079</v>
      </c>
      <c r="B482" s="1" t="str">
        <f xml:space="preserve"> TEXT(Table1[[#This Row],[Date]], "mmm")</f>
        <v>Jun</v>
      </c>
      <c r="C482" t="s">
        <v>28</v>
      </c>
      <c r="D482">
        <v>60</v>
      </c>
      <c r="E482" t="str">
        <f>IF(Table1[[#This Row],[Client Age]]&lt;25, "18-24",
  IF(Table1[[#This Row],[Client Age]]&lt;35, "25-34",
    IF(Table1[[#This Row],[Client Age]]&lt;45, "35-44",
      IF(Table1[[#This Row],[Client Age]]&lt;55, "45-54",
        IF(Table1[[#This Row],[Client Age]]&lt;65, "55-64", "65+")))))</f>
        <v>55-64</v>
      </c>
      <c r="F482" t="s">
        <v>18</v>
      </c>
      <c r="G482" t="s">
        <v>19</v>
      </c>
      <c r="H48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482" s="13" t="s">
        <v>29</v>
      </c>
      <c r="J482" t="s">
        <v>30</v>
      </c>
      <c r="K482">
        <v>34</v>
      </c>
      <c r="L482" t="s">
        <v>15</v>
      </c>
      <c r="M482" t="s">
        <v>16</v>
      </c>
      <c r="N482">
        <v>5</v>
      </c>
    </row>
    <row r="483" spans="1:14" x14ac:dyDescent="0.35">
      <c r="A483" s="1">
        <v>45221</v>
      </c>
      <c r="B483" s="1" t="str">
        <f xml:space="preserve"> TEXT(Table1[[#This Row],[Date]], "mmm")</f>
        <v>Oct</v>
      </c>
      <c r="C483" t="s">
        <v>639</v>
      </c>
      <c r="D483">
        <v>28</v>
      </c>
      <c r="E483" t="str">
        <f>IF(Table1[[#This Row],[Client Age]]&lt;25, "18-24",
  IF(Table1[[#This Row],[Client Age]]&lt;35, "25-34",
    IF(Table1[[#This Row],[Client Age]]&lt;45, "35-44",
      IF(Table1[[#This Row],[Client Age]]&lt;55, "45-54",
        IF(Table1[[#This Row],[Client Age]]&lt;65, "55-64", "65+")))))</f>
        <v>25-34</v>
      </c>
      <c r="F483" t="s">
        <v>18</v>
      </c>
      <c r="G483" t="s">
        <v>50</v>
      </c>
      <c r="H48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483" s="13" t="s">
        <v>29</v>
      </c>
      <c r="J483" t="s">
        <v>38</v>
      </c>
      <c r="K483">
        <v>85</v>
      </c>
      <c r="L483" t="s">
        <v>35</v>
      </c>
      <c r="M483" t="s">
        <v>22</v>
      </c>
      <c r="N483">
        <v>4</v>
      </c>
    </row>
    <row r="484" spans="1:14" x14ac:dyDescent="0.35">
      <c r="A484" s="1">
        <v>44969</v>
      </c>
      <c r="B484" s="1" t="str">
        <f xml:space="preserve"> TEXT(Table1[[#This Row],[Date]], "mmm")</f>
        <v>Feb</v>
      </c>
      <c r="C484" t="s">
        <v>975</v>
      </c>
      <c r="D484">
        <v>50</v>
      </c>
      <c r="E484" t="str">
        <f>IF(Table1[[#This Row],[Client Age]]&lt;25, "18-24",
  IF(Table1[[#This Row],[Client Age]]&lt;35, "25-34",
    IF(Table1[[#This Row],[Client Age]]&lt;45, "35-44",
      IF(Table1[[#This Row],[Client Age]]&lt;55, "45-54",
        IF(Table1[[#This Row],[Client Age]]&lt;65, "55-64", "65+")))))</f>
        <v>45-54</v>
      </c>
      <c r="F484" t="s">
        <v>11</v>
      </c>
      <c r="G484" t="s">
        <v>12</v>
      </c>
      <c r="H48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484" s="13" t="s">
        <v>976</v>
      </c>
      <c r="J484" t="s">
        <v>72</v>
      </c>
      <c r="K484">
        <v>98</v>
      </c>
      <c r="L484" t="s">
        <v>35</v>
      </c>
      <c r="M484" t="s">
        <v>16</v>
      </c>
      <c r="N484">
        <v>3</v>
      </c>
    </row>
    <row r="485" spans="1:14" x14ac:dyDescent="0.35">
      <c r="A485" s="1">
        <v>45058</v>
      </c>
      <c r="B485" s="1" t="str">
        <f xml:space="preserve"> TEXT(Table1[[#This Row],[Date]], "mmm")</f>
        <v>May</v>
      </c>
      <c r="C485" t="s">
        <v>814</v>
      </c>
      <c r="D485">
        <v>45</v>
      </c>
      <c r="E485" t="str">
        <f>IF(Table1[[#This Row],[Client Age]]&lt;25, "18-24",
  IF(Table1[[#This Row],[Client Age]]&lt;35, "25-34",
    IF(Table1[[#This Row],[Client Age]]&lt;45, "35-44",
      IF(Table1[[#This Row],[Client Age]]&lt;55, "45-54",
        IF(Table1[[#This Row],[Client Age]]&lt;65, "55-64", "65+")))))</f>
        <v>45-54</v>
      </c>
      <c r="F485" t="s">
        <v>18</v>
      </c>
      <c r="G485" t="s">
        <v>19</v>
      </c>
      <c r="H48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485" s="13" t="s">
        <v>815</v>
      </c>
      <c r="J485" t="s">
        <v>21</v>
      </c>
      <c r="K485">
        <v>85</v>
      </c>
      <c r="L485" t="s">
        <v>27</v>
      </c>
      <c r="M485" t="s">
        <v>16</v>
      </c>
      <c r="N485">
        <v>3</v>
      </c>
    </row>
    <row r="486" spans="1:14" x14ac:dyDescent="0.35">
      <c r="A486" s="1">
        <v>45280</v>
      </c>
      <c r="B486" s="1" t="str">
        <f xml:space="preserve"> TEXT(Table1[[#This Row],[Date]], "mmm")</f>
        <v>Dec</v>
      </c>
      <c r="C486" t="s">
        <v>1342</v>
      </c>
      <c r="D486">
        <v>47</v>
      </c>
      <c r="E486" t="str">
        <f>IF(Table1[[#This Row],[Client Age]]&lt;25, "18-24",
  IF(Table1[[#This Row],[Client Age]]&lt;35, "25-34",
    IF(Table1[[#This Row],[Client Age]]&lt;45, "35-44",
      IF(Table1[[#This Row],[Client Age]]&lt;55, "45-54",
        IF(Table1[[#This Row],[Client Age]]&lt;65, "55-64", "65+")))))</f>
        <v>45-54</v>
      </c>
      <c r="F486" t="s">
        <v>11</v>
      </c>
      <c r="G486" t="s">
        <v>24</v>
      </c>
      <c r="H48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486" s="13" t="s">
        <v>1343</v>
      </c>
      <c r="J486" t="s">
        <v>26</v>
      </c>
      <c r="K486">
        <v>86</v>
      </c>
      <c r="L486" t="s">
        <v>27</v>
      </c>
      <c r="M486" t="s">
        <v>22</v>
      </c>
      <c r="N486">
        <v>2</v>
      </c>
    </row>
    <row r="487" spans="1:14" x14ac:dyDescent="0.35">
      <c r="A487" s="1">
        <v>45266</v>
      </c>
      <c r="B487" s="1" t="str">
        <f xml:space="preserve"> TEXT(Table1[[#This Row],[Date]], "mmm")</f>
        <v>Dec</v>
      </c>
      <c r="C487" t="s">
        <v>1591</v>
      </c>
      <c r="D487">
        <v>30</v>
      </c>
      <c r="E487" t="str">
        <f>IF(Table1[[#This Row],[Client Age]]&lt;25, "18-24",
  IF(Table1[[#This Row],[Client Age]]&lt;35, "25-34",
    IF(Table1[[#This Row],[Client Age]]&lt;45, "35-44",
      IF(Table1[[#This Row],[Client Age]]&lt;55, "45-54",
        IF(Table1[[#This Row],[Client Age]]&lt;65, "55-64", "65+")))))</f>
        <v>25-34</v>
      </c>
      <c r="F487" t="s">
        <v>18</v>
      </c>
      <c r="G487" t="s">
        <v>19</v>
      </c>
      <c r="H48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487" s="13" t="s">
        <v>1592</v>
      </c>
      <c r="J487" t="s">
        <v>30</v>
      </c>
      <c r="K487">
        <v>56</v>
      </c>
      <c r="L487" t="s">
        <v>15</v>
      </c>
      <c r="M487" t="s">
        <v>22</v>
      </c>
      <c r="N487">
        <v>4</v>
      </c>
    </row>
    <row r="488" spans="1:14" x14ac:dyDescent="0.35">
      <c r="A488" s="1">
        <v>44977</v>
      </c>
      <c r="B488" s="1" t="str">
        <f xml:space="preserve"> TEXT(Table1[[#This Row],[Date]], "mmm")</f>
        <v>Feb</v>
      </c>
      <c r="C488" t="s">
        <v>680</v>
      </c>
      <c r="D488">
        <v>58</v>
      </c>
      <c r="E488" t="str">
        <f>IF(Table1[[#This Row],[Client Age]]&lt;25, "18-24",
  IF(Table1[[#This Row],[Client Age]]&lt;35, "25-34",
    IF(Table1[[#This Row],[Client Age]]&lt;45, "35-44",
      IF(Table1[[#This Row],[Client Age]]&lt;55, "45-54",
        IF(Table1[[#This Row],[Client Age]]&lt;65, "55-64", "65+")))))</f>
        <v>55-64</v>
      </c>
      <c r="F488" t="s">
        <v>11</v>
      </c>
      <c r="G488" t="s">
        <v>12</v>
      </c>
      <c r="H48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488" s="13" t="s">
        <v>681</v>
      </c>
      <c r="J488" t="s">
        <v>38</v>
      </c>
      <c r="K488">
        <v>99</v>
      </c>
      <c r="L488" t="s">
        <v>27</v>
      </c>
      <c r="M488" t="s">
        <v>22</v>
      </c>
      <c r="N488">
        <v>4</v>
      </c>
    </row>
    <row r="489" spans="1:14" x14ac:dyDescent="0.35">
      <c r="A489" s="1">
        <v>44961</v>
      </c>
      <c r="B489" s="1" t="str">
        <f xml:space="preserve"> TEXT(Table1[[#This Row],[Date]], "mmm")</f>
        <v>Feb</v>
      </c>
      <c r="C489" t="s">
        <v>674</v>
      </c>
      <c r="D489">
        <v>19</v>
      </c>
      <c r="E489" t="str">
        <f>IF(Table1[[#This Row],[Client Age]]&lt;25, "18-24",
  IF(Table1[[#This Row],[Client Age]]&lt;35, "25-34",
    IF(Table1[[#This Row],[Client Age]]&lt;45, "35-44",
      IF(Table1[[#This Row],[Client Age]]&lt;55, "45-54",
        IF(Table1[[#This Row],[Client Age]]&lt;65, "55-64", "65+")))))</f>
        <v>18-24</v>
      </c>
      <c r="F489" t="s">
        <v>18</v>
      </c>
      <c r="G489" t="s">
        <v>24</v>
      </c>
      <c r="H48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489" s="13" t="s">
        <v>675</v>
      </c>
      <c r="J489" t="s">
        <v>117</v>
      </c>
      <c r="K489">
        <v>48</v>
      </c>
      <c r="L489" t="s">
        <v>15</v>
      </c>
      <c r="M489" t="s">
        <v>22</v>
      </c>
      <c r="N489">
        <v>5</v>
      </c>
    </row>
    <row r="490" spans="1:14" x14ac:dyDescent="0.35">
      <c r="A490" s="1">
        <v>45265</v>
      </c>
      <c r="B490" s="1" t="str">
        <f xml:space="preserve"> TEXT(Table1[[#This Row],[Date]], "mmm")</f>
        <v>Dec</v>
      </c>
      <c r="C490" t="s">
        <v>1220</v>
      </c>
      <c r="D490">
        <v>43</v>
      </c>
      <c r="E490" t="str">
        <f>IF(Table1[[#This Row],[Client Age]]&lt;25, "18-24",
  IF(Table1[[#This Row],[Client Age]]&lt;35, "25-34",
    IF(Table1[[#This Row],[Client Age]]&lt;45, "35-44",
      IF(Table1[[#This Row],[Client Age]]&lt;55, "45-54",
        IF(Table1[[#This Row],[Client Age]]&lt;65, "55-64", "65+")))))</f>
        <v>35-44</v>
      </c>
      <c r="F490" t="s">
        <v>18</v>
      </c>
      <c r="G490" t="s">
        <v>19</v>
      </c>
      <c r="H49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490" s="13" t="s">
        <v>1221</v>
      </c>
      <c r="J490" t="s">
        <v>63</v>
      </c>
      <c r="K490">
        <v>103</v>
      </c>
      <c r="L490" t="s">
        <v>27</v>
      </c>
      <c r="M490" t="s">
        <v>16</v>
      </c>
      <c r="N490">
        <v>1</v>
      </c>
    </row>
    <row r="491" spans="1:14" x14ac:dyDescent="0.35">
      <c r="A491" s="1">
        <v>44937</v>
      </c>
      <c r="B491" s="1" t="str">
        <f xml:space="preserve"> TEXT(Table1[[#This Row],[Date]], "mmm")</f>
        <v>Jan</v>
      </c>
      <c r="C491" t="s">
        <v>218</v>
      </c>
      <c r="D491">
        <v>54</v>
      </c>
      <c r="E491" t="str">
        <f>IF(Table1[[#This Row],[Client Age]]&lt;25, "18-24",
  IF(Table1[[#This Row],[Client Age]]&lt;35, "25-34",
    IF(Table1[[#This Row],[Client Age]]&lt;45, "35-44",
      IF(Table1[[#This Row],[Client Age]]&lt;55, "45-54",
        IF(Table1[[#This Row],[Client Age]]&lt;65, "55-64", "65+")))))</f>
        <v>45-54</v>
      </c>
      <c r="F491" t="s">
        <v>11</v>
      </c>
      <c r="G491" t="s">
        <v>50</v>
      </c>
      <c r="H49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491" s="13" t="s">
        <v>219</v>
      </c>
      <c r="J491" t="s">
        <v>79</v>
      </c>
      <c r="K491">
        <v>117</v>
      </c>
      <c r="L491" t="s">
        <v>27</v>
      </c>
      <c r="M491" t="s">
        <v>22</v>
      </c>
      <c r="N491">
        <v>2</v>
      </c>
    </row>
    <row r="492" spans="1:14" x14ac:dyDescent="0.35">
      <c r="A492" s="1">
        <v>45060</v>
      </c>
      <c r="B492" s="1" t="str">
        <f xml:space="preserve"> TEXT(Table1[[#This Row],[Date]], "mmm")</f>
        <v>May</v>
      </c>
      <c r="C492" t="s">
        <v>162</v>
      </c>
      <c r="D492">
        <v>28</v>
      </c>
      <c r="E492" t="str">
        <f>IF(Table1[[#This Row],[Client Age]]&lt;25, "18-24",
  IF(Table1[[#This Row],[Client Age]]&lt;35, "25-34",
    IF(Table1[[#This Row],[Client Age]]&lt;45, "35-44",
      IF(Table1[[#This Row],[Client Age]]&lt;55, "45-54",
        IF(Table1[[#This Row],[Client Age]]&lt;65, "55-64", "65+")))))</f>
        <v>25-34</v>
      </c>
      <c r="F492" t="s">
        <v>18</v>
      </c>
      <c r="G492" t="s">
        <v>56</v>
      </c>
      <c r="H49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492" s="13" t="s">
        <v>163</v>
      </c>
      <c r="J492" t="s">
        <v>30</v>
      </c>
      <c r="K492">
        <v>73</v>
      </c>
      <c r="L492" t="s">
        <v>35</v>
      </c>
      <c r="M492" t="s">
        <v>16</v>
      </c>
      <c r="N492">
        <v>1</v>
      </c>
    </row>
    <row r="493" spans="1:14" x14ac:dyDescent="0.35">
      <c r="A493" s="1">
        <v>45111</v>
      </c>
      <c r="B493" s="1" t="str">
        <f xml:space="preserve"> TEXT(Table1[[#This Row],[Date]], "mmm")</f>
        <v>Jul</v>
      </c>
      <c r="C493" t="s">
        <v>1226</v>
      </c>
      <c r="D493">
        <v>65</v>
      </c>
      <c r="E493" t="str">
        <f>IF(Table1[[#This Row],[Client Age]]&lt;25, "18-24",
  IF(Table1[[#This Row],[Client Age]]&lt;35, "25-34",
    IF(Table1[[#This Row],[Client Age]]&lt;45, "35-44",
      IF(Table1[[#This Row],[Client Age]]&lt;55, "45-54",
        IF(Table1[[#This Row],[Client Age]]&lt;65, "55-64", "65+")))))</f>
        <v>65+</v>
      </c>
      <c r="F493" t="s">
        <v>18</v>
      </c>
      <c r="G493" t="s">
        <v>41</v>
      </c>
      <c r="H49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493" s="13" t="s">
        <v>1227</v>
      </c>
      <c r="J493" t="s">
        <v>38</v>
      </c>
      <c r="K493">
        <v>38</v>
      </c>
      <c r="L493" t="s">
        <v>35</v>
      </c>
      <c r="M493" t="s">
        <v>22</v>
      </c>
      <c r="N493">
        <v>3</v>
      </c>
    </row>
    <row r="494" spans="1:14" x14ac:dyDescent="0.35">
      <c r="A494" s="1">
        <v>45076</v>
      </c>
      <c r="B494" s="1" t="str">
        <f xml:space="preserve"> TEXT(Table1[[#This Row],[Date]], "mmm")</f>
        <v>May</v>
      </c>
      <c r="C494" t="s">
        <v>383</v>
      </c>
      <c r="D494">
        <v>50</v>
      </c>
      <c r="E494" t="str">
        <f>IF(Table1[[#This Row],[Client Age]]&lt;25, "18-24",
  IF(Table1[[#This Row],[Client Age]]&lt;35, "25-34",
    IF(Table1[[#This Row],[Client Age]]&lt;45, "35-44",
      IF(Table1[[#This Row],[Client Age]]&lt;55, "45-54",
        IF(Table1[[#This Row],[Client Age]]&lt;65, "55-64", "65+")))))</f>
        <v>45-54</v>
      </c>
      <c r="F494" t="s">
        <v>18</v>
      </c>
      <c r="G494" t="s">
        <v>24</v>
      </c>
      <c r="H49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494" s="13" t="s">
        <v>384</v>
      </c>
      <c r="J494" t="s">
        <v>52</v>
      </c>
      <c r="K494">
        <v>99</v>
      </c>
      <c r="L494" t="s">
        <v>39</v>
      </c>
      <c r="M494" t="s">
        <v>22</v>
      </c>
      <c r="N494">
        <v>3</v>
      </c>
    </row>
    <row r="495" spans="1:14" x14ac:dyDescent="0.35">
      <c r="A495" s="1">
        <v>45248</v>
      </c>
      <c r="B495" s="1" t="str">
        <f xml:space="preserve"> TEXT(Table1[[#This Row],[Date]], "mmm")</f>
        <v>Nov</v>
      </c>
      <c r="C495" t="s">
        <v>1890</v>
      </c>
      <c r="D495">
        <v>49</v>
      </c>
      <c r="E495" t="str">
        <f>IF(Table1[[#This Row],[Client Age]]&lt;25, "18-24",
  IF(Table1[[#This Row],[Client Age]]&lt;35, "25-34",
    IF(Table1[[#This Row],[Client Age]]&lt;45, "35-44",
      IF(Table1[[#This Row],[Client Age]]&lt;55, "45-54",
        IF(Table1[[#This Row],[Client Age]]&lt;65, "55-64", "65+")))))</f>
        <v>45-54</v>
      </c>
      <c r="F495" t="s">
        <v>11</v>
      </c>
      <c r="G495" t="s">
        <v>50</v>
      </c>
      <c r="H49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495" s="13" t="s">
        <v>1891</v>
      </c>
      <c r="J495" t="s">
        <v>72</v>
      </c>
      <c r="K495">
        <v>105</v>
      </c>
      <c r="L495" t="s">
        <v>35</v>
      </c>
      <c r="M495" t="s">
        <v>16</v>
      </c>
      <c r="N495">
        <v>2</v>
      </c>
    </row>
    <row r="496" spans="1:14" x14ac:dyDescent="0.35">
      <c r="A496" s="1">
        <v>45279</v>
      </c>
      <c r="B496" s="1" t="str">
        <f xml:space="preserve"> TEXT(Table1[[#This Row],[Date]], "mmm")</f>
        <v>Dec</v>
      </c>
      <c r="C496" t="s">
        <v>1245</v>
      </c>
      <c r="D496">
        <v>47</v>
      </c>
      <c r="E496" t="str">
        <f>IF(Table1[[#This Row],[Client Age]]&lt;25, "18-24",
  IF(Table1[[#This Row],[Client Age]]&lt;35, "25-34",
    IF(Table1[[#This Row],[Client Age]]&lt;45, "35-44",
      IF(Table1[[#This Row],[Client Age]]&lt;55, "45-54",
        IF(Table1[[#This Row],[Client Age]]&lt;65, "55-64", "65+")))))</f>
        <v>45-54</v>
      </c>
      <c r="F496" t="s">
        <v>11</v>
      </c>
      <c r="G496" t="s">
        <v>50</v>
      </c>
      <c r="H49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496" s="13" t="s">
        <v>1246</v>
      </c>
      <c r="J496" t="s">
        <v>30</v>
      </c>
      <c r="K496">
        <v>33</v>
      </c>
      <c r="L496" t="s">
        <v>35</v>
      </c>
      <c r="M496" t="s">
        <v>16</v>
      </c>
      <c r="N496">
        <v>3</v>
      </c>
    </row>
    <row r="497" spans="1:14" x14ac:dyDescent="0.35">
      <c r="A497" s="1">
        <v>44932</v>
      </c>
      <c r="B497" s="1" t="str">
        <f xml:space="preserve"> TEXT(Table1[[#This Row],[Date]], "mmm")</f>
        <v>Jan</v>
      </c>
      <c r="C497" t="s">
        <v>1197</v>
      </c>
      <c r="D497">
        <v>65</v>
      </c>
      <c r="E497" t="str">
        <f>IF(Table1[[#This Row],[Client Age]]&lt;25, "18-24",
  IF(Table1[[#This Row],[Client Age]]&lt;35, "25-34",
    IF(Table1[[#This Row],[Client Age]]&lt;45, "35-44",
      IF(Table1[[#This Row],[Client Age]]&lt;55, "45-54",
        IF(Table1[[#This Row],[Client Age]]&lt;65, "55-64", "65+")))))</f>
        <v>65+</v>
      </c>
      <c r="F497" t="s">
        <v>11</v>
      </c>
      <c r="G497" t="s">
        <v>19</v>
      </c>
      <c r="H49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497" s="13" t="s">
        <v>1198</v>
      </c>
      <c r="J497" t="s">
        <v>46</v>
      </c>
      <c r="K497">
        <v>72</v>
      </c>
      <c r="L497" t="s">
        <v>39</v>
      </c>
      <c r="M497" t="s">
        <v>22</v>
      </c>
      <c r="N497">
        <v>3</v>
      </c>
    </row>
    <row r="498" spans="1:14" x14ac:dyDescent="0.35">
      <c r="A498" s="1">
        <v>44929</v>
      </c>
      <c r="B498" s="1" t="str">
        <f xml:space="preserve"> TEXT(Table1[[#This Row],[Date]], "mmm")</f>
        <v>Jan</v>
      </c>
      <c r="C498" t="s">
        <v>629</v>
      </c>
      <c r="D498">
        <v>59</v>
      </c>
      <c r="E498" t="str">
        <f>IF(Table1[[#This Row],[Client Age]]&lt;25, "18-24",
  IF(Table1[[#This Row],[Client Age]]&lt;35, "25-34",
    IF(Table1[[#This Row],[Client Age]]&lt;45, "35-44",
      IF(Table1[[#This Row],[Client Age]]&lt;55, "45-54",
        IF(Table1[[#This Row],[Client Age]]&lt;65, "55-64", "65+")))))</f>
        <v>55-64</v>
      </c>
      <c r="F498" t="s">
        <v>11</v>
      </c>
      <c r="G498" t="s">
        <v>56</v>
      </c>
      <c r="H49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498" s="13" t="s">
        <v>630</v>
      </c>
      <c r="J498" t="s">
        <v>63</v>
      </c>
      <c r="K498">
        <v>103</v>
      </c>
      <c r="L498" t="s">
        <v>39</v>
      </c>
      <c r="M498" t="s">
        <v>16</v>
      </c>
      <c r="N498">
        <v>2</v>
      </c>
    </row>
    <row r="499" spans="1:14" x14ac:dyDescent="0.35">
      <c r="A499" s="1">
        <v>45204</v>
      </c>
      <c r="B499" s="1" t="str">
        <f xml:space="preserve"> TEXT(Table1[[#This Row],[Date]], "mmm")</f>
        <v>Oct</v>
      </c>
      <c r="C499" t="s">
        <v>1533</v>
      </c>
      <c r="D499">
        <v>18</v>
      </c>
      <c r="E499" t="str">
        <f>IF(Table1[[#This Row],[Client Age]]&lt;25, "18-24",
  IF(Table1[[#This Row],[Client Age]]&lt;35, "25-34",
    IF(Table1[[#This Row],[Client Age]]&lt;45, "35-44",
      IF(Table1[[#This Row],[Client Age]]&lt;55, "45-54",
        IF(Table1[[#This Row],[Client Age]]&lt;65, "55-64", "65+")))))</f>
        <v>18-24</v>
      </c>
      <c r="F499" t="s">
        <v>18</v>
      </c>
      <c r="G499" t="s">
        <v>50</v>
      </c>
      <c r="H49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499" s="13" t="s">
        <v>1534</v>
      </c>
      <c r="J499" t="s">
        <v>26</v>
      </c>
      <c r="K499">
        <v>32</v>
      </c>
      <c r="L499" t="s">
        <v>39</v>
      </c>
      <c r="M499" t="s">
        <v>16</v>
      </c>
      <c r="N499">
        <v>2</v>
      </c>
    </row>
    <row r="500" spans="1:14" x14ac:dyDescent="0.35">
      <c r="A500" s="1">
        <v>45107</v>
      </c>
      <c r="B500" s="1" t="str">
        <f xml:space="preserve"> TEXT(Table1[[#This Row],[Date]], "mmm")</f>
        <v>Jun</v>
      </c>
      <c r="C500" t="s">
        <v>271</v>
      </c>
      <c r="D500">
        <v>39</v>
      </c>
      <c r="E500" t="str">
        <f>IF(Table1[[#This Row],[Client Age]]&lt;25, "18-24",
  IF(Table1[[#This Row],[Client Age]]&lt;35, "25-34",
    IF(Table1[[#This Row],[Client Age]]&lt;45, "35-44",
      IF(Table1[[#This Row],[Client Age]]&lt;55, "45-54",
        IF(Table1[[#This Row],[Client Age]]&lt;65, "55-64", "65+")))))</f>
        <v>35-44</v>
      </c>
      <c r="F500" t="s">
        <v>11</v>
      </c>
      <c r="G500" t="s">
        <v>12</v>
      </c>
      <c r="H50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00" s="13" t="s">
        <v>272</v>
      </c>
      <c r="J500" t="s">
        <v>30</v>
      </c>
      <c r="K500">
        <v>75</v>
      </c>
      <c r="L500" t="s">
        <v>15</v>
      </c>
      <c r="M500" t="s">
        <v>22</v>
      </c>
      <c r="N500">
        <v>2</v>
      </c>
    </row>
    <row r="501" spans="1:14" x14ac:dyDescent="0.35">
      <c r="A501" s="1">
        <v>45228</v>
      </c>
      <c r="B501" s="1" t="str">
        <f xml:space="preserve"> TEXT(Table1[[#This Row],[Date]], "mmm")</f>
        <v>Oct</v>
      </c>
      <c r="C501" t="s">
        <v>361</v>
      </c>
      <c r="D501">
        <v>30</v>
      </c>
      <c r="E501" t="str">
        <f>IF(Table1[[#This Row],[Client Age]]&lt;25, "18-24",
  IF(Table1[[#This Row],[Client Age]]&lt;35, "25-34",
    IF(Table1[[#This Row],[Client Age]]&lt;45, "35-44",
      IF(Table1[[#This Row],[Client Age]]&lt;55, "45-54",
        IF(Table1[[#This Row],[Client Age]]&lt;65, "55-64", "65+")))))</f>
        <v>25-34</v>
      </c>
      <c r="F501" t="s">
        <v>11</v>
      </c>
      <c r="G501" t="s">
        <v>24</v>
      </c>
      <c r="H50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01" s="13" t="s">
        <v>362</v>
      </c>
      <c r="J501" t="s">
        <v>117</v>
      </c>
      <c r="K501">
        <v>73</v>
      </c>
      <c r="L501" t="s">
        <v>39</v>
      </c>
      <c r="M501" t="s">
        <v>22</v>
      </c>
      <c r="N501">
        <v>3</v>
      </c>
    </row>
    <row r="502" spans="1:14" x14ac:dyDescent="0.35">
      <c r="A502" s="1">
        <v>45232</v>
      </c>
      <c r="B502" s="1" t="str">
        <f xml:space="preserve"> TEXT(Table1[[#This Row],[Date]], "mmm")</f>
        <v>Nov</v>
      </c>
      <c r="C502" t="s">
        <v>1241</v>
      </c>
      <c r="D502">
        <v>24</v>
      </c>
      <c r="E502" t="str">
        <f>IF(Table1[[#This Row],[Client Age]]&lt;25, "18-24",
  IF(Table1[[#This Row],[Client Age]]&lt;35, "25-34",
    IF(Table1[[#This Row],[Client Age]]&lt;45, "35-44",
      IF(Table1[[#This Row],[Client Age]]&lt;55, "45-54",
        IF(Table1[[#This Row],[Client Age]]&lt;65, "55-64", "65+")))))</f>
        <v>18-24</v>
      </c>
      <c r="F502" t="s">
        <v>18</v>
      </c>
      <c r="G502" t="s">
        <v>12</v>
      </c>
      <c r="H50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02" s="13" t="s">
        <v>1242</v>
      </c>
      <c r="J502" t="s">
        <v>117</v>
      </c>
      <c r="K502">
        <v>44</v>
      </c>
      <c r="L502" t="s">
        <v>27</v>
      </c>
      <c r="M502" t="s">
        <v>16</v>
      </c>
      <c r="N502">
        <v>5</v>
      </c>
    </row>
    <row r="503" spans="1:14" x14ac:dyDescent="0.35">
      <c r="A503" s="1">
        <v>45235</v>
      </c>
      <c r="B503" s="1" t="str">
        <f xml:space="preserve"> TEXT(Table1[[#This Row],[Date]], "mmm")</f>
        <v>Nov</v>
      </c>
      <c r="C503" t="s">
        <v>506</v>
      </c>
      <c r="D503">
        <v>54</v>
      </c>
      <c r="E503" t="str">
        <f>IF(Table1[[#This Row],[Client Age]]&lt;25, "18-24",
  IF(Table1[[#This Row],[Client Age]]&lt;35, "25-34",
    IF(Table1[[#This Row],[Client Age]]&lt;45, "35-44",
      IF(Table1[[#This Row],[Client Age]]&lt;55, "45-54",
        IF(Table1[[#This Row],[Client Age]]&lt;65, "55-64", "65+")))))</f>
        <v>45-54</v>
      </c>
      <c r="F503" t="s">
        <v>18</v>
      </c>
      <c r="G503" t="s">
        <v>41</v>
      </c>
      <c r="H50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03" s="13" t="s">
        <v>507</v>
      </c>
      <c r="J503" t="s">
        <v>26</v>
      </c>
      <c r="K503">
        <v>63</v>
      </c>
      <c r="L503" t="s">
        <v>35</v>
      </c>
      <c r="M503" t="s">
        <v>16</v>
      </c>
      <c r="N503">
        <v>1</v>
      </c>
    </row>
    <row r="504" spans="1:14" x14ac:dyDescent="0.35">
      <c r="A504" s="1">
        <v>44940</v>
      </c>
      <c r="B504" s="1" t="str">
        <f xml:space="preserve"> TEXT(Table1[[#This Row],[Date]], "mmm")</f>
        <v>Jan</v>
      </c>
      <c r="C504" t="s">
        <v>1156</v>
      </c>
      <c r="D504">
        <v>48</v>
      </c>
      <c r="E504" t="str">
        <f>IF(Table1[[#This Row],[Client Age]]&lt;25, "18-24",
  IF(Table1[[#This Row],[Client Age]]&lt;35, "25-34",
    IF(Table1[[#This Row],[Client Age]]&lt;45, "35-44",
      IF(Table1[[#This Row],[Client Age]]&lt;55, "45-54",
        IF(Table1[[#This Row],[Client Age]]&lt;65, "55-64", "65+")))))</f>
        <v>45-54</v>
      </c>
      <c r="F504" t="s">
        <v>11</v>
      </c>
      <c r="G504" t="s">
        <v>56</v>
      </c>
      <c r="H50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04" s="13" t="s">
        <v>1157</v>
      </c>
      <c r="J504" t="s">
        <v>58</v>
      </c>
      <c r="K504">
        <v>57</v>
      </c>
      <c r="L504" t="s">
        <v>27</v>
      </c>
      <c r="M504" t="s">
        <v>16</v>
      </c>
      <c r="N504">
        <v>5</v>
      </c>
    </row>
    <row r="505" spans="1:14" x14ac:dyDescent="0.35">
      <c r="A505" s="1">
        <v>45277</v>
      </c>
      <c r="B505" s="1" t="str">
        <f xml:space="preserve"> TEXT(Table1[[#This Row],[Date]], "mmm")</f>
        <v>Dec</v>
      </c>
      <c r="C505" t="s">
        <v>1503</v>
      </c>
      <c r="D505">
        <v>29</v>
      </c>
      <c r="E505" t="str">
        <f>IF(Table1[[#This Row],[Client Age]]&lt;25, "18-24",
  IF(Table1[[#This Row],[Client Age]]&lt;35, "25-34",
    IF(Table1[[#This Row],[Client Age]]&lt;45, "35-44",
      IF(Table1[[#This Row],[Client Age]]&lt;55, "45-54",
        IF(Table1[[#This Row],[Client Age]]&lt;65, "55-64", "65+")))))</f>
        <v>25-34</v>
      </c>
      <c r="F505" t="s">
        <v>11</v>
      </c>
      <c r="G505" t="s">
        <v>19</v>
      </c>
      <c r="H50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05" s="13" t="s">
        <v>1504</v>
      </c>
      <c r="J505" t="s">
        <v>43</v>
      </c>
      <c r="K505">
        <v>116</v>
      </c>
      <c r="L505" t="s">
        <v>27</v>
      </c>
      <c r="M505" t="s">
        <v>16</v>
      </c>
      <c r="N505">
        <v>4</v>
      </c>
    </row>
    <row r="506" spans="1:14" x14ac:dyDescent="0.35">
      <c r="A506" s="1">
        <v>45016</v>
      </c>
      <c r="B506" s="1" t="str">
        <f xml:space="preserve"> TEXT(Table1[[#This Row],[Date]], "mmm")</f>
        <v>Mar</v>
      </c>
      <c r="C506" t="s">
        <v>1751</v>
      </c>
      <c r="D506">
        <v>27</v>
      </c>
      <c r="E506" t="str">
        <f>IF(Table1[[#This Row],[Client Age]]&lt;25, "18-24",
  IF(Table1[[#This Row],[Client Age]]&lt;35, "25-34",
    IF(Table1[[#This Row],[Client Age]]&lt;45, "35-44",
      IF(Table1[[#This Row],[Client Age]]&lt;55, "45-54",
        IF(Table1[[#This Row],[Client Age]]&lt;65, "55-64", "65+")))))</f>
        <v>25-34</v>
      </c>
      <c r="F506" t="s">
        <v>18</v>
      </c>
      <c r="G506" t="s">
        <v>50</v>
      </c>
      <c r="H50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06" s="13" t="s">
        <v>1752</v>
      </c>
      <c r="J506" t="s">
        <v>92</v>
      </c>
      <c r="K506">
        <v>98</v>
      </c>
      <c r="L506" t="s">
        <v>35</v>
      </c>
      <c r="M506" t="s">
        <v>22</v>
      </c>
      <c r="N506">
        <v>1</v>
      </c>
    </row>
    <row r="507" spans="1:14" x14ac:dyDescent="0.35">
      <c r="A507" s="1">
        <v>45259</v>
      </c>
      <c r="B507" s="1" t="str">
        <f xml:space="preserve"> TEXT(Table1[[#This Row],[Date]], "mmm")</f>
        <v>Nov</v>
      </c>
      <c r="C507" t="s">
        <v>1812</v>
      </c>
      <c r="D507">
        <v>30</v>
      </c>
      <c r="E507" t="str">
        <f>IF(Table1[[#This Row],[Client Age]]&lt;25, "18-24",
  IF(Table1[[#This Row],[Client Age]]&lt;35, "25-34",
    IF(Table1[[#This Row],[Client Age]]&lt;45, "35-44",
      IF(Table1[[#This Row],[Client Age]]&lt;55, "45-54",
        IF(Table1[[#This Row],[Client Age]]&lt;65, "55-64", "65+")))))</f>
        <v>25-34</v>
      </c>
      <c r="F507" t="s">
        <v>18</v>
      </c>
      <c r="G507" t="s">
        <v>19</v>
      </c>
      <c r="H50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07" s="13" t="s">
        <v>1813</v>
      </c>
      <c r="J507" t="s">
        <v>43</v>
      </c>
      <c r="K507">
        <v>67</v>
      </c>
      <c r="L507" t="s">
        <v>39</v>
      </c>
      <c r="M507" t="s">
        <v>16</v>
      </c>
      <c r="N507">
        <v>4</v>
      </c>
    </row>
    <row r="508" spans="1:14" x14ac:dyDescent="0.35">
      <c r="A508" s="1">
        <v>45252</v>
      </c>
      <c r="B508" s="1" t="str">
        <f xml:space="preserve"> TEXT(Table1[[#This Row],[Date]], "mmm")</f>
        <v>Nov</v>
      </c>
      <c r="C508" t="s">
        <v>1122</v>
      </c>
      <c r="D508">
        <v>57</v>
      </c>
      <c r="E508" t="str">
        <f>IF(Table1[[#This Row],[Client Age]]&lt;25, "18-24",
  IF(Table1[[#This Row],[Client Age]]&lt;35, "25-34",
    IF(Table1[[#This Row],[Client Age]]&lt;45, "35-44",
      IF(Table1[[#This Row],[Client Age]]&lt;55, "45-54",
        IF(Table1[[#This Row],[Client Age]]&lt;65, "55-64", "65+")))))</f>
        <v>55-64</v>
      </c>
      <c r="F508" t="s">
        <v>18</v>
      </c>
      <c r="G508" t="s">
        <v>50</v>
      </c>
      <c r="H50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08" s="13" t="s">
        <v>1123</v>
      </c>
      <c r="J508" t="s">
        <v>79</v>
      </c>
      <c r="K508">
        <v>62</v>
      </c>
      <c r="L508" t="s">
        <v>27</v>
      </c>
      <c r="M508" t="s">
        <v>16</v>
      </c>
      <c r="N508">
        <v>4</v>
      </c>
    </row>
    <row r="509" spans="1:14" x14ac:dyDescent="0.35">
      <c r="A509" s="1">
        <v>45026</v>
      </c>
      <c r="B509" s="1" t="str">
        <f xml:space="preserve"> TEXT(Table1[[#This Row],[Date]], "mmm")</f>
        <v>Apr</v>
      </c>
      <c r="C509" t="s">
        <v>371</v>
      </c>
      <c r="D509">
        <v>60</v>
      </c>
      <c r="E509" t="str">
        <f>IF(Table1[[#This Row],[Client Age]]&lt;25, "18-24",
  IF(Table1[[#This Row],[Client Age]]&lt;35, "25-34",
    IF(Table1[[#This Row],[Client Age]]&lt;45, "35-44",
      IF(Table1[[#This Row],[Client Age]]&lt;55, "45-54",
        IF(Table1[[#This Row],[Client Age]]&lt;65, "55-64", "65+")))))</f>
        <v>55-64</v>
      </c>
      <c r="F509" t="s">
        <v>18</v>
      </c>
      <c r="G509" t="s">
        <v>19</v>
      </c>
      <c r="H50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09" s="13" t="s">
        <v>372</v>
      </c>
      <c r="J509" t="s">
        <v>30</v>
      </c>
      <c r="K509">
        <v>67</v>
      </c>
      <c r="L509" t="s">
        <v>27</v>
      </c>
      <c r="M509" t="s">
        <v>16</v>
      </c>
      <c r="N509">
        <v>3</v>
      </c>
    </row>
    <row r="510" spans="1:14" x14ac:dyDescent="0.35">
      <c r="A510" s="1">
        <v>44973</v>
      </c>
      <c r="B510" s="1" t="str">
        <f xml:space="preserve"> TEXT(Table1[[#This Row],[Date]], "mmm")</f>
        <v>Feb</v>
      </c>
      <c r="C510" t="s">
        <v>1435</v>
      </c>
      <c r="D510">
        <v>57</v>
      </c>
      <c r="E510" t="str">
        <f>IF(Table1[[#This Row],[Client Age]]&lt;25, "18-24",
  IF(Table1[[#This Row],[Client Age]]&lt;35, "25-34",
    IF(Table1[[#This Row],[Client Age]]&lt;45, "35-44",
      IF(Table1[[#This Row],[Client Age]]&lt;55, "45-54",
        IF(Table1[[#This Row],[Client Age]]&lt;65, "55-64", "65+")))))</f>
        <v>55-64</v>
      </c>
      <c r="F510" t="s">
        <v>18</v>
      </c>
      <c r="G510" t="s">
        <v>24</v>
      </c>
      <c r="H51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10" s="13" t="s">
        <v>1436</v>
      </c>
      <c r="J510" t="s">
        <v>46</v>
      </c>
      <c r="K510">
        <v>45</v>
      </c>
      <c r="L510" t="s">
        <v>39</v>
      </c>
      <c r="M510" t="s">
        <v>16</v>
      </c>
      <c r="N510">
        <v>2</v>
      </c>
    </row>
    <row r="511" spans="1:14" x14ac:dyDescent="0.35">
      <c r="A511" s="1">
        <v>45249</v>
      </c>
      <c r="B511" s="1" t="str">
        <f xml:space="preserve"> TEXT(Table1[[#This Row],[Date]], "mmm")</f>
        <v>Nov</v>
      </c>
      <c r="C511" t="s">
        <v>1782</v>
      </c>
      <c r="D511">
        <v>49</v>
      </c>
      <c r="E511" t="str">
        <f>IF(Table1[[#This Row],[Client Age]]&lt;25, "18-24",
  IF(Table1[[#This Row],[Client Age]]&lt;35, "25-34",
    IF(Table1[[#This Row],[Client Age]]&lt;45, "35-44",
      IF(Table1[[#This Row],[Client Age]]&lt;55, "45-54",
        IF(Table1[[#This Row],[Client Age]]&lt;65, "55-64", "65+")))))</f>
        <v>45-54</v>
      </c>
      <c r="F511" t="s">
        <v>11</v>
      </c>
      <c r="G511" t="s">
        <v>50</v>
      </c>
      <c r="H51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11" s="13" t="s">
        <v>1436</v>
      </c>
      <c r="J511" t="s">
        <v>26</v>
      </c>
      <c r="K511">
        <v>37</v>
      </c>
      <c r="L511" t="s">
        <v>39</v>
      </c>
      <c r="M511" t="s">
        <v>22</v>
      </c>
      <c r="N511">
        <v>5</v>
      </c>
    </row>
    <row r="512" spans="1:14" x14ac:dyDescent="0.35">
      <c r="A512" s="1">
        <v>45092</v>
      </c>
      <c r="B512" s="1" t="str">
        <f xml:space="preserve"> TEXT(Table1[[#This Row],[Date]], "mmm")</f>
        <v>Jun</v>
      </c>
      <c r="C512" t="s">
        <v>1167</v>
      </c>
      <c r="D512">
        <v>46</v>
      </c>
      <c r="E512" t="str">
        <f>IF(Table1[[#This Row],[Client Age]]&lt;25, "18-24",
  IF(Table1[[#This Row],[Client Age]]&lt;35, "25-34",
    IF(Table1[[#This Row],[Client Age]]&lt;45, "35-44",
      IF(Table1[[#This Row],[Client Age]]&lt;55, "45-54",
        IF(Table1[[#This Row],[Client Age]]&lt;65, "55-64", "65+")))))</f>
        <v>45-54</v>
      </c>
      <c r="F512" t="s">
        <v>11</v>
      </c>
      <c r="G512" t="s">
        <v>50</v>
      </c>
      <c r="H51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12" s="13" t="s">
        <v>1168</v>
      </c>
      <c r="J512" t="s">
        <v>230</v>
      </c>
      <c r="K512">
        <v>44</v>
      </c>
      <c r="L512" t="s">
        <v>15</v>
      </c>
      <c r="M512" t="s">
        <v>16</v>
      </c>
      <c r="N512">
        <v>1</v>
      </c>
    </row>
    <row r="513" spans="1:14" x14ac:dyDescent="0.35">
      <c r="A513" s="1">
        <v>45277</v>
      </c>
      <c r="B513" s="1" t="str">
        <f xml:space="preserve"> TEXT(Table1[[#This Row],[Date]], "mmm")</f>
        <v>Dec</v>
      </c>
      <c r="C513" t="s">
        <v>1487</v>
      </c>
      <c r="D513">
        <v>62</v>
      </c>
      <c r="E513" t="str">
        <f>IF(Table1[[#This Row],[Client Age]]&lt;25, "18-24",
  IF(Table1[[#This Row],[Client Age]]&lt;35, "25-34",
    IF(Table1[[#This Row],[Client Age]]&lt;45, "35-44",
      IF(Table1[[#This Row],[Client Age]]&lt;55, "45-54",
        IF(Table1[[#This Row],[Client Age]]&lt;65, "55-64", "65+")))))</f>
        <v>55-64</v>
      </c>
      <c r="F513" t="s">
        <v>18</v>
      </c>
      <c r="G513" t="s">
        <v>12</v>
      </c>
      <c r="H51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13" s="13" t="s">
        <v>1488</v>
      </c>
      <c r="J513" t="s">
        <v>26</v>
      </c>
      <c r="K513">
        <v>109</v>
      </c>
      <c r="L513" t="s">
        <v>15</v>
      </c>
      <c r="M513" t="s">
        <v>16</v>
      </c>
      <c r="N513">
        <v>1</v>
      </c>
    </row>
    <row r="514" spans="1:14" x14ac:dyDescent="0.35">
      <c r="A514" s="1">
        <v>45124</v>
      </c>
      <c r="B514" s="1" t="str">
        <f xml:space="preserve"> TEXT(Table1[[#This Row],[Date]], "mmm")</f>
        <v>Jul</v>
      </c>
      <c r="C514" t="s">
        <v>722</v>
      </c>
      <c r="D514">
        <v>31</v>
      </c>
      <c r="E514" t="str">
        <f>IF(Table1[[#This Row],[Client Age]]&lt;25, "18-24",
  IF(Table1[[#This Row],[Client Age]]&lt;35, "25-34",
    IF(Table1[[#This Row],[Client Age]]&lt;45, "35-44",
      IF(Table1[[#This Row],[Client Age]]&lt;55, "45-54",
        IF(Table1[[#This Row],[Client Age]]&lt;65, "55-64", "65+")))))</f>
        <v>25-34</v>
      </c>
      <c r="F514" t="s">
        <v>18</v>
      </c>
      <c r="G514" t="s">
        <v>24</v>
      </c>
      <c r="H51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14" s="13" t="s">
        <v>723</v>
      </c>
      <c r="J514" t="s">
        <v>52</v>
      </c>
      <c r="K514">
        <v>104</v>
      </c>
      <c r="L514" t="s">
        <v>15</v>
      </c>
      <c r="M514" t="s">
        <v>22</v>
      </c>
      <c r="N514">
        <v>2</v>
      </c>
    </row>
    <row r="515" spans="1:14" x14ac:dyDescent="0.35">
      <c r="A515" s="1">
        <v>45179</v>
      </c>
      <c r="B515" s="1" t="str">
        <f xml:space="preserve"> TEXT(Table1[[#This Row],[Date]], "mmm")</f>
        <v>Sep</v>
      </c>
      <c r="C515" t="s">
        <v>1332</v>
      </c>
      <c r="D515">
        <v>56</v>
      </c>
      <c r="E515" t="str">
        <f>IF(Table1[[#This Row],[Client Age]]&lt;25, "18-24",
  IF(Table1[[#This Row],[Client Age]]&lt;35, "25-34",
    IF(Table1[[#This Row],[Client Age]]&lt;45, "35-44",
      IF(Table1[[#This Row],[Client Age]]&lt;55, "45-54",
        IF(Table1[[#This Row],[Client Age]]&lt;65, "55-64", "65+")))))</f>
        <v>55-64</v>
      </c>
      <c r="F515" t="s">
        <v>18</v>
      </c>
      <c r="G515" t="s">
        <v>56</v>
      </c>
      <c r="H51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15" s="13" t="s">
        <v>1333</v>
      </c>
      <c r="J515" t="s">
        <v>43</v>
      </c>
      <c r="K515">
        <v>67</v>
      </c>
      <c r="L515" t="s">
        <v>39</v>
      </c>
      <c r="M515" t="s">
        <v>16</v>
      </c>
      <c r="N515">
        <v>5</v>
      </c>
    </row>
    <row r="516" spans="1:14" x14ac:dyDescent="0.35">
      <c r="A516" s="1">
        <v>45157</v>
      </c>
      <c r="B516" s="1" t="str">
        <f xml:space="preserve"> TEXT(Table1[[#This Row],[Date]], "mmm")</f>
        <v>Aug</v>
      </c>
      <c r="C516" t="s">
        <v>492</v>
      </c>
      <c r="D516">
        <v>41</v>
      </c>
      <c r="E516" t="str">
        <f>IF(Table1[[#This Row],[Client Age]]&lt;25, "18-24",
  IF(Table1[[#This Row],[Client Age]]&lt;35, "25-34",
    IF(Table1[[#This Row],[Client Age]]&lt;45, "35-44",
      IF(Table1[[#This Row],[Client Age]]&lt;55, "45-54",
        IF(Table1[[#This Row],[Client Age]]&lt;65, "55-64", "65+")))))</f>
        <v>35-44</v>
      </c>
      <c r="F516" t="s">
        <v>18</v>
      </c>
      <c r="G516" t="s">
        <v>19</v>
      </c>
      <c r="H51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16" s="13" t="s">
        <v>493</v>
      </c>
      <c r="J516" t="s">
        <v>63</v>
      </c>
      <c r="K516">
        <v>89</v>
      </c>
      <c r="L516" t="s">
        <v>15</v>
      </c>
      <c r="M516" t="s">
        <v>16</v>
      </c>
      <c r="N516">
        <v>3</v>
      </c>
    </row>
    <row r="517" spans="1:14" x14ac:dyDescent="0.35">
      <c r="A517" s="1">
        <v>45202</v>
      </c>
      <c r="B517" s="1" t="str">
        <f xml:space="preserve"> TEXT(Table1[[#This Row],[Date]], "mmm")</f>
        <v>Oct</v>
      </c>
      <c r="C517" t="s">
        <v>210</v>
      </c>
      <c r="D517">
        <v>60</v>
      </c>
      <c r="E517" t="str">
        <f>IF(Table1[[#This Row],[Client Age]]&lt;25, "18-24",
  IF(Table1[[#This Row],[Client Age]]&lt;35, "25-34",
    IF(Table1[[#This Row],[Client Age]]&lt;45, "35-44",
      IF(Table1[[#This Row],[Client Age]]&lt;55, "45-54",
        IF(Table1[[#This Row],[Client Age]]&lt;65, "55-64", "65+")))))</f>
        <v>55-64</v>
      </c>
      <c r="F517" t="s">
        <v>11</v>
      </c>
      <c r="G517" t="s">
        <v>56</v>
      </c>
      <c r="H51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17" s="13" t="s">
        <v>211</v>
      </c>
      <c r="J517" t="s">
        <v>38</v>
      </c>
      <c r="K517">
        <v>116</v>
      </c>
      <c r="L517" t="s">
        <v>15</v>
      </c>
      <c r="M517" t="s">
        <v>16</v>
      </c>
      <c r="N517">
        <v>2</v>
      </c>
    </row>
    <row r="518" spans="1:14" x14ac:dyDescent="0.35">
      <c r="A518" s="1">
        <v>45199</v>
      </c>
      <c r="B518" s="1" t="str">
        <f xml:space="preserve"> TEXT(Table1[[#This Row],[Date]], "mmm")</f>
        <v>Sep</v>
      </c>
      <c r="C518" t="s">
        <v>1230</v>
      </c>
      <c r="D518">
        <v>20</v>
      </c>
      <c r="E518" t="str">
        <f>IF(Table1[[#This Row],[Client Age]]&lt;25, "18-24",
  IF(Table1[[#This Row],[Client Age]]&lt;35, "25-34",
    IF(Table1[[#This Row],[Client Age]]&lt;45, "35-44",
      IF(Table1[[#This Row],[Client Age]]&lt;55, "45-54",
        IF(Table1[[#This Row],[Client Age]]&lt;65, "55-64", "65+")))))</f>
        <v>18-24</v>
      </c>
      <c r="F518" t="s">
        <v>18</v>
      </c>
      <c r="G518" t="s">
        <v>56</v>
      </c>
      <c r="H51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18" s="13" t="s">
        <v>1231</v>
      </c>
      <c r="J518" t="s">
        <v>58</v>
      </c>
      <c r="K518">
        <v>73</v>
      </c>
      <c r="L518" t="s">
        <v>27</v>
      </c>
      <c r="M518" t="s">
        <v>22</v>
      </c>
      <c r="N518">
        <v>2</v>
      </c>
    </row>
    <row r="519" spans="1:14" x14ac:dyDescent="0.35">
      <c r="A519" s="1">
        <v>44945</v>
      </c>
      <c r="B519" s="1" t="str">
        <f xml:space="preserve"> TEXT(Table1[[#This Row],[Date]], "mmm")</f>
        <v>Jan</v>
      </c>
      <c r="C519" t="s">
        <v>1629</v>
      </c>
      <c r="D519">
        <v>40</v>
      </c>
      <c r="E519" t="str">
        <f>IF(Table1[[#This Row],[Client Age]]&lt;25, "18-24",
  IF(Table1[[#This Row],[Client Age]]&lt;35, "25-34",
    IF(Table1[[#This Row],[Client Age]]&lt;45, "35-44",
      IF(Table1[[#This Row],[Client Age]]&lt;55, "45-54",
        IF(Table1[[#This Row],[Client Age]]&lt;65, "55-64", "65+")))))</f>
        <v>35-44</v>
      </c>
      <c r="F519" t="s">
        <v>11</v>
      </c>
      <c r="G519" t="s">
        <v>56</v>
      </c>
      <c r="H51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19" s="13" t="s">
        <v>1630</v>
      </c>
      <c r="J519" t="s">
        <v>72</v>
      </c>
      <c r="K519">
        <v>40</v>
      </c>
      <c r="L519" t="s">
        <v>15</v>
      </c>
      <c r="M519" t="s">
        <v>16</v>
      </c>
      <c r="N519">
        <v>5</v>
      </c>
    </row>
    <row r="520" spans="1:14" x14ac:dyDescent="0.35">
      <c r="A520" s="1">
        <v>45198</v>
      </c>
      <c r="B520" s="1" t="str">
        <f xml:space="preserve"> TEXT(Table1[[#This Row],[Date]], "mmm")</f>
        <v>Sep</v>
      </c>
      <c r="C520" t="s">
        <v>259</v>
      </c>
      <c r="D520">
        <v>31</v>
      </c>
      <c r="E520" t="str">
        <f>IF(Table1[[#This Row],[Client Age]]&lt;25, "18-24",
  IF(Table1[[#This Row],[Client Age]]&lt;35, "25-34",
    IF(Table1[[#This Row],[Client Age]]&lt;45, "35-44",
      IF(Table1[[#This Row],[Client Age]]&lt;55, "45-54",
        IF(Table1[[#This Row],[Client Age]]&lt;65, "55-64", "65+")))))</f>
        <v>25-34</v>
      </c>
      <c r="F520" t="s">
        <v>18</v>
      </c>
      <c r="G520" t="s">
        <v>12</v>
      </c>
      <c r="H52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20" s="13" t="s">
        <v>260</v>
      </c>
      <c r="J520" t="s">
        <v>38</v>
      </c>
      <c r="K520">
        <v>30</v>
      </c>
      <c r="L520" t="s">
        <v>27</v>
      </c>
      <c r="M520" t="s">
        <v>16</v>
      </c>
      <c r="N520">
        <v>3</v>
      </c>
    </row>
    <row r="521" spans="1:14" x14ac:dyDescent="0.35">
      <c r="A521" s="1">
        <v>45162</v>
      </c>
      <c r="B521" s="1" t="str">
        <f xml:space="preserve"> TEXT(Table1[[#This Row],[Date]], "mmm")</f>
        <v>Aug</v>
      </c>
      <c r="C521" t="s">
        <v>1277</v>
      </c>
      <c r="D521">
        <v>50</v>
      </c>
      <c r="E521" t="str">
        <f>IF(Table1[[#This Row],[Client Age]]&lt;25, "18-24",
  IF(Table1[[#This Row],[Client Age]]&lt;35, "25-34",
    IF(Table1[[#This Row],[Client Age]]&lt;45, "35-44",
      IF(Table1[[#This Row],[Client Age]]&lt;55, "45-54",
        IF(Table1[[#This Row],[Client Age]]&lt;65, "55-64", "65+")))))</f>
        <v>45-54</v>
      </c>
      <c r="F521" t="s">
        <v>18</v>
      </c>
      <c r="G521" t="s">
        <v>19</v>
      </c>
      <c r="H52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21" s="13" t="s">
        <v>1278</v>
      </c>
      <c r="J521" t="s">
        <v>92</v>
      </c>
      <c r="K521">
        <v>97</v>
      </c>
      <c r="L521" t="s">
        <v>15</v>
      </c>
      <c r="M521" t="s">
        <v>16</v>
      </c>
      <c r="N521">
        <v>2</v>
      </c>
    </row>
    <row r="522" spans="1:14" x14ac:dyDescent="0.35">
      <c r="A522" s="1">
        <v>45184</v>
      </c>
      <c r="B522" s="1" t="str">
        <f xml:space="preserve"> TEXT(Table1[[#This Row],[Date]], "mmm")</f>
        <v>Sep</v>
      </c>
      <c r="C522" t="s">
        <v>329</v>
      </c>
      <c r="D522">
        <v>38</v>
      </c>
      <c r="E522" t="str">
        <f>IF(Table1[[#This Row],[Client Age]]&lt;25, "18-24",
  IF(Table1[[#This Row],[Client Age]]&lt;35, "25-34",
    IF(Table1[[#This Row],[Client Age]]&lt;45, "35-44",
      IF(Table1[[#This Row],[Client Age]]&lt;55, "45-54",
        IF(Table1[[#This Row],[Client Age]]&lt;65, "55-64", "65+")))))</f>
        <v>35-44</v>
      </c>
      <c r="F522" t="s">
        <v>11</v>
      </c>
      <c r="G522" t="s">
        <v>41</v>
      </c>
      <c r="H52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22" s="13" t="s">
        <v>330</v>
      </c>
      <c r="J522" t="s">
        <v>72</v>
      </c>
      <c r="K522">
        <v>46</v>
      </c>
      <c r="L522" t="s">
        <v>39</v>
      </c>
      <c r="M522" t="s">
        <v>16</v>
      </c>
      <c r="N522">
        <v>3</v>
      </c>
    </row>
    <row r="523" spans="1:14" x14ac:dyDescent="0.35">
      <c r="A523" s="1">
        <v>45194</v>
      </c>
      <c r="B523" s="1" t="str">
        <f xml:space="preserve"> TEXT(Table1[[#This Row],[Date]], "mmm")</f>
        <v>Sep</v>
      </c>
      <c r="C523" t="s">
        <v>222</v>
      </c>
      <c r="D523">
        <v>20</v>
      </c>
      <c r="E523" t="str">
        <f>IF(Table1[[#This Row],[Client Age]]&lt;25, "18-24",
  IF(Table1[[#This Row],[Client Age]]&lt;35, "25-34",
    IF(Table1[[#This Row],[Client Age]]&lt;45, "35-44",
      IF(Table1[[#This Row],[Client Age]]&lt;55, "45-54",
        IF(Table1[[#This Row],[Client Age]]&lt;65, "55-64", "65+")))))</f>
        <v>18-24</v>
      </c>
      <c r="F523" t="s">
        <v>11</v>
      </c>
      <c r="G523" t="s">
        <v>50</v>
      </c>
      <c r="H52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23" s="13" t="s">
        <v>223</v>
      </c>
      <c r="J523" t="s">
        <v>79</v>
      </c>
      <c r="K523">
        <v>101</v>
      </c>
      <c r="L523" t="s">
        <v>35</v>
      </c>
      <c r="M523" t="s">
        <v>16</v>
      </c>
      <c r="N523">
        <v>5</v>
      </c>
    </row>
    <row r="524" spans="1:14" x14ac:dyDescent="0.35">
      <c r="A524" s="1">
        <v>45007</v>
      </c>
      <c r="B524" s="1" t="str">
        <f xml:space="preserve"> TEXT(Table1[[#This Row],[Date]], "mmm")</f>
        <v>Mar</v>
      </c>
      <c r="C524" t="s">
        <v>1614</v>
      </c>
      <c r="D524">
        <v>64</v>
      </c>
      <c r="E524" t="str">
        <f>IF(Table1[[#This Row],[Client Age]]&lt;25, "18-24",
  IF(Table1[[#This Row],[Client Age]]&lt;35, "25-34",
    IF(Table1[[#This Row],[Client Age]]&lt;45, "35-44",
      IF(Table1[[#This Row],[Client Age]]&lt;55, "45-54",
        IF(Table1[[#This Row],[Client Age]]&lt;65, "55-64", "65+")))))</f>
        <v>55-64</v>
      </c>
      <c r="F524" t="s">
        <v>18</v>
      </c>
      <c r="G524" t="s">
        <v>50</v>
      </c>
      <c r="H52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24" s="13" t="s">
        <v>1615</v>
      </c>
      <c r="J524" t="s">
        <v>52</v>
      </c>
      <c r="K524">
        <v>55</v>
      </c>
      <c r="L524" t="s">
        <v>39</v>
      </c>
      <c r="M524" t="s">
        <v>22</v>
      </c>
      <c r="N524">
        <v>2</v>
      </c>
    </row>
    <row r="525" spans="1:14" x14ac:dyDescent="0.35">
      <c r="A525" s="1">
        <v>44931</v>
      </c>
      <c r="B525" s="1" t="str">
        <f xml:space="preserve"> TEXT(Table1[[#This Row],[Date]], "mmm")</f>
        <v>Jan</v>
      </c>
      <c r="C525" t="s">
        <v>1757</v>
      </c>
      <c r="D525">
        <v>63</v>
      </c>
      <c r="E525" t="str">
        <f>IF(Table1[[#This Row],[Client Age]]&lt;25, "18-24",
  IF(Table1[[#This Row],[Client Age]]&lt;35, "25-34",
    IF(Table1[[#This Row],[Client Age]]&lt;45, "35-44",
      IF(Table1[[#This Row],[Client Age]]&lt;55, "45-54",
        IF(Table1[[#This Row],[Client Age]]&lt;65, "55-64", "65+")))))</f>
        <v>55-64</v>
      </c>
      <c r="F525" t="s">
        <v>11</v>
      </c>
      <c r="G525" t="s">
        <v>41</v>
      </c>
      <c r="H52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25" s="13" t="s">
        <v>1758</v>
      </c>
      <c r="J525" t="s">
        <v>52</v>
      </c>
      <c r="K525">
        <v>58</v>
      </c>
      <c r="L525" t="s">
        <v>15</v>
      </c>
      <c r="M525" t="s">
        <v>16</v>
      </c>
      <c r="N525">
        <v>2</v>
      </c>
    </row>
    <row r="526" spans="1:14" x14ac:dyDescent="0.35">
      <c r="A526" s="1">
        <v>45262</v>
      </c>
      <c r="B526" s="1" t="str">
        <f xml:space="preserve"> TEXT(Table1[[#This Row],[Date]], "mmm")</f>
        <v>Dec</v>
      </c>
      <c r="C526" t="s">
        <v>214</v>
      </c>
      <c r="D526">
        <v>50</v>
      </c>
      <c r="E526" t="str">
        <f>IF(Table1[[#This Row],[Client Age]]&lt;25, "18-24",
  IF(Table1[[#This Row],[Client Age]]&lt;35, "25-34",
    IF(Table1[[#This Row],[Client Age]]&lt;45, "35-44",
      IF(Table1[[#This Row],[Client Age]]&lt;55, "45-54",
        IF(Table1[[#This Row],[Client Age]]&lt;65, "55-64", "65+")))))</f>
        <v>45-54</v>
      </c>
      <c r="F526" t="s">
        <v>11</v>
      </c>
      <c r="G526" t="s">
        <v>19</v>
      </c>
      <c r="H52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26" s="13" t="s">
        <v>215</v>
      </c>
      <c r="J526" t="s">
        <v>52</v>
      </c>
      <c r="K526">
        <v>86</v>
      </c>
      <c r="L526" t="s">
        <v>35</v>
      </c>
      <c r="M526" t="s">
        <v>22</v>
      </c>
      <c r="N526">
        <v>2</v>
      </c>
    </row>
    <row r="527" spans="1:14" x14ac:dyDescent="0.35">
      <c r="A527" s="1">
        <v>45103</v>
      </c>
      <c r="B527" s="1" t="str">
        <f xml:space="preserve"> TEXT(Table1[[#This Row],[Date]], "mmm")</f>
        <v>Jun</v>
      </c>
      <c r="C527" t="s">
        <v>1747</v>
      </c>
      <c r="D527">
        <v>59</v>
      </c>
      <c r="E527" t="str">
        <f>IF(Table1[[#This Row],[Client Age]]&lt;25, "18-24",
  IF(Table1[[#This Row],[Client Age]]&lt;35, "25-34",
    IF(Table1[[#This Row],[Client Age]]&lt;45, "35-44",
      IF(Table1[[#This Row],[Client Age]]&lt;55, "45-54",
        IF(Table1[[#This Row],[Client Age]]&lt;65, "55-64", "65+")))))</f>
        <v>55-64</v>
      </c>
      <c r="F527" t="s">
        <v>18</v>
      </c>
      <c r="G527" t="s">
        <v>56</v>
      </c>
      <c r="H52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27" s="13" t="s">
        <v>1748</v>
      </c>
      <c r="J527" t="s">
        <v>46</v>
      </c>
      <c r="K527">
        <v>41</v>
      </c>
      <c r="L527" t="s">
        <v>15</v>
      </c>
      <c r="M527" t="s">
        <v>16</v>
      </c>
      <c r="N527">
        <v>5</v>
      </c>
    </row>
    <row r="528" spans="1:14" x14ac:dyDescent="0.35">
      <c r="A528" s="1">
        <v>45108</v>
      </c>
      <c r="B528" s="1" t="str">
        <f xml:space="preserve"> TEXT(Table1[[#This Row],[Date]], "mmm")</f>
        <v>Jul</v>
      </c>
      <c r="C528" t="s">
        <v>1573</v>
      </c>
      <c r="D528">
        <v>57</v>
      </c>
      <c r="E528" t="str">
        <f>IF(Table1[[#This Row],[Client Age]]&lt;25, "18-24",
  IF(Table1[[#This Row],[Client Age]]&lt;35, "25-34",
    IF(Table1[[#This Row],[Client Age]]&lt;45, "35-44",
      IF(Table1[[#This Row],[Client Age]]&lt;55, "45-54",
        IF(Table1[[#This Row],[Client Age]]&lt;65, "55-64", "65+")))))</f>
        <v>55-64</v>
      </c>
      <c r="F528" t="s">
        <v>18</v>
      </c>
      <c r="G528" t="s">
        <v>50</v>
      </c>
      <c r="H52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28" s="13" t="s">
        <v>1574</v>
      </c>
      <c r="J528" t="s">
        <v>26</v>
      </c>
      <c r="K528">
        <v>114</v>
      </c>
      <c r="L528" t="s">
        <v>27</v>
      </c>
      <c r="M528" t="s">
        <v>22</v>
      </c>
      <c r="N528">
        <v>4</v>
      </c>
    </row>
    <row r="529" spans="1:14" x14ac:dyDescent="0.35">
      <c r="A529" s="1">
        <v>45176</v>
      </c>
      <c r="B529" s="1" t="str">
        <f xml:space="preserve"> TEXT(Table1[[#This Row],[Date]], "mmm")</f>
        <v>Sep</v>
      </c>
      <c r="C529" t="s">
        <v>650</v>
      </c>
      <c r="D529">
        <v>52</v>
      </c>
      <c r="E529" t="str">
        <f>IF(Table1[[#This Row],[Client Age]]&lt;25, "18-24",
  IF(Table1[[#This Row],[Client Age]]&lt;35, "25-34",
    IF(Table1[[#This Row],[Client Age]]&lt;45, "35-44",
      IF(Table1[[#This Row],[Client Age]]&lt;55, "45-54",
        IF(Table1[[#This Row],[Client Age]]&lt;65, "55-64", "65+")))))</f>
        <v>45-54</v>
      </c>
      <c r="F529" t="s">
        <v>18</v>
      </c>
      <c r="G529" t="s">
        <v>56</v>
      </c>
      <c r="H52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29" s="13" t="s">
        <v>651</v>
      </c>
      <c r="J529" t="s">
        <v>58</v>
      </c>
      <c r="K529">
        <v>48</v>
      </c>
      <c r="L529" t="s">
        <v>39</v>
      </c>
      <c r="M529" t="s">
        <v>22</v>
      </c>
      <c r="N529">
        <v>1</v>
      </c>
    </row>
    <row r="530" spans="1:14" x14ac:dyDescent="0.35">
      <c r="A530" s="1">
        <v>45241</v>
      </c>
      <c r="B530" s="1" t="str">
        <f xml:space="preserve"> TEXT(Table1[[#This Row],[Date]], "mmm")</f>
        <v>Nov</v>
      </c>
      <c r="C530" t="s">
        <v>1203</v>
      </c>
      <c r="D530">
        <v>19</v>
      </c>
      <c r="E530" t="str">
        <f>IF(Table1[[#This Row],[Client Age]]&lt;25, "18-24",
  IF(Table1[[#This Row],[Client Age]]&lt;35, "25-34",
    IF(Table1[[#This Row],[Client Age]]&lt;45, "35-44",
      IF(Table1[[#This Row],[Client Age]]&lt;55, "45-54",
        IF(Table1[[#This Row],[Client Age]]&lt;65, "55-64", "65+")))))</f>
        <v>18-24</v>
      </c>
      <c r="F530" t="s">
        <v>18</v>
      </c>
      <c r="G530" t="s">
        <v>19</v>
      </c>
      <c r="H53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30" s="13" t="s">
        <v>1204</v>
      </c>
      <c r="J530" t="s">
        <v>21</v>
      </c>
      <c r="K530">
        <v>109</v>
      </c>
      <c r="L530" t="s">
        <v>15</v>
      </c>
      <c r="M530" t="s">
        <v>16</v>
      </c>
      <c r="N530">
        <v>4</v>
      </c>
    </row>
    <row r="531" spans="1:14" x14ac:dyDescent="0.35">
      <c r="A531" s="1">
        <v>45161</v>
      </c>
      <c r="B531" s="1" t="str">
        <f xml:space="preserve"> TEXT(Table1[[#This Row],[Date]], "mmm")</f>
        <v>Aug</v>
      </c>
      <c r="C531" t="s">
        <v>1702</v>
      </c>
      <c r="D531">
        <v>58</v>
      </c>
      <c r="E531" t="str">
        <f>IF(Table1[[#This Row],[Client Age]]&lt;25, "18-24",
  IF(Table1[[#This Row],[Client Age]]&lt;35, "25-34",
    IF(Table1[[#This Row],[Client Age]]&lt;45, "35-44",
      IF(Table1[[#This Row],[Client Age]]&lt;55, "45-54",
        IF(Table1[[#This Row],[Client Age]]&lt;65, "55-64", "65+")))))</f>
        <v>55-64</v>
      </c>
      <c r="F531" t="s">
        <v>18</v>
      </c>
      <c r="G531" t="s">
        <v>12</v>
      </c>
      <c r="H53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31" s="13" t="s">
        <v>1703</v>
      </c>
      <c r="J531" t="s">
        <v>58</v>
      </c>
      <c r="K531">
        <v>59</v>
      </c>
      <c r="L531" t="s">
        <v>39</v>
      </c>
      <c r="M531" t="s">
        <v>22</v>
      </c>
      <c r="N531">
        <v>3</v>
      </c>
    </row>
    <row r="532" spans="1:14" x14ac:dyDescent="0.35">
      <c r="A532" s="1">
        <v>44985</v>
      </c>
      <c r="B532" s="1" t="str">
        <f xml:space="preserve"> TEXT(Table1[[#This Row],[Date]], "mmm")</f>
        <v>Feb</v>
      </c>
      <c r="C532" t="s">
        <v>462</v>
      </c>
      <c r="D532">
        <v>30</v>
      </c>
      <c r="E532" t="str">
        <f>IF(Table1[[#This Row],[Client Age]]&lt;25, "18-24",
  IF(Table1[[#This Row],[Client Age]]&lt;35, "25-34",
    IF(Table1[[#This Row],[Client Age]]&lt;45, "35-44",
      IF(Table1[[#This Row],[Client Age]]&lt;55, "45-54",
        IF(Table1[[#This Row],[Client Age]]&lt;65, "55-64", "65+")))))</f>
        <v>25-34</v>
      </c>
      <c r="F532" t="s">
        <v>18</v>
      </c>
      <c r="G532" t="s">
        <v>24</v>
      </c>
      <c r="H53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32" s="13" t="s">
        <v>463</v>
      </c>
      <c r="J532" t="s">
        <v>30</v>
      </c>
      <c r="K532">
        <v>33</v>
      </c>
      <c r="L532" t="s">
        <v>15</v>
      </c>
      <c r="M532" t="s">
        <v>16</v>
      </c>
      <c r="N532">
        <v>2</v>
      </c>
    </row>
    <row r="533" spans="1:14" x14ac:dyDescent="0.35">
      <c r="A533" s="1">
        <v>45165</v>
      </c>
      <c r="B533" s="1" t="str">
        <f xml:space="preserve"> TEXT(Table1[[#This Row],[Date]], "mmm")</f>
        <v>Aug</v>
      </c>
      <c r="C533" t="s">
        <v>1336</v>
      </c>
      <c r="D533">
        <v>21</v>
      </c>
      <c r="E533" t="str">
        <f>IF(Table1[[#This Row],[Client Age]]&lt;25, "18-24",
  IF(Table1[[#This Row],[Client Age]]&lt;35, "25-34",
    IF(Table1[[#This Row],[Client Age]]&lt;45, "35-44",
      IF(Table1[[#This Row],[Client Age]]&lt;55, "45-54",
        IF(Table1[[#This Row],[Client Age]]&lt;65, "55-64", "65+")))))</f>
        <v>18-24</v>
      </c>
      <c r="F533" t="s">
        <v>18</v>
      </c>
      <c r="G533" t="s">
        <v>41</v>
      </c>
      <c r="H53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33" s="13" t="s">
        <v>1337</v>
      </c>
      <c r="J533" t="s">
        <v>63</v>
      </c>
      <c r="K533">
        <v>66</v>
      </c>
      <c r="L533" t="s">
        <v>35</v>
      </c>
      <c r="M533" t="s">
        <v>16</v>
      </c>
      <c r="N533">
        <v>1</v>
      </c>
    </row>
    <row r="534" spans="1:14" x14ac:dyDescent="0.35">
      <c r="A534" s="1">
        <v>45151</v>
      </c>
      <c r="B534" s="1" t="str">
        <f xml:space="preserve"> TEXT(Table1[[#This Row],[Date]], "mmm")</f>
        <v>Aug</v>
      </c>
      <c r="C534" t="s">
        <v>672</v>
      </c>
      <c r="D534">
        <v>56</v>
      </c>
      <c r="E534" t="str">
        <f>IF(Table1[[#This Row],[Client Age]]&lt;25, "18-24",
  IF(Table1[[#This Row],[Client Age]]&lt;35, "25-34",
    IF(Table1[[#This Row],[Client Age]]&lt;45, "35-44",
      IF(Table1[[#This Row],[Client Age]]&lt;55, "45-54",
        IF(Table1[[#This Row],[Client Age]]&lt;65, "55-64", "65+")))))</f>
        <v>55-64</v>
      </c>
      <c r="F534" t="s">
        <v>11</v>
      </c>
      <c r="G534" t="s">
        <v>24</v>
      </c>
      <c r="H53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34" s="13" t="s">
        <v>673</v>
      </c>
      <c r="J534" t="s">
        <v>38</v>
      </c>
      <c r="K534">
        <v>33</v>
      </c>
      <c r="L534" t="s">
        <v>39</v>
      </c>
      <c r="M534" t="s">
        <v>22</v>
      </c>
      <c r="N534">
        <v>1</v>
      </c>
    </row>
    <row r="535" spans="1:14" x14ac:dyDescent="0.35">
      <c r="A535" s="1">
        <v>45113</v>
      </c>
      <c r="B535" s="1" t="str">
        <f xml:space="preserve"> TEXT(Table1[[#This Row],[Date]], "mmm")</f>
        <v>Jul</v>
      </c>
      <c r="C535" t="s">
        <v>992</v>
      </c>
      <c r="D535">
        <v>64</v>
      </c>
      <c r="E535" t="str">
        <f>IF(Table1[[#This Row],[Client Age]]&lt;25, "18-24",
  IF(Table1[[#This Row],[Client Age]]&lt;35, "25-34",
    IF(Table1[[#This Row],[Client Age]]&lt;45, "35-44",
      IF(Table1[[#This Row],[Client Age]]&lt;55, "45-54",
        IF(Table1[[#This Row],[Client Age]]&lt;65, "55-64", "65+")))))</f>
        <v>55-64</v>
      </c>
      <c r="F535" t="s">
        <v>11</v>
      </c>
      <c r="G535" t="s">
        <v>24</v>
      </c>
      <c r="H53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35" s="13" t="s">
        <v>993</v>
      </c>
      <c r="J535" t="s">
        <v>14</v>
      </c>
      <c r="K535">
        <v>115</v>
      </c>
      <c r="L535" t="s">
        <v>39</v>
      </c>
      <c r="M535" t="s">
        <v>16</v>
      </c>
      <c r="N535">
        <v>4</v>
      </c>
    </row>
    <row r="536" spans="1:14" x14ac:dyDescent="0.35">
      <c r="A536" s="1">
        <v>45172</v>
      </c>
      <c r="B536" s="1" t="str">
        <f xml:space="preserve"> TEXT(Table1[[#This Row],[Date]], "mmm")</f>
        <v>Sep</v>
      </c>
      <c r="C536" t="s">
        <v>652</v>
      </c>
      <c r="D536">
        <v>22</v>
      </c>
      <c r="E536" t="str">
        <f>IF(Table1[[#This Row],[Client Age]]&lt;25, "18-24",
  IF(Table1[[#This Row],[Client Age]]&lt;35, "25-34",
    IF(Table1[[#This Row],[Client Age]]&lt;45, "35-44",
      IF(Table1[[#This Row],[Client Age]]&lt;55, "45-54",
        IF(Table1[[#This Row],[Client Age]]&lt;65, "55-64", "65+")))))</f>
        <v>18-24</v>
      </c>
      <c r="F536" t="s">
        <v>11</v>
      </c>
      <c r="G536" t="s">
        <v>56</v>
      </c>
      <c r="H53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36" s="13" t="s">
        <v>653</v>
      </c>
      <c r="J536" t="s">
        <v>46</v>
      </c>
      <c r="K536">
        <v>101</v>
      </c>
      <c r="L536" t="s">
        <v>35</v>
      </c>
      <c r="M536" t="s">
        <v>22</v>
      </c>
      <c r="N536">
        <v>3</v>
      </c>
    </row>
    <row r="537" spans="1:14" x14ac:dyDescent="0.35">
      <c r="A537" s="1">
        <v>45075</v>
      </c>
      <c r="B537" s="1" t="str">
        <f xml:space="preserve"> TEXT(Table1[[#This Row],[Date]], "mmm")</f>
        <v>May</v>
      </c>
      <c r="C537" t="s">
        <v>251</v>
      </c>
      <c r="D537">
        <v>60</v>
      </c>
      <c r="E537" t="str">
        <f>IF(Table1[[#This Row],[Client Age]]&lt;25, "18-24",
  IF(Table1[[#This Row],[Client Age]]&lt;35, "25-34",
    IF(Table1[[#This Row],[Client Age]]&lt;45, "35-44",
      IF(Table1[[#This Row],[Client Age]]&lt;55, "45-54",
        IF(Table1[[#This Row],[Client Age]]&lt;65, "55-64", "65+")))))</f>
        <v>55-64</v>
      </c>
      <c r="F537" t="s">
        <v>18</v>
      </c>
      <c r="G537" t="s">
        <v>12</v>
      </c>
      <c r="H53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37" s="13" t="s">
        <v>252</v>
      </c>
      <c r="J537" t="s">
        <v>46</v>
      </c>
      <c r="K537">
        <v>73</v>
      </c>
      <c r="L537" t="s">
        <v>35</v>
      </c>
      <c r="M537" t="s">
        <v>22</v>
      </c>
      <c r="N537">
        <v>4</v>
      </c>
    </row>
    <row r="538" spans="1:14" x14ac:dyDescent="0.35">
      <c r="A538" s="1">
        <v>45150</v>
      </c>
      <c r="B538" s="1" t="str">
        <f xml:space="preserve"> TEXT(Table1[[#This Row],[Date]], "mmm")</f>
        <v>Aug</v>
      </c>
      <c r="C538" t="s">
        <v>938</v>
      </c>
      <c r="D538">
        <v>33</v>
      </c>
      <c r="E538" t="str">
        <f>IF(Table1[[#This Row],[Client Age]]&lt;25, "18-24",
  IF(Table1[[#This Row],[Client Age]]&lt;35, "25-34",
    IF(Table1[[#This Row],[Client Age]]&lt;45, "35-44",
      IF(Table1[[#This Row],[Client Age]]&lt;55, "45-54",
        IF(Table1[[#This Row],[Client Age]]&lt;65, "55-64", "65+")))))</f>
        <v>25-34</v>
      </c>
      <c r="F538" t="s">
        <v>11</v>
      </c>
      <c r="G538" t="s">
        <v>19</v>
      </c>
      <c r="H53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38" s="13" t="s">
        <v>939</v>
      </c>
      <c r="J538" t="s">
        <v>43</v>
      </c>
      <c r="K538">
        <v>34</v>
      </c>
      <c r="L538" t="s">
        <v>15</v>
      </c>
      <c r="M538" t="s">
        <v>22</v>
      </c>
      <c r="N538">
        <v>3</v>
      </c>
    </row>
    <row r="539" spans="1:14" x14ac:dyDescent="0.35">
      <c r="A539" s="1">
        <v>45121</v>
      </c>
      <c r="B539" s="1" t="str">
        <f xml:space="preserve"> TEXT(Table1[[#This Row],[Date]], "mmm")</f>
        <v>Jul</v>
      </c>
      <c r="C539" t="s">
        <v>33</v>
      </c>
      <c r="D539">
        <v>21</v>
      </c>
      <c r="E539" t="str">
        <f>IF(Table1[[#This Row],[Client Age]]&lt;25, "18-24",
  IF(Table1[[#This Row],[Client Age]]&lt;35, "25-34",
    IF(Table1[[#This Row],[Client Age]]&lt;45, "35-44",
      IF(Table1[[#This Row],[Client Age]]&lt;55, "45-54",
        IF(Table1[[#This Row],[Client Age]]&lt;65, "55-64", "65+")))))</f>
        <v>18-24</v>
      </c>
      <c r="F539" t="s">
        <v>11</v>
      </c>
      <c r="G539" t="s">
        <v>24</v>
      </c>
      <c r="H53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39" s="13" t="s">
        <v>34</v>
      </c>
      <c r="J539" t="s">
        <v>21</v>
      </c>
      <c r="K539">
        <v>99</v>
      </c>
      <c r="L539" t="s">
        <v>35</v>
      </c>
      <c r="M539" t="s">
        <v>16</v>
      </c>
      <c r="N539">
        <v>3</v>
      </c>
    </row>
    <row r="540" spans="1:14" x14ac:dyDescent="0.35">
      <c r="A540" s="1">
        <v>45254</v>
      </c>
      <c r="B540" s="1" t="str">
        <f xml:space="preserve"> TEXT(Table1[[#This Row],[Date]], "mmm")</f>
        <v>Nov</v>
      </c>
      <c r="C540" t="s">
        <v>1517</v>
      </c>
      <c r="D540">
        <v>50</v>
      </c>
      <c r="E540" t="str">
        <f>IF(Table1[[#This Row],[Client Age]]&lt;25, "18-24",
  IF(Table1[[#This Row],[Client Age]]&lt;35, "25-34",
    IF(Table1[[#This Row],[Client Age]]&lt;45, "35-44",
      IF(Table1[[#This Row],[Client Age]]&lt;55, "45-54",
        IF(Table1[[#This Row],[Client Age]]&lt;65, "55-64", "65+")))))</f>
        <v>45-54</v>
      </c>
      <c r="F540" t="s">
        <v>11</v>
      </c>
      <c r="G540" t="s">
        <v>24</v>
      </c>
      <c r="H54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40" s="13" t="s">
        <v>1518</v>
      </c>
      <c r="J540" t="s">
        <v>21</v>
      </c>
      <c r="K540">
        <v>108</v>
      </c>
      <c r="L540" t="s">
        <v>15</v>
      </c>
      <c r="M540" t="s">
        <v>22</v>
      </c>
      <c r="N540">
        <v>3</v>
      </c>
    </row>
    <row r="541" spans="1:14" x14ac:dyDescent="0.35">
      <c r="A541" s="1">
        <v>44935</v>
      </c>
      <c r="B541" s="1" t="str">
        <f xml:space="preserve"> TEXT(Table1[[#This Row],[Date]], "mmm")</f>
        <v>Jan</v>
      </c>
      <c r="C541" t="s">
        <v>23</v>
      </c>
      <c r="D541">
        <v>23</v>
      </c>
      <c r="E541" t="str">
        <f>IF(Table1[[#This Row],[Client Age]]&lt;25, "18-24",
  IF(Table1[[#This Row],[Client Age]]&lt;35, "25-34",
    IF(Table1[[#This Row],[Client Age]]&lt;45, "35-44",
      IF(Table1[[#This Row],[Client Age]]&lt;55, "45-54",
        IF(Table1[[#This Row],[Client Age]]&lt;65, "55-64", "65+")))))</f>
        <v>18-24</v>
      </c>
      <c r="F541" t="s">
        <v>11</v>
      </c>
      <c r="G541" t="s">
        <v>24</v>
      </c>
      <c r="H54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41" s="13" t="s">
        <v>25</v>
      </c>
      <c r="J541" t="s">
        <v>26</v>
      </c>
      <c r="K541">
        <v>80</v>
      </c>
      <c r="L541" t="s">
        <v>27</v>
      </c>
      <c r="M541" t="s">
        <v>16</v>
      </c>
      <c r="N541">
        <v>5</v>
      </c>
    </row>
    <row r="542" spans="1:14" x14ac:dyDescent="0.35">
      <c r="A542" s="1">
        <v>45060</v>
      </c>
      <c r="B542" s="1" t="str">
        <f xml:space="preserve"> TEXT(Table1[[#This Row],[Date]], "mmm")</f>
        <v>May</v>
      </c>
      <c r="C542" t="s">
        <v>1509</v>
      </c>
      <c r="D542">
        <v>50</v>
      </c>
      <c r="E542" t="str">
        <f>IF(Table1[[#This Row],[Client Age]]&lt;25, "18-24",
  IF(Table1[[#This Row],[Client Age]]&lt;35, "25-34",
    IF(Table1[[#This Row],[Client Age]]&lt;45, "35-44",
      IF(Table1[[#This Row],[Client Age]]&lt;55, "45-54",
        IF(Table1[[#This Row],[Client Age]]&lt;65, "55-64", "65+")))))</f>
        <v>45-54</v>
      </c>
      <c r="F542" t="s">
        <v>18</v>
      </c>
      <c r="G542" t="s">
        <v>19</v>
      </c>
      <c r="H54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42" s="13" t="s">
        <v>1510</v>
      </c>
      <c r="J542" t="s">
        <v>230</v>
      </c>
      <c r="K542">
        <v>71</v>
      </c>
      <c r="L542" t="s">
        <v>35</v>
      </c>
      <c r="M542" t="s">
        <v>22</v>
      </c>
      <c r="N542">
        <v>4</v>
      </c>
    </row>
    <row r="543" spans="1:14" x14ac:dyDescent="0.35">
      <c r="A543" s="1">
        <v>45134</v>
      </c>
      <c r="B543" s="1" t="str">
        <f xml:space="preserve"> TEXT(Table1[[#This Row],[Date]], "mmm")</f>
        <v>Jul</v>
      </c>
      <c r="C543" t="s">
        <v>1485</v>
      </c>
      <c r="D543">
        <v>37</v>
      </c>
      <c r="E543" t="str">
        <f>IF(Table1[[#This Row],[Client Age]]&lt;25, "18-24",
  IF(Table1[[#This Row],[Client Age]]&lt;35, "25-34",
    IF(Table1[[#This Row],[Client Age]]&lt;45, "35-44",
      IF(Table1[[#This Row],[Client Age]]&lt;55, "45-54",
        IF(Table1[[#This Row],[Client Age]]&lt;65, "55-64", "65+")))))</f>
        <v>35-44</v>
      </c>
      <c r="F543" t="s">
        <v>18</v>
      </c>
      <c r="G543" t="s">
        <v>24</v>
      </c>
      <c r="H54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43" s="13" t="s">
        <v>1486</v>
      </c>
      <c r="J543" t="s">
        <v>38</v>
      </c>
      <c r="K543">
        <v>65</v>
      </c>
      <c r="L543" t="s">
        <v>27</v>
      </c>
      <c r="M543" t="s">
        <v>16</v>
      </c>
      <c r="N543">
        <v>4</v>
      </c>
    </row>
    <row r="544" spans="1:14" x14ac:dyDescent="0.35">
      <c r="A544" s="1">
        <v>45191</v>
      </c>
      <c r="B544" s="1" t="str">
        <f xml:space="preserve"> TEXT(Table1[[#This Row],[Date]], "mmm")</f>
        <v>Sep</v>
      </c>
      <c r="C544" t="s">
        <v>1214</v>
      </c>
      <c r="D544">
        <v>41</v>
      </c>
      <c r="E544" t="str">
        <f>IF(Table1[[#This Row],[Client Age]]&lt;25, "18-24",
  IF(Table1[[#This Row],[Client Age]]&lt;35, "25-34",
    IF(Table1[[#This Row],[Client Age]]&lt;45, "35-44",
      IF(Table1[[#This Row],[Client Age]]&lt;55, "45-54",
        IF(Table1[[#This Row],[Client Age]]&lt;65, "55-64", "65+")))))</f>
        <v>35-44</v>
      </c>
      <c r="F544" t="s">
        <v>11</v>
      </c>
      <c r="G544" t="s">
        <v>56</v>
      </c>
      <c r="H54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44" s="13" t="s">
        <v>1215</v>
      </c>
      <c r="J544" t="s">
        <v>58</v>
      </c>
      <c r="K544">
        <v>36</v>
      </c>
      <c r="L544" t="s">
        <v>15</v>
      </c>
      <c r="M544" t="s">
        <v>16</v>
      </c>
      <c r="N544">
        <v>5</v>
      </c>
    </row>
    <row r="545" spans="1:14" x14ac:dyDescent="0.35">
      <c r="A545" s="1">
        <v>45016</v>
      </c>
      <c r="B545" s="1" t="str">
        <f xml:space="preserve"> TEXT(Table1[[#This Row],[Date]], "mmm")</f>
        <v>Mar</v>
      </c>
      <c r="C545" t="s">
        <v>601</v>
      </c>
      <c r="D545">
        <v>22</v>
      </c>
      <c r="E545" t="str">
        <f>IF(Table1[[#This Row],[Client Age]]&lt;25, "18-24",
  IF(Table1[[#This Row],[Client Age]]&lt;35, "25-34",
    IF(Table1[[#This Row],[Client Age]]&lt;45, "35-44",
      IF(Table1[[#This Row],[Client Age]]&lt;55, "45-54",
        IF(Table1[[#This Row],[Client Age]]&lt;65, "55-64", "65+")))))</f>
        <v>18-24</v>
      </c>
      <c r="F545" t="s">
        <v>11</v>
      </c>
      <c r="G545" t="s">
        <v>24</v>
      </c>
      <c r="H54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45" s="13" t="s">
        <v>602</v>
      </c>
      <c r="J545" t="s">
        <v>79</v>
      </c>
      <c r="K545">
        <v>118</v>
      </c>
      <c r="L545" t="s">
        <v>27</v>
      </c>
      <c r="M545" t="s">
        <v>22</v>
      </c>
      <c r="N545">
        <v>4</v>
      </c>
    </row>
    <row r="546" spans="1:14" x14ac:dyDescent="0.35">
      <c r="A546" s="1">
        <v>45140</v>
      </c>
      <c r="B546" s="1" t="str">
        <f xml:space="preserve"> TEXT(Table1[[#This Row],[Date]], "mmm")</f>
        <v>Aug</v>
      </c>
      <c r="C546" t="s">
        <v>1305</v>
      </c>
      <c r="D546">
        <v>41</v>
      </c>
      <c r="E546" t="str">
        <f>IF(Table1[[#This Row],[Client Age]]&lt;25, "18-24",
  IF(Table1[[#This Row],[Client Age]]&lt;35, "25-34",
    IF(Table1[[#This Row],[Client Age]]&lt;45, "35-44",
      IF(Table1[[#This Row],[Client Age]]&lt;55, "45-54",
        IF(Table1[[#This Row],[Client Age]]&lt;65, "55-64", "65+")))))</f>
        <v>35-44</v>
      </c>
      <c r="F546" t="s">
        <v>18</v>
      </c>
      <c r="G546" t="s">
        <v>12</v>
      </c>
      <c r="H54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46" s="13" t="s">
        <v>1306</v>
      </c>
      <c r="J546" t="s">
        <v>43</v>
      </c>
      <c r="K546">
        <v>117</v>
      </c>
      <c r="L546" t="s">
        <v>35</v>
      </c>
      <c r="M546" t="s">
        <v>22</v>
      </c>
      <c r="N546">
        <v>4</v>
      </c>
    </row>
    <row r="547" spans="1:14" x14ac:dyDescent="0.35">
      <c r="A547" s="1">
        <v>44946</v>
      </c>
      <c r="B547" s="1" t="str">
        <f xml:space="preserve"> TEXT(Table1[[#This Row],[Date]], "mmm")</f>
        <v>Jan</v>
      </c>
      <c r="C547" t="s">
        <v>269</v>
      </c>
      <c r="D547">
        <v>63</v>
      </c>
      <c r="E547" t="str">
        <f>IF(Table1[[#This Row],[Client Age]]&lt;25, "18-24",
  IF(Table1[[#This Row],[Client Age]]&lt;35, "25-34",
    IF(Table1[[#This Row],[Client Age]]&lt;45, "35-44",
      IF(Table1[[#This Row],[Client Age]]&lt;55, "45-54",
        IF(Table1[[#This Row],[Client Age]]&lt;65, "55-64", "65+")))))</f>
        <v>55-64</v>
      </c>
      <c r="F547" t="s">
        <v>11</v>
      </c>
      <c r="G547" t="s">
        <v>41</v>
      </c>
      <c r="H54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47" s="13" t="s">
        <v>270</v>
      </c>
      <c r="J547" t="s">
        <v>46</v>
      </c>
      <c r="K547">
        <v>112</v>
      </c>
      <c r="L547" t="s">
        <v>27</v>
      </c>
      <c r="M547" t="s">
        <v>16</v>
      </c>
      <c r="N547">
        <v>1</v>
      </c>
    </row>
    <row r="548" spans="1:14" x14ac:dyDescent="0.35">
      <c r="A548" s="1">
        <v>45216</v>
      </c>
      <c r="B548" s="1" t="str">
        <f xml:space="preserve"> TEXT(Table1[[#This Row],[Date]], "mmm")</f>
        <v>Oct</v>
      </c>
      <c r="C548" t="s">
        <v>437</v>
      </c>
      <c r="D548">
        <v>57</v>
      </c>
      <c r="E548" t="str">
        <f>IF(Table1[[#This Row],[Client Age]]&lt;25, "18-24",
  IF(Table1[[#This Row],[Client Age]]&lt;35, "25-34",
    IF(Table1[[#This Row],[Client Age]]&lt;45, "35-44",
      IF(Table1[[#This Row],[Client Age]]&lt;55, "45-54",
        IF(Table1[[#This Row],[Client Age]]&lt;65, "55-64", "65+")))))</f>
        <v>55-64</v>
      </c>
      <c r="F548" t="s">
        <v>11</v>
      </c>
      <c r="G548" t="s">
        <v>19</v>
      </c>
      <c r="H54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48" s="13" t="s">
        <v>438</v>
      </c>
      <c r="J548" t="s">
        <v>43</v>
      </c>
      <c r="K548">
        <v>109</v>
      </c>
      <c r="L548" t="s">
        <v>39</v>
      </c>
      <c r="M548" t="s">
        <v>16</v>
      </c>
      <c r="N548">
        <v>5</v>
      </c>
    </row>
    <row r="549" spans="1:14" x14ac:dyDescent="0.35">
      <c r="A549" s="1">
        <v>45071</v>
      </c>
      <c r="B549" s="1" t="str">
        <f xml:space="preserve"> TEXT(Table1[[#This Row],[Date]], "mmm")</f>
        <v>May</v>
      </c>
      <c r="C549" t="s">
        <v>1222</v>
      </c>
      <c r="D549">
        <v>41</v>
      </c>
      <c r="E549" t="str">
        <f>IF(Table1[[#This Row],[Client Age]]&lt;25, "18-24",
  IF(Table1[[#This Row],[Client Age]]&lt;35, "25-34",
    IF(Table1[[#This Row],[Client Age]]&lt;45, "35-44",
      IF(Table1[[#This Row],[Client Age]]&lt;55, "45-54",
        IF(Table1[[#This Row],[Client Age]]&lt;65, "55-64", "65+")))))</f>
        <v>35-44</v>
      </c>
      <c r="F549" t="s">
        <v>18</v>
      </c>
      <c r="G549" t="s">
        <v>56</v>
      </c>
      <c r="H54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49" s="13" t="s">
        <v>1223</v>
      </c>
      <c r="J549" t="s">
        <v>117</v>
      </c>
      <c r="K549">
        <v>116</v>
      </c>
      <c r="L549" t="s">
        <v>35</v>
      </c>
      <c r="M549" t="s">
        <v>16</v>
      </c>
      <c r="N549">
        <v>1</v>
      </c>
    </row>
    <row r="550" spans="1:14" x14ac:dyDescent="0.35">
      <c r="A550" s="1">
        <v>45045</v>
      </c>
      <c r="B550" s="1" t="str">
        <f xml:space="preserve"> TEXT(Table1[[#This Row],[Date]], "mmm")</f>
        <v>Apr</v>
      </c>
      <c r="C550" t="s">
        <v>731</v>
      </c>
      <c r="D550">
        <v>50</v>
      </c>
      <c r="E550" t="str">
        <f>IF(Table1[[#This Row],[Client Age]]&lt;25, "18-24",
  IF(Table1[[#This Row],[Client Age]]&lt;35, "25-34",
    IF(Table1[[#This Row],[Client Age]]&lt;45, "35-44",
      IF(Table1[[#This Row],[Client Age]]&lt;55, "45-54",
        IF(Table1[[#This Row],[Client Age]]&lt;65, "55-64", "65+")))))</f>
        <v>45-54</v>
      </c>
      <c r="F550" t="s">
        <v>11</v>
      </c>
      <c r="G550" t="s">
        <v>12</v>
      </c>
      <c r="H55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50" s="13" t="s">
        <v>732</v>
      </c>
      <c r="J550" t="s">
        <v>72</v>
      </c>
      <c r="K550">
        <v>79</v>
      </c>
      <c r="L550" t="s">
        <v>15</v>
      </c>
      <c r="M550" t="s">
        <v>22</v>
      </c>
      <c r="N550">
        <v>3</v>
      </c>
    </row>
    <row r="551" spans="1:14" x14ac:dyDescent="0.35">
      <c r="A551" s="1">
        <v>44949</v>
      </c>
      <c r="B551" s="1" t="str">
        <f xml:space="preserve"> TEXT(Table1[[#This Row],[Date]], "mmm")</f>
        <v>Jan</v>
      </c>
      <c r="C551" t="s">
        <v>682</v>
      </c>
      <c r="D551">
        <v>53</v>
      </c>
      <c r="E551" t="str">
        <f>IF(Table1[[#This Row],[Client Age]]&lt;25, "18-24",
  IF(Table1[[#This Row],[Client Age]]&lt;35, "25-34",
    IF(Table1[[#This Row],[Client Age]]&lt;45, "35-44",
      IF(Table1[[#This Row],[Client Age]]&lt;55, "45-54",
        IF(Table1[[#This Row],[Client Age]]&lt;65, "55-64", "65+")))))</f>
        <v>45-54</v>
      </c>
      <c r="F551" t="s">
        <v>18</v>
      </c>
      <c r="G551" t="s">
        <v>56</v>
      </c>
      <c r="H55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51" s="13" t="s">
        <v>683</v>
      </c>
      <c r="J551" t="s">
        <v>14</v>
      </c>
      <c r="K551">
        <v>79</v>
      </c>
      <c r="L551" t="s">
        <v>35</v>
      </c>
      <c r="M551" t="s">
        <v>22</v>
      </c>
      <c r="N551">
        <v>5</v>
      </c>
    </row>
    <row r="552" spans="1:14" x14ac:dyDescent="0.35">
      <c r="A552" s="1">
        <v>45058</v>
      </c>
      <c r="B552" s="1" t="str">
        <f xml:space="preserve"> TEXT(Table1[[#This Row],[Date]], "mmm")</f>
        <v>May</v>
      </c>
      <c r="C552" t="s">
        <v>1953</v>
      </c>
      <c r="D552">
        <v>39</v>
      </c>
      <c r="E552" t="str">
        <f>IF(Table1[[#This Row],[Client Age]]&lt;25, "18-24",
  IF(Table1[[#This Row],[Client Age]]&lt;35, "25-34",
    IF(Table1[[#This Row],[Client Age]]&lt;45, "35-44",
      IF(Table1[[#This Row],[Client Age]]&lt;55, "45-54",
        IF(Table1[[#This Row],[Client Age]]&lt;65, "55-64", "65+")))))</f>
        <v>35-44</v>
      </c>
      <c r="F552" t="s">
        <v>18</v>
      </c>
      <c r="G552" t="s">
        <v>24</v>
      </c>
      <c r="H55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52" s="13" t="s">
        <v>1954</v>
      </c>
      <c r="J552" t="s">
        <v>38</v>
      </c>
      <c r="K552">
        <v>97</v>
      </c>
      <c r="L552" t="s">
        <v>35</v>
      </c>
      <c r="M552" t="s">
        <v>22</v>
      </c>
      <c r="N552">
        <v>5</v>
      </c>
    </row>
    <row r="553" spans="1:14" x14ac:dyDescent="0.35">
      <c r="A553" s="1">
        <v>45063</v>
      </c>
      <c r="B553" s="1" t="str">
        <f xml:space="preserve"> TEXT(Table1[[#This Row],[Date]], "mmm")</f>
        <v>May</v>
      </c>
      <c r="C553" t="s">
        <v>68</v>
      </c>
      <c r="D553">
        <v>39</v>
      </c>
      <c r="E553" t="str">
        <f>IF(Table1[[#This Row],[Client Age]]&lt;25, "18-24",
  IF(Table1[[#This Row],[Client Age]]&lt;35, "25-34",
    IF(Table1[[#This Row],[Client Age]]&lt;45, "35-44",
      IF(Table1[[#This Row],[Client Age]]&lt;55, "45-54",
        IF(Table1[[#This Row],[Client Age]]&lt;65, "55-64", "65+")))))</f>
        <v>35-44</v>
      </c>
      <c r="F553" t="s">
        <v>18</v>
      </c>
      <c r="G553" t="s">
        <v>12</v>
      </c>
      <c r="H55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53" s="13" t="s">
        <v>69</v>
      </c>
      <c r="J553" t="s">
        <v>58</v>
      </c>
      <c r="K553">
        <v>51</v>
      </c>
      <c r="L553" t="s">
        <v>35</v>
      </c>
      <c r="M553" t="s">
        <v>22</v>
      </c>
      <c r="N553">
        <v>3</v>
      </c>
    </row>
    <row r="554" spans="1:14" x14ac:dyDescent="0.35">
      <c r="A554" s="1">
        <v>45235</v>
      </c>
      <c r="B554" s="1" t="str">
        <f xml:space="preserve"> TEXT(Table1[[#This Row],[Date]], "mmm")</f>
        <v>Nov</v>
      </c>
      <c r="C554" t="s">
        <v>1923</v>
      </c>
      <c r="D554">
        <v>22</v>
      </c>
      <c r="E554" t="str">
        <f>IF(Table1[[#This Row],[Client Age]]&lt;25, "18-24",
  IF(Table1[[#This Row],[Client Age]]&lt;35, "25-34",
    IF(Table1[[#This Row],[Client Age]]&lt;45, "35-44",
      IF(Table1[[#This Row],[Client Age]]&lt;55, "45-54",
        IF(Table1[[#This Row],[Client Age]]&lt;65, "55-64", "65+")))))</f>
        <v>18-24</v>
      </c>
      <c r="F554" t="s">
        <v>18</v>
      </c>
      <c r="G554" t="s">
        <v>41</v>
      </c>
      <c r="H55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54" s="13" t="s">
        <v>1924</v>
      </c>
      <c r="J554" t="s">
        <v>30</v>
      </c>
      <c r="K554">
        <v>100</v>
      </c>
      <c r="L554" t="s">
        <v>27</v>
      </c>
      <c r="M554" t="s">
        <v>22</v>
      </c>
      <c r="N554">
        <v>5</v>
      </c>
    </row>
    <row r="555" spans="1:14" x14ac:dyDescent="0.35">
      <c r="A555" s="1">
        <v>45272</v>
      </c>
      <c r="B555" s="1" t="str">
        <f xml:space="preserve"> TEXT(Table1[[#This Row],[Date]], "mmm")</f>
        <v>Dec</v>
      </c>
      <c r="C555" t="s">
        <v>746</v>
      </c>
      <c r="D555">
        <v>18</v>
      </c>
      <c r="E555" t="str">
        <f>IF(Table1[[#This Row],[Client Age]]&lt;25, "18-24",
  IF(Table1[[#This Row],[Client Age]]&lt;35, "25-34",
    IF(Table1[[#This Row],[Client Age]]&lt;45, "35-44",
      IF(Table1[[#This Row],[Client Age]]&lt;55, "45-54",
        IF(Table1[[#This Row],[Client Age]]&lt;65, "55-64", "65+")))))</f>
        <v>18-24</v>
      </c>
      <c r="F555" t="s">
        <v>18</v>
      </c>
      <c r="G555" t="s">
        <v>12</v>
      </c>
      <c r="H55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55" s="13" t="s">
        <v>747</v>
      </c>
      <c r="J555" t="s">
        <v>92</v>
      </c>
      <c r="K555">
        <v>64</v>
      </c>
      <c r="L555" t="s">
        <v>35</v>
      </c>
      <c r="M555" t="s">
        <v>16</v>
      </c>
      <c r="N555">
        <v>3</v>
      </c>
    </row>
    <row r="556" spans="1:14" x14ac:dyDescent="0.35">
      <c r="A556" s="1">
        <v>45289</v>
      </c>
      <c r="B556" s="1" t="str">
        <f xml:space="preserve"> TEXT(Table1[[#This Row],[Date]], "mmm")</f>
        <v>Dec</v>
      </c>
      <c r="C556" t="s">
        <v>1056</v>
      </c>
      <c r="D556">
        <v>54</v>
      </c>
      <c r="E556" t="str">
        <f>IF(Table1[[#This Row],[Client Age]]&lt;25, "18-24",
  IF(Table1[[#This Row],[Client Age]]&lt;35, "25-34",
    IF(Table1[[#This Row],[Client Age]]&lt;45, "35-44",
      IF(Table1[[#This Row],[Client Age]]&lt;55, "45-54",
        IF(Table1[[#This Row],[Client Age]]&lt;65, "55-64", "65+")))))</f>
        <v>45-54</v>
      </c>
      <c r="F556" t="s">
        <v>11</v>
      </c>
      <c r="G556" t="s">
        <v>24</v>
      </c>
      <c r="H55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56" s="13" t="s">
        <v>1057</v>
      </c>
      <c r="J556" t="s">
        <v>92</v>
      </c>
      <c r="K556">
        <v>85</v>
      </c>
      <c r="L556" t="s">
        <v>27</v>
      </c>
      <c r="M556" t="s">
        <v>22</v>
      </c>
      <c r="N556">
        <v>3</v>
      </c>
    </row>
    <row r="557" spans="1:14" x14ac:dyDescent="0.35">
      <c r="A557" s="1">
        <v>45092</v>
      </c>
      <c r="B557" s="1" t="str">
        <f xml:space="preserve"> TEXT(Table1[[#This Row],[Date]], "mmm")</f>
        <v>Jun</v>
      </c>
      <c r="C557" t="s">
        <v>954</v>
      </c>
      <c r="D557">
        <v>44</v>
      </c>
      <c r="E557" t="str">
        <f>IF(Table1[[#This Row],[Client Age]]&lt;25, "18-24",
  IF(Table1[[#This Row],[Client Age]]&lt;35, "25-34",
    IF(Table1[[#This Row],[Client Age]]&lt;45, "35-44",
      IF(Table1[[#This Row],[Client Age]]&lt;55, "45-54",
        IF(Table1[[#This Row],[Client Age]]&lt;65, "55-64", "65+")))))</f>
        <v>35-44</v>
      </c>
      <c r="F557" t="s">
        <v>11</v>
      </c>
      <c r="G557" t="s">
        <v>56</v>
      </c>
      <c r="H55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57" s="13" t="s">
        <v>955</v>
      </c>
      <c r="J557" t="s">
        <v>46</v>
      </c>
      <c r="K557">
        <v>62</v>
      </c>
      <c r="L557" t="s">
        <v>27</v>
      </c>
      <c r="M557" t="s">
        <v>22</v>
      </c>
      <c r="N557">
        <v>3</v>
      </c>
    </row>
    <row r="558" spans="1:14" x14ac:dyDescent="0.35">
      <c r="A558" s="1">
        <v>44951</v>
      </c>
      <c r="B558" s="1" t="str">
        <f xml:space="preserve"> TEXT(Table1[[#This Row],[Date]], "mmm")</f>
        <v>Jan</v>
      </c>
      <c r="C558" t="s">
        <v>808</v>
      </c>
      <c r="D558">
        <v>50</v>
      </c>
      <c r="E558" t="str">
        <f>IF(Table1[[#This Row],[Client Age]]&lt;25, "18-24",
  IF(Table1[[#This Row],[Client Age]]&lt;35, "25-34",
    IF(Table1[[#This Row],[Client Age]]&lt;45, "35-44",
      IF(Table1[[#This Row],[Client Age]]&lt;55, "45-54",
        IF(Table1[[#This Row],[Client Age]]&lt;65, "55-64", "65+")))))</f>
        <v>45-54</v>
      </c>
      <c r="F558" t="s">
        <v>11</v>
      </c>
      <c r="G558" t="s">
        <v>50</v>
      </c>
      <c r="H55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58" s="13" t="s">
        <v>809</v>
      </c>
      <c r="J558" t="s">
        <v>26</v>
      </c>
      <c r="K558">
        <v>53</v>
      </c>
      <c r="L558" t="s">
        <v>35</v>
      </c>
      <c r="M558" t="s">
        <v>16</v>
      </c>
      <c r="N558">
        <v>5</v>
      </c>
    </row>
    <row r="559" spans="1:14" x14ac:dyDescent="0.35">
      <c r="A559" s="1">
        <v>45188</v>
      </c>
      <c r="B559" s="1" t="str">
        <f xml:space="preserve"> TEXT(Table1[[#This Row],[Date]], "mmm")</f>
        <v>Sep</v>
      </c>
      <c r="C559" t="s">
        <v>1991</v>
      </c>
      <c r="D559">
        <v>62</v>
      </c>
      <c r="E559" t="str">
        <f>IF(Table1[[#This Row],[Client Age]]&lt;25, "18-24",
  IF(Table1[[#This Row],[Client Age]]&lt;35, "25-34",
    IF(Table1[[#This Row],[Client Age]]&lt;45, "35-44",
      IF(Table1[[#This Row],[Client Age]]&lt;55, "45-54",
        IF(Table1[[#This Row],[Client Age]]&lt;65, "55-64", "65+")))))</f>
        <v>55-64</v>
      </c>
      <c r="F559" t="s">
        <v>18</v>
      </c>
      <c r="G559" t="s">
        <v>41</v>
      </c>
      <c r="H55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59" s="13" t="s">
        <v>1992</v>
      </c>
      <c r="J559" t="s">
        <v>92</v>
      </c>
      <c r="K559">
        <v>36</v>
      </c>
      <c r="L559" t="s">
        <v>39</v>
      </c>
      <c r="M559" t="s">
        <v>16</v>
      </c>
      <c r="N559">
        <v>3</v>
      </c>
    </row>
    <row r="560" spans="1:14" x14ac:dyDescent="0.35">
      <c r="A560" s="1">
        <v>45258</v>
      </c>
      <c r="B560" s="1" t="str">
        <f xml:space="preserve"> TEXT(Table1[[#This Row],[Date]], "mmm")</f>
        <v>Nov</v>
      </c>
      <c r="C560" t="s">
        <v>1466</v>
      </c>
      <c r="D560">
        <v>25</v>
      </c>
      <c r="E560" t="str">
        <f>IF(Table1[[#This Row],[Client Age]]&lt;25, "18-24",
  IF(Table1[[#This Row],[Client Age]]&lt;35, "25-34",
    IF(Table1[[#This Row],[Client Age]]&lt;45, "35-44",
      IF(Table1[[#This Row],[Client Age]]&lt;55, "45-54",
        IF(Table1[[#This Row],[Client Age]]&lt;65, "55-64", "65+")))))</f>
        <v>25-34</v>
      </c>
      <c r="F560" t="s">
        <v>18</v>
      </c>
      <c r="G560" t="s">
        <v>41</v>
      </c>
      <c r="H56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60" s="13" t="s">
        <v>1467</v>
      </c>
      <c r="J560" t="s">
        <v>63</v>
      </c>
      <c r="K560">
        <v>64</v>
      </c>
      <c r="L560" t="s">
        <v>15</v>
      </c>
      <c r="M560" t="s">
        <v>22</v>
      </c>
      <c r="N560">
        <v>1</v>
      </c>
    </row>
    <row r="561" spans="1:14" x14ac:dyDescent="0.35">
      <c r="A561" s="1">
        <v>45263</v>
      </c>
      <c r="B561" s="1" t="str">
        <f xml:space="preserve"> TEXT(Table1[[#This Row],[Date]], "mmm")</f>
        <v>Dec</v>
      </c>
      <c r="C561" t="s">
        <v>694</v>
      </c>
      <c r="D561">
        <v>32</v>
      </c>
      <c r="E561" t="str">
        <f>IF(Table1[[#This Row],[Client Age]]&lt;25, "18-24",
  IF(Table1[[#This Row],[Client Age]]&lt;35, "25-34",
    IF(Table1[[#This Row],[Client Age]]&lt;45, "35-44",
      IF(Table1[[#This Row],[Client Age]]&lt;55, "45-54",
        IF(Table1[[#This Row],[Client Age]]&lt;65, "55-64", "65+")))))</f>
        <v>25-34</v>
      </c>
      <c r="F561" t="s">
        <v>18</v>
      </c>
      <c r="G561" t="s">
        <v>12</v>
      </c>
      <c r="H56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61" s="13" t="s">
        <v>695</v>
      </c>
      <c r="J561" t="s">
        <v>117</v>
      </c>
      <c r="K561">
        <v>101</v>
      </c>
      <c r="L561" t="s">
        <v>39</v>
      </c>
      <c r="M561" t="s">
        <v>22</v>
      </c>
      <c r="N561">
        <v>2</v>
      </c>
    </row>
    <row r="562" spans="1:14" x14ac:dyDescent="0.35">
      <c r="A562" s="1">
        <v>45077</v>
      </c>
      <c r="B562" s="1" t="str">
        <f xml:space="preserve"> TEXT(Table1[[#This Row],[Date]], "mmm")</f>
        <v>May</v>
      </c>
      <c r="C562" t="s">
        <v>1114</v>
      </c>
      <c r="D562">
        <v>39</v>
      </c>
      <c r="E562" t="str">
        <f>IF(Table1[[#This Row],[Client Age]]&lt;25, "18-24",
  IF(Table1[[#This Row],[Client Age]]&lt;35, "25-34",
    IF(Table1[[#This Row],[Client Age]]&lt;45, "35-44",
      IF(Table1[[#This Row],[Client Age]]&lt;55, "45-54",
        IF(Table1[[#This Row],[Client Age]]&lt;65, "55-64", "65+")))))</f>
        <v>35-44</v>
      </c>
      <c r="F562" t="s">
        <v>18</v>
      </c>
      <c r="G562" t="s">
        <v>56</v>
      </c>
      <c r="H56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62" s="13" t="s">
        <v>1115</v>
      </c>
      <c r="J562" t="s">
        <v>30</v>
      </c>
      <c r="K562">
        <v>50</v>
      </c>
      <c r="L562" t="s">
        <v>35</v>
      </c>
      <c r="M562" t="s">
        <v>22</v>
      </c>
      <c r="N562">
        <v>1</v>
      </c>
    </row>
    <row r="563" spans="1:14" x14ac:dyDescent="0.35">
      <c r="A563" s="1">
        <v>45192</v>
      </c>
      <c r="B563" s="1" t="str">
        <f xml:space="preserve"> TEXT(Table1[[#This Row],[Date]], "mmm")</f>
        <v>Sep</v>
      </c>
      <c r="C563" t="s">
        <v>1809</v>
      </c>
      <c r="D563">
        <v>52</v>
      </c>
      <c r="E563" t="str">
        <f>IF(Table1[[#This Row],[Client Age]]&lt;25, "18-24",
  IF(Table1[[#This Row],[Client Age]]&lt;35, "25-34",
    IF(Table1[[#This Row],[Client Age]]&lt;45, "35-44",
      IF(Table1[[#This Row],[Client Age]]&lt;55, "45-54",
        IF(Table1[[#This Row],[Client Age]]&lt;65, "55-64", "65+")))))</f>
        <v>45-54</v>
      </c>
      <c r="F563" t="s">
        <v>11</v>
      </c>
      <c r="G563" t="s">
        <v>19</v>
      </c>
      <c r="H56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63" s="13" t="s">
        <v>1810</v>
      </c>
      <c r="J563" t="s">
        <v>30</v>
      </c>
      <c r="K563">
        <v>86</v>
      </c>
      <c r="L563" t="s">
        <v>27</v>
      </c>
      <c r="M563" t="s">
        <v>22</v>
      </c>
      <c r="N563">
        <v>1</v>
      </c>
    </row>
    <row r="564" spans="1:14" x14ac:dyDescent="0.35">
      <c r="A564" s="1">
        <v>45083</v>
      </c>
      <c r="B564" s="1" t="str">
        <f xml:space="preserve"> TEXT(Table1[[#This Row],[Date]], "mmm")</f>
        <v>Jun</v>
      </c>
      <c r="C564" t="s">
        <v>1042</v>
      </c>
      <c r="D564">
        <v>48</v>
      </c>
      <c r="E564" t="str">
        <f>IF(Table1[[#This Row],[Client Age]]&lt;25, "18-24",
  IF(Table1[[#This Row],[Client Age]]&lt;35, "25-34",
    IF(Table1[[#This Row],[Client Age]]&lt;45, "35-44",
      IF(Table1[[#This Row],[Client Age]]&lt;55, "45-54",
        IF(Table1[[#This Row],[Client Age]]&lt;65, "55-64", "65+")))))</f>
        <v>45-54</v>
      </c>
      <c r="F564" t="s">
        <v>11</v>
      </c>
      <c r="G564" t="s">
        <v>56</v>
      </c>
      <c r="H56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64" s="13" t="s">
        <v>1043</v>
      </c>
      <c r="J564" t="s">
        <v>72</v>
      </c>
      <c r="K564">
        <v>33</v>
      </c>
      <c r="L564" t="s">
        <v>27</v>
      </c>
      <c r="M564" t="s">
        <v>16</v>
      </c>
      <c r="N564">
        <v>3</v>
      </c>
    </row>
    <row r="565" spans="1:14" x14ac:dyDescent="0.35">
      <c r="A565" s="1">
        <v>45013</v>
      </c>
      <c r="B565" s="1" t="str">
        <f xml:space="preserve"> TEXT(Table1[[#This Row],[Date]], "mmm")</f>
        <v>Mar</v>
      </c>
      <c r="C565" t="s">
        <v>1997</v>
      </c>
      <c r="D565">
        <v>43</v>
      </c>
      <c r="E565" t="str">
        <f>IF(Table1[[#This Row],[Client Age]]&lt;25, "18-24",
  IF(Table1[[#This Row],[Client Age]]&lt;35, "25-34",
    IF(Table1[[#This Row],[Client Age]]&lt;45, "35-44",
      IF(Table1[[#This Row],[Client Age]]&lt;55, "45-54",
        IF(Table1[[#This Row],[Client Age]]&lt;65, "55-64", "65+")))))</f>
        <v>35-44</v>
      </c>
      <c r="F565" t="s">
        <v>18</v>
      </c>
      <c r="G565" t="s">
        <v>24</v>
      </c>
      <c r="H56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65" s="13" t="s">
        <v>1998</v>
      </c>
      <c r="J565" t="s">
        <v>14</v>
      </c>
      <c r="K565">
        <v>81</v>
      </c>
      <c r="L565" t="s">
        <v>39</v>
      </c>
      <c r="M565" t="s">
        <v>22</v>
      </c>
      <c r="N565">
        <v>2</v>
      </c>
    </row>
    <row r="566" spans="1:14" x14ac:dyDescent="0.35">
      <c r="A566" s="1">
        <v>45174</v>
      </c>
      <c r="B566" s="1" t="str">
        <f xml:space="preserve"> TEXT(Table1[[#This Row],[Date]], "mmm")</f>
        <v>Sep</v>
      </c>
      <c r="C566" t="s">
        <v>1565</v>
      </c>
      <c r="D566">
        <v>65</v>
      </c>
      <c r="E566" t="str">
        <f>IF(Table1[[#This Row],[Client Age]]&lt;25, "18-24",
  IF(Table1[[#This Row],[Client Age]]&lt;35, "25-34",
    IF(Table1[[#This Row],[Client Age]]&lt;45, "35-44",
      IF(Table1[[#This Row],[Client Age]]&lt;55, "45-54",
        IF(Table1[[#This Row],[Client Age]]&lt;65, "55-64", "65+")))))</f>
        <v>65+</v>
      </c>
      <c r="F566" t="s">
        <v>11</v>
      </c>
      <c r="G566" t="s">
        <v>19</v>
      </c>
      <c r="H56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66" s="13" t="s">
        <v>1566</v>
      </c>
      <c r="J566" t="s">
        <v>92</v>
      </c>
      <c r="K566">
        <v>39</v>
      </c>
      <c r="L566" t="s">
        <v>39</v>
      </c>
      <c r="M566" t="s">
        <v>22</v>
      </c>
      <c r="N566">
        <v>1</v>
      </c>
    </row>
    <row r="567" spans="1:14" x14ac:dyDescent="0.35">
      <c r="A567" s="1">
        <v>45008</v>
      </c>
      <c r="B567" s="1" t="str">
        <f xml:space="preserve"> TEXT(Table1[[#This Row],[Date]], "mmm")</f>
        <v>Mar</v>
      </c>
      <c r="C567" t="s">
        <v>662</v>
      </c>
      <c r="D567">
        <v>28</v>
      </c>
      <c r="E567" t="str">
        <f>IF(Table1[[#This Row],[Client Age]]&lt;25, "18-24",
  IF(Table1[[#This Row],[Client Age]]&lt;35, "25-34",
    IF(Table1[[#This Row],[Client Age]]&lt;45, "35-44",
      IF(Table1[[#This Row],[Client Age]]&lt;55, "45-54",
        IF(Table1[[#This Row],[Client Age]]&lt;65, "55-64", "65+")))))</f>
        <v>25-34</v>
      </c>
      <c r="F567" t="s">
        <v>11</v>
      </c>
      <c r="G567" t="s">
        <v>56</v>
      </c>
      <c r="H56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67" s="13" t="s">
        <v>663</v>
      </c>
      <c r="J567" t="s">
        <v>92</v>
      </c>
      <c r="K567">
        <v>48</v>
      </c>
      <c r="L567" t="s">
        <v>39</v>
      </c>
      <c r="M567" t="s">
        <v>22</v>
      </c>
      <c r="N567">
        <v>4</v>
      </c>
    </row>
    <row r="568" spans="1:14" x14ac:dyDescent="0.35">
      <c r="A568" s="1">
        <v>45180</v>
      </c>
      <c r="B568" s="1" t="str">
        <f xml:space="preserve"> TEXT(Table1[[#This Row],[Date]], "mmm")</f>
        <v>Sep</v>
      </c>
      <c r="C568" t="s">
        <v>1326</v>
      </c>
      <c r="D568">
        <v>44</v>
      </c>
      <c r="E568" t="str">
        <f>IF(Table1[[#This Row],[Client Age]]&lt;25, "18-24",
  IF(Table1[[#This Row],[Client Age]]&lt;35, "25-34",
    IF(Table1[[#This Row],[Client Age]]&lt;45, "35-44",
      IF(Table1[[#This Row],[Client Age]]&lt;55, "45-54",
        IF(Table1[[#This Row],[Client Age]]&lt;65, "55-64", "65+")))))</f>
        <v>35-44</v>
      </c>
      <c r="F568" t="s">
        <v>18</v>
      </c>
      <c r="G568" t="s">
        <v>56</v>
      </c>
      <c r="H56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68" s="13" t="s">
        <v>1327</v>
      </c>
      <c r="J568" t="s">
        <v>30</v>
      </c>
      <c r="K568">
        <v>104</v>
      </c>
      <c r="L568" t="s">
        <v>15</v>
      </c>
      <c r="M568" t="s">
        <v>22</v>
      </c>
      <c r="N568">
        <v>4</v>
      </c>
    </row>
    <row r="569" spans="1:14" x14ac:dyDescent="0.35">
      <c r="A569" s="1">
        <v>44986</v>
      </c>
      <c r="B569" s="1" t="str">
        <f xml:space="preserve"> TEXT(Table1[[#This Row],[Date]], "mmm")</f>
        <v>Mar</v>
      </c>
      <c r="C569" t="s">
        <v>1555</v>
      </c>
      <c r="D569">
        <v>32</v>
      </c>
      <c r="E569" t="str">
        <f>IF(Table1[[#This Row],[Client Age]]&lt;25, "18-24",
  IF(Table1[[#This Row],[Client Age]]&lt;35, "25-34",
    IF(Table1[[#This Row],[Client Age]]&lt;45, "35-44",
      IF(Table1[[#This Row],[Client Age]]&lt;55, "45-54",
        IF(Table1[[#This Row],[Client Age]]&lt;65, "55-64", "65+")))))</f>
        <v>25-34</v>
      </c>
      <c r="F569" t="s">
        <v>11</v>
      </c>
      <c r="G569" t="s">
        <v>56</v>
      </c>
      <c r="H56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69" s="13" t="s">
        <v>1556</v>
      </c>
      <c r="J569" t="s">
        <v>21</v>
      </c>
      <c r="K569">
        <v>95</v>
      </c>
      <c r="L569" t="s">
        <v>15</v>
      </c>
      <c r="M569" t="s">
        <v>16</v>
      </c>
      <c r="N569">
        <v>1</v>
      </c>
    </row>
    <row r="570" spans="1:14" x14ac:dyDescent="0.35">
      <c r="A570" s="1">
        <v>45001</v>
      </c>
      <c r="B570" s="1" t="str">
        <f xml:space="preserve"> TEXT(Table1[[#This Row],[Date]], "mmm")</f>
        <v>Mar</v>
      </c>
      <c r="C570" t="s">
        <v>872</v>
      </c>
      <c r="D570">
        <v>41</v>
      </c>
      <c r="E570" t="str">
        <f>IF(Table1[[#This Row],[Client Age]]&lt;25, "18-24",
  IF(Table1[[#This Row],[Client Age]]&lt;35, "25-34",
    IF(Table1[[#This Row],[Client Age]]&lt;45, "35-44",
      IF(Table1[[#This Row],[Client Age]]&lt;55, "45-54",
        IF(Table1[[#This Row],[Client Age]]&lt;65, "55-64", "65+")))))</f>
        <v>35-44</v>
      </c>
      <c r="F570" t="s">
        <v>18</v>
      </c>
      <c r="G570" t="s">
        <v>19</v>
      </c>
      <c r="H57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70" s="13" t="s">
        <v>873</v>
      </c>
      <c r="J570" t="s">
        <v>92</v>
      </c>
      <c r="K570">
        <v>65</v>
      </c>
      <c r="L570" t="s">
        <v>39</v>
      </c>
      <c r="M570" t="s">
        <v>22</v>
      </c>
      <c r="N570">
        <v>5</v>
      </c>
    </row>
    <row r="571" spans="1:14" x14ac:dyDescent="0.35">
      <c r="A571" s="1">
        <v>45237</v>
      </c>
      <c r="B571" s="1" t="str">
        <f xml:space="preserve"> TEXT(Table1[[#This Row],[Date]], "mmm")</f>
        <v>Nov</v>
      </c>
      <c r="C571" t="s">
        <v>1716</v>
      </c>
      <c r="D571">
        <v>26</v>
      </c>
      <c r="E571" t="str">
        <f>IF(Table1[[#This Row],[Client Age]]&lt;25, "18-24",
  IF(Table1[[#This Row],[Client Age]]&lt;35, "25-34",
    IF(Table1[[#This Row],[Client Age]]&lt;45, "35-44",
      IF(Table1[[#This Row],[Client Age]]&lt;55, "45-54",
        IF(Table1[[#This Row],[Client Age]]&lt;65, "55-64", "65+")))))</f>
        <v>25-34</v>
      </c>
      <c r="F571" t="s">
        <v>11</v>
      </c>
      <c r="G571" t="s">
        <v>19</v>
      </c>
      <c r="H57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71" s="13" t="s">
        <v>1717</v>
      </c>
      <c r="J571" t="s">
        <v>26</v>
      </c>
      <c r="K571">
        <v>114</v>
      </c>
      <c r="L571" t="s">
        <v>35</v>
      </c>
      <c r="M571" t="s">
        <v>16</v>
      </c>
      <c r="N571">
        <v>3</v>
      </c>
    </row>
    <row r="572" spans="1:14" x14ac:dyDescent="0.35">
      <c r="A572" s="1">
        <v>44979</v>
      </c>
      <c r="B572" s="1" t="str">
        <f xml:space="preserve"> TEXT(Table1[[#This Row],[Date]], "mmm")</f>
        <v>Feb</v>
      </c>
      <c r="C572" t="s">
        <v>1949</v>
      </c>
      <c r="D572">
        <v>63</v>
      </c>
      <c r="E572" t="str">
        <f>IF(Table1[[#This Row],[Client Age]]&lt;25, "18-24",
  IF(Table1[[#This Row],[Client Age]]&lt;35, "25-34",
    IF(Table1[[#This Row],[Client Age]]&lt;45, "35-44",
      IF(Table1[[#This Row],[Client Age]]&lt;55, "45-54",
        IF(Table1[[#This Row],[Client Age]]&lt;65, "55-64", "65+")))))</f>
        <v>55-64</v>
      </c>
      <c r="F572" t="s">
        <v>11</v>
      </c>
      <c r="G572" t="s">
        <v>56</v>
      </c>
      <c r="H57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72" s="13" t="s">
        <v>1950</v>
      </c>
      <c r="J572" t="s">
        <v>26</v>
      </c>
      <c r="K572">
        <v>53</v>
      </c>
      <c r="L572" t="s">
        <v>15</v>
      </c>
      <c r="M572" t="s">
        <v>16</v>
      </c>
      <c r="N572">
        <v>5</v>
      </c>
    </row>
    <row r="573" spans="1:14" x14ac:dyDescent="0.35">
      <c r="A573" s="1">
        <v>45062</v>
      </c>
      <c r="B573" s="1" t="str">
        <f xml:space="preserve"> TEXT(Table1[[#This Row],[Date]], "mmm")</f>
        <v>May</v>
      </c>
      <c r="C573" t="s">
        <v>95</v>
      </c>
      <c r="D573">
        <v>38</v>
      </c>
      <c r="E573" t="str">
        <f>IF(Table1[[#This Row],[Client Age]]&lt;25, "18-24",
  IF(Table1[[#This Row],[Client Age]]&lt;35, "25-34",
    IF(Table1[[#This Row],[Client Age]]&lt;45, "35-44",
      IF(Table1[[#This Row],[Client Age]]&lt;55, "45-54",
        IF(Table1[[#This Row],[Client Age]]&lt;65, "55-64", "65+")))))</f>
        <v>35-44</v>
      </c>
      <c r="F573" t="s">
        <v>18</v>
      </c>
      <c r="G573" t="s">
        <v>56</v>
      </c>
      <c r="H57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73" s="13" t="s">
        <v>96</v>
      </c>
      <c r="J573" t="s">
        <v>63</v>
      </c>
      <c r="K573">
        <v>78</v>
      </c>
      <c r="L573" t="s">
        <v>27</v>
      </c>
      <c r="M573" t="s">
        <v>22</v>
      </c>
      <c r="N573">
        <v>1</v>
      </c>
    </row>
    <row r="574" spans="1:14" x14ac:dyDescent="0.35">
      <c r="A574" s="1">
        <v>45020</v>
      </c>
      <c r="B574" s="1" t="str">
        <f xml:space="preserve"> TEXT(Table1[[#This Row],[Date]], "mmm")</f>
        <v>Apr</v>
      </c>
      <c r="C574" t="s">
        <v>1308</v>
      </c>
      <c r="D574">
        <v>19</v>
      </c>
      <c r="E574" t="str">
        <f>IF(Table1[[#This Row],[Client Age]]&lt;25, "18-24",
  IF(Table1[[#This Row],[Client Age]]&lt;35, "25-34",
    IF(Table1[[#This Row],[Client Age]]&lt;45, "35-44",
      IF(Table1[[#This Row],[Client Age]]&lt;55, "45-54",
        IF(Table1[[#This Row],[Client Age]]&lt;65, "55-64", "65+")))))</f>
        <v>18-24</v>
      </c>
      <c r="F574" t="s">
        <v>18</v>
      </c>
      <c r="G574" t="s">
        <v>56</v>
      </c>
      <c r="H57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74" s="13" t="s">
        <v>1309</v>
      </c>
      <c r="J574" t="s">
        <v>38</v>
      </c>
      <c r="K574">
        <v>60</v>
      </c>
      <c r="L574" t="s">
        <v>27</v>
      </c>
      <c r="M574" t="s">
        <v>16</v>
      </c>
      <c r="N574">
        <v>5</v>
      </c>
    </row>
    <row r="575" spans="1:14" x14ac:dyDescent="0.35">
      <c r="A575" s="1">
        <v>44953</v>
      </c>
      <c r="B575" s="1" t="str">
        <f xml:space="preserve"> TEXT(Table1[[#This Row],[Date]], "mmm")</f>
        <v>Jan</v>
      </c>
      <c r="C575" t="s">
        <v>549</v>
      </c>
      <c r="D575">
        <v>30</v>
      </c>
      <c r="E575" t="str">
        <f>IF(Table1[[#This Row],[Client Age]]&lt;25, "18-24",
  IF(Table1[[#This Row],[Client Age]]&lt;35, "25-34",
    IF(Table1[[#This Row],[Client Age]]&lt;45, "35-44",
      IF(Table1[[#This Row],[Client Age]]&lt;55, "45-54",
        IF(Table1[[#This Row],[Client Age]]&lt;65, "55-64", "65+")))))</f>
        <v>25-34</v>
      </c>
      <c r="F575" t="s">
        <v>11</v>
      </c>
      <c r="G575" t="s">
        <v>50</v>
      </c>
      <c r="H57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75" s="13" t="s">
        <v>550</v>
      </c>
      <c r="J575" t="s">
        <v>230</v>
      </c>
      <c r="K575">
        <v>89</v>
      </c>
      <c r="L575" t="s">
        <v>15</v>
      </c>
      <c r="M575" t="s">
        <v>22</v>
      </c>
      <c r="N575">
        <v>4</v>
      </c>
    </row>
    <row r="576" spans="1:14" x14ac:dyDescent="0.35">
      <c r="A576" s="1">
        <v>44945</v>
      </c>
      <c r="B576" s="1" t="str">
        <f xml:space="preserve"> TEXT(Table1[[#This Row],[Date]], "mmm")</f>
        <v>Jan</v>
      </c>
      <c r="C576" t="s">
        <v>231</v>
      </c>
      <c r="D576">
        <v>41</v>
      </c>
      <c r="E576" t="str">
        <f>IF(Table1[[#This Row],[Client Age]]&lt;25, "18-24",
  IF(Table1[[#This Row],[Client Age]]&lt;35, "25-34",
    IF(Table1[[#This Row],[Client Age]]&lt;45, "35-44",
      IF(Table1[[#This Row],[Client Age]]&lt;55, "45-54",
        IF(Table1[[#This Row],[Client Age]]&lt;65, "55-64", "65+")))))</f>
        <v>35-44</v>
      </c>
      <c r="F576" t="s">
        <v>11</v>
      </c>
      <c r="G576" t="s">
        <v>12</v>
      </c>
      <c r="H57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76" s="13" t="s">
        <v>232</v>
      </c>
      <c r="J576" t="s">
        <v>26</v>
      </c>
      <c r="K576">
        <v>75</v>
      </c>
      <c r="L576" t="s">
        <v>15</v>
      </c>
      <c r="M576" t="s">
        <v>16</v>
      </c>
      <c r="N576">
        <v>3</v>
      </c>
    </row>
    <row r="577" spans="1:14" x14ac:dyDescent="0.35">
      <c r="A577" s="1">
        <v>44956</v>
      </c>
      <c r="B577" s="1" t="str">
        <f xml:space="preserve"> TEXT(Table1[[#This Row],[Date]], "mmm")</f>
        <v>Jan</v>
      </c>
      <c r="C577" t="s">
        <v>936</v>
      </c>
      <c r="D577">
        <v>20</v>
      </c>
      <c r="E577" t="str">
        <f>IF(Table1[[#This Row],[Client Age]]&lt;25, "18-24",
  IF(Table1[[#This Row],[Client Age]]&lt;35, "25-34",
    IF(Table1[[#This Row],[Client Age]]&lt;45, "35-44",
      IF(Table1[[#This Row],[Client Age]]&lt;55, "45-54",
        IF(Table1[[#This Row],[Client Age]]&lt;65, "55-64", "65+")))))</f>
        <v>18-24</v>
      </c>
      <c r="F577" t="s">
        <v>18</v>
      </c>
      <c r="G577" t="s">
        <v>56</v>
      </c>
      <c r="H57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77" s="13" t="s">
        <v>937</v>
      </c>
      <c r="J577" t="s">
        <v>52</v>
      </c>
      <c r="K577">
        <v>79</v>
      </c>
      <c r="L577" t="s">
        <v>15</v>
      </c>
      <c r="M577" t="s">
        <v>16</v>
      </c>
      <c r="N577">
        <v>2</v>
      </c>
    </row>
    <row r="578" spans="1:14" x14ac:dyDescent="0.35">
      <c r="A578" s="1">
        <v>45125</v>
      </c>
      <c r="B578" s="1" t="str">
        <f xml:space="preserve"> TEXT(Table1[[#This Row],[Date]], "mmm")</f>
        <v>Jul</v>
      </c>
      <c r="C578" t="s">
        <v>914</v>
      </c>
      <c r="D578">
        <v>54</v>
      </c>
      <c r="E578" t="str">
        <f>IF(Table1[[#This Row],[Client Age]]&lt;25, "18-24",
  IF(Table1[[#This Row],[Client Age]]&lt;35, "25-34",
    IF(Table1[[#This Row],[Client Age]]&lt;45, "35-44",
      IF(Table1[[#This Row],[Client Age]]&lt;55, "45-54",
        IF(Table1[[#This Row],[Client Age]]&lt;65, "55-64", "65+")))))</f>
        <v>45-54</v>
      </c>
      <c r="F578" t="s">
        <v>11</v>
      </c>
      <c r="G578" t="s">
        <v>41</v>
      </c>
      <c r="H57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78" s="13" t="s">
        <v>915</v>
      </c>
      <c r="J578" t="s">
        <v>46</v>
      </c>
      <c r="K578">
        <v>108</v>
      </c>
      <c r="L578" t="s">
        <v>39</v>
      </c>
      <c r="M578" t="s">
        <v>22</v>
      </c>
      <c r="N578">
        <v>4</v>
      </c>
    </row>
    <row r="579" spans="1:14" x14ac:dyDescent="0.35">
      <c r="A579" s="1">
        <v>45257</v>
      </c>
      <c r="B579" s="1" t="str">
        <f xml:space="preserve"> TEXT(Table1[[#This Row],[Date]], "mmm")</f>
        <v>Nov</v>
      </c>
      <c r="C579" t="s">
        <v>904</v>
      </c>
      <c r="D579">
        <v>43</v>
      </c>
      <c r="E579" t="str">
        <f>IF(Table1[[#This Row],[Client Age]]&lt;25, "18-24",
  IF(Table1[[#This Row],[Client Age]]&lt;35, "25-34",
    IF(Table1[[#This Row],[Client Age]]&lt;45, "35-44",
      IF(Table1[[#This Row],[Client Age]]&lt;55, "45-54",
        IF(Table1[[#This Row],[Client Age]]&lt;65, "55-64", "65+")))))</f>
        <v>35-44</v>
      </c>
      <c r="F579" t="s">
        <v>18</v>
      </c>
      <c r="G579" t="s">
        <v>41</v>
      </c>
      <c r="H57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79" s="13" t="s">
        <v>905</v>
      </c>
      <c r="J579" t="s">
        <v>79</v>
      </c>
      <c r="K579">
        <v>83</v>
      </c>
      <c r="L579" t="s">
        <v>39</v>
      </c>
      <c r="M579" t="s">
        <v>22</v>
      </c>
      <c r="N579">
        <v>4</v>
      </c>
    </row>
    <row r="580" spans="1:14" x14ac:dyDescent="0.35">
      <c r="A580" s="1">
        <v>45045</v>
      </c>
      <c r="B580" s="1" t="str">
        <f xml:space="preserve"> TEXT(Table1[[#This Row],[Date]], "mmm")</f>
        <v>Apr</v>
      </c>
      <c r="C580" t="s">
        <v>1283</v>
      </c>
      <c r="D580">
        <v>22</v>
      </c>
      <c r="E580" t="str">
        <f>IF(Table1[[#This Row],[Client Age]]&lt;25, "18-24",
  IF(Table1[[#This Row],[Client Age]]&lt;35, "25-34",
    IF(Table1[[#This Row],[Client Age]]&lt;45, "35-44",
      IF(Table1[[#This Row],[Client Age]]&lt;55, "45-54",
        IF(Table1[[#This Row],[Client Age]]&lt;65, "55-64", "65+")))))</f>
        <v>18-24</v>
      </c>
      <c r="F580" t="s">
        <v>11</v>
      </c>
      <c r="G580" t="s">
        <v>19</v>
      </c>
      <c r="H58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80" s="13" t="s">
        <v>1284</v>
      </c>
      <c r="J580" t="s">
        <v>38</v>
      </c>
      <c r="K580">
        <v>31</v>
      </c>
      <c r="L580" t="s">
        <v>39</v>
      </c>
      <c r="M580" t="s">
        <v>22</v>
      </c>
      <c r="N580">
        <v>5</v>
      </c>
    </row>
    <row r="581" spans="1:14" x14ac:dyDescent="0.35">
      <c r="A581" s="1">
        <v>45195</v>
      </c>
      <c r="B581" s="1" t="str">
        <f xml:space="preserve"> TEXT(Table1[[#This Row],[Date]], "mmm")</f>
        <v>Sep</v>
      </c>
      <c r="C581" t="s">
        <v>866</v>
      </c>
      <c r="D581">
        <v>25</v>
      </c>
      <c r="E581" t="str">
        <f>IF(Table1[[#This Row],[Client Age]]&lt;25, "18-24",
  IF(Table1[[#This Row],[Client Age]]&lt;35, "25-34",
    IF(Table1[[#This Row],[Client Age]]&lt;45, "35-44",
      IF(Table1[[#This Row],[Client Age]]&lt;55, "45-54",
        IF(Table1[[#This Row],[Client Age]]&lt;65, "55-64", "65+")))))</f>
        <v>25-34</v>
      </c>
      <c r="F581" t="s">
        <v>18</v>
      </c>
      <c r="G581" t="s">
        <v>19</v>
      </c>
      <c r="H58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81" s="13" t="s">
        <v>867</v>
      </c>
      <c r="J581" t="s">
        <v>58</v>
      </c>
      <c r="K581">
        <v>88</v>
      </c>
      <c r="L581" t="s">
        <v>15</v>
      </c>
      <c r="M581" t="s">
        <v>22</v>
      </c>
      <c r="N581">
        <v>3</v>
      </c>
    </row>
    <row r="582" spans="1:14" x14ac:dyDescent="0.35">
      <c r="A582" s="1">
        <v>44960</v>
      </c>
      <c r="B582" s="1" t="str">
        <f xml:space="preserve"> TEXT(Table1[[#This Row],[Date]], "mmm")</f>
        <v>Feb</v>
      </c>
      <c r="C582" t="s">
        <v>194</v>
      </c>
      <c r="D582">
        <v>20</v>
      </c>
      <c r="E582" t="str">
        <f>IF(Table1[[#This Row],[Client Age]]&lt;25, "18-24",
  IF(Table1[[#This Row],[Client Age]]&lt;35, "25-34",
    IF(Table1[[#This Row],[Client Age]]&lt;45, "35-44",
      IF(Table1[[#This Row],[Client Age]]&lt;55, "45-54",
        IF(Table1[[#This Row],[Client Age]]&lt;65, "55-64", "65+")))))</f>
        <v>18-24</v>
      </c>
      <c r="F582" t="s">
        <v>18</v>
      </c>
      <c r="G582" t="s">
        <v>41</v>
      </c>
      <c r="H58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82" s="13" t="s">
        <v>195</v>
      </c>
      <c r="J582" t="s">
        <v>14</v>
      </c>
      <c r="K582">
        <v>96</v>
      </c>
      <c r="L582" t="s">
        <v>39</v>
      </c>
      <c r="M582" t="s">
        <v>16</v>
      </c>
      <c r="N582">
        <v>5</v>
      </c>
    </row>
    <row r="583" spans="1:14" x14ac:dyDescent="0.35">
      <c r="A583" s="1">
        <v>45212</v>
      </c>
      <c r="B583" s="1" t="str">
        <f xml:space="preserve"> TEXT(Table1[[#This Row],[Date]], "mmm")</f>
        <v>Oct</v>
      </c>
      <c r="C583" t="s">
        <v>1816</v>
      </c>
      <c r="D583">
        <v>56</v>
      </c>
      <c r="E583" t="str">
        <f>IF(Table1[[#This Row],[Client Age]]&lt;25, "18-24",
  IF(Table1[[#This Row],[Client Age]]&lt;35, "25-34",
    IF(Table1[[#This Row],[Client Age]]&lt;45, "35-44",
      IF(Table1[[#This Row],[Client Age]]&lt;55, "45-54",
        IF(Table1[[#This Row],[Client Age]]&lt;65, "55-64", "65+")))))</f>
        <v>55-64</v>
      </c>
      <c r="F583" t="s">
        <v>18</v>
      </c>
      <c r="G583" t="s">
        <v>19</v>
      </c>
      <c r="H58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83" s="13" t="s">
        <v>1817</v>
      </c>
      <c r="J583" t="s">
        <v>30</v>
      </c>
      <c r="K583">
        <v>91</v>
      </c>
      <c r="L583" t="s">
        <v>27</v>
      </c>
      <c r="M583" t="s">
        <v>22</v>
      </c>
      <c r="N583">
        <v>2</v>
      </c>
    </row>
    <row r="584" spans="1:14" x14ac:dyDescent="0.35">
      <c r="A584" s="1">
        <v>45286</v>
      </c>
      <c r="B584" s="1" t="str">
        <f xml:space="preserve"> TEXT(Table1[[#This Row],[Date]], "mmm")</f>
        <v>Dec</v>
      </c>
      <c r="C584" t="s">
        <v>1064</v>
      </c>
      <c r="D584">
        <v>31</v>
      </c>
      <c r="E584" t="str">
        <f>IF(Table1[[#This Row],[Client Age]]&lt;25, "18-24",
  IF(Table1[[#This Row],[Client Age]]&lt;35, "25-34",
    IF(Table1[[#This Row],[Client Age]]&lt;45, "35-44",
      IF(Table1[[#This Row],[Client Age]]&lt;55, "45-54",
        IF(Table1[[#This Row],[Client Age]]&lt;65, "55-64", "65+")))))</f>
        <v>25-34</v>
      </c>
      <c r="F584" t="s">
        <v>18</v>
      </c>
      <c r="G584" t="s">
        <v>24</v>
      </c>
      <c r="H58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84" s="13" t="s">
        <v>1065</v>
      </c>
      <c r="J584" t="s">
        <v>92</v>
      </c>
      <c r="K584">
        <v>73</v>
      </c>
      <c r="L584" t="s">
        <v>15</v>
      </c>
      <c r="M584" t="s">
        <v>22</v>
      </c>
      <c r="N584">
        <v>2</v>
      </c>
    </row>
    <row r="585" spans="1:14" x14ac:dyDescent="0.35">
      <c r="A585" s="1">
        <v>45250</v>
      </c>
      <c r="B585" s="1" t="str">
        <f xml:space="preserve"> TEXT(Table1[[#This Row],[Date]], "mmm")</f>
        <v>Nov</v>
      </c>
      <c r="C585" t="s">
        <v>1478</v>
      </c>
      <c r="D585">
        <v>31</v>
      </c>
      <c r="E585" t="str">
        <f>IF(Table1[[#This Row],[Client Age]]&lt;25, "18-24",
  IF(Table1[[#This Row],[Client Age]]&lt;35, "25-34",
    IF(Table1[[#This Row],[Client Age]]&lt;45, "35-44",
      IF(Table1[[#This Row],[Client Age]]&lt;55, "45-54",
        IF(Table1[[#This Row],[Client Age]]&lt;65, "55-64", "65+")))))</f>
        <v>25-34</v>
      </c>
      <c r="F585" t="s">
        <v>11</v>
      </c>
      <c r="G585" t="s">
        <v>24</v>
      </c>
      <c r="H58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85" s="13" t="s">
        <v>1479</v>
      </c>
      <c r="J585" t="s">
        <v>43</v>
      </c>
      <c r="K585">
        <v>37</v>
      </c>
      <c r="L585" t="s">
        <v>35</v>
      </c>
      <c r="M585" t="s">
        <v>16</v>
      </c>
      <c r="N585">
        <v>3</v>
      </c>
    </row>
    <row r="586" spans="1:14" x14ac:dyDescent="0.35">
      <c r="A586" s="1">
        <v>45079</v>
      </c>
      <c r="B586" s="1" t="str">
        <f xml:space="preserve"> TEXT(Table1[[#This Row],[Date]], "mmm")</f>
        <v>Jun</v>
      </c>
      <c r="C586" t="s">
        <v>981</v>
      </c>
      <c r="D586">
        <v>45</v>
      </c>
      <c r="E586" t="str">
        <f>IF(Table1[[#This Row],[Client Age]]&lt;25, "18-24",
  IF(Table1[[#This Row],[Client Age]]&lt;35, "25-34",
    IF(Table1[[#This Row],[Client Age]]&lt;45, "35-44",
      IF(Table1[[#This Row],[Client Age]]&lt;55, "45-54",
        IF(Table1[[#This Row],[Client Age]]&lt;65, "55-64", "65+")))))</f>
        <v>45-54</v>
      </c>
      <c r="F586" t="s">
        <v>18</v>
      </c>
      <c r="G586" t="s">
        <v>12</v>
      </c>
      <c r="H58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86" s="13" t="s">
        <v>982</v>
      </c>
      <c r="J586" t="s">
        <v>79</v>
      </c>
      <c r="K586">
        <v>106</v>
      </c>
      <c r="L586" t="s">
        <v>35</v>
      </c>
      <c r="M586" t="s">
        <v>22</v>
      </c>
      <c r="N586">
        <v>3</v>
      </c>
    </row>
    <row r="587" spans="1:14" x14ac:dyDescent="0.35">
      <c r="A587" s="1">
        <v>44949</v>
      </c>
      <c r="B587" s="1" t="str">
        <f xml:space="preserve"> TEXT(Table1[[#This Row],[Date]], "mmm")</f>
        <v>Jan</v>
      </c>
      <c r="C587" t="s">
        <v>456</v>
      </c>
      <c r="D587">
        <v>28</v>
      </c>
      <c r="E587" t="str">
        <f>IF(Table1[[#This Row],[Client Age]]&lt;25, "18-24",
  IF(Table1[[#This Row],[Client Age]]&lt;35, "25-34",
    IF(Table1[[#This Row],[Client Age]]&lt;45, "35-44",
      IF(Table1[[#This Row],[Client Age]]&lt;55, "45-54",
        IF(Table1[[#This Row],[Client Age]]&lt;65, "55-64", "65+")))))</f>
        <v>25-34</v>
      </c>
      <c r="F587" t="s">
        <v>11</v>
      </c>
      <c r="G587" t="s">
        <v>19</v>
      </c>
      <c r="H58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87" s="13" t="s">
        <v>457</v>
      </c>
      <c r="J587" t="s">
        <v>79</v>
      </c>
      <c r="K587">
        <v>79</v>
      </c>
      <c r="L587" t="s">
        <v>27</v>
      </c>
      <c r="M587" t="s">
        <v>22</v>
      </c>
      <c r="N587">
        <v>4</v>
      </c>
    </row>
    <row r="588" spans="1:14" x14ac:dyDescent="0.35">
      <c r="A588" s="1">
        <v>44961</v>
      </c>
      <c r="B588" s="1" t="str">
        <f xml:space="preserve"> TEXT(Table1[[#This Row],[Date]], "mmm")</f>
        <v>Feb</v>
      </c>
      <c r="C588" t="s">
        <v>1712</v>
      </c>
      <c r="D588">
        <v>62</v>
      </c>
      <c r="E588" t="str">
        <f>IF(Table1[[#This Row],[Client Age]]&lt;25, "18-24",
  IF(Table1[[#This Row],[Client Age]]&lt;35, "25-34",
    IF(Table1[[#This Row],[Client Age]]&lt;45, "35-44",
      IF(Table1[[#This Row],[Client Age]]&lt;55, "45-54",
        IF(Table1[[#This Row],[Client Age]]&lt;65, "55-64", "65+")))))</f>
        <v>55-64</v>
      </c>
      <c r="F588" t="s">
        <v>18</v>
      </c>
      <c r="G588" t="s">
        <v>24</v>
      </c>
      <c r="H58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88" s="13" t="s">
        <v>1713</v>
      </c>
      <c r="J588" t="s">
        <v>92</v>
      </c>
      <c r="K588">
        <v>46</v>
      </c>
      <c r="L588" t="s">
        <v>27</v>
      </c>
      <c r="M588" t="s">
        <v>22</v>
      </c>
      <c r="N588">
        <v>4</v>
      </c>
    </row>
    <row r="589" spans="1:14" x14ac:dyDescent="0.35">
      <c r="A589" s="1">
        <v>45098</v>
      </c>
      <c r="B589" s="1" t="str">
        <f xml:space="preserve"> TEXT(Table1[[#This Row],[Date]], "mmm")</f>
        <v>Jun</v>
      </c>
      <c r="C589" t="s">
        <v>1075</v>
      </c>
      <c r="D589">
        <v>37</v>
      </c>
      <c r="E589" t="str">
        <f>IF(Table1[[#This Row],[Client Age]]&lt;25, "18-24",
  IF(Table1[[#This Row],[Client Age]]&lt;35, "25-34",
    IF(Table1[[#This Row],[Client Age]]&lt;45, "35-44",
      IF(Table1[[#This Row],[Client Age]]&lt;55, "45-54",
        IF(Table1[[#This Row],[Client Age]]&lt;65, "55-64", "65+")))))</f>
        <v>35-44</v>
      </c>
      <c r="F589" t="s">
        <v>11</v>
      </c>
      <c r="G589" t="s">
        <v>50</v>
      </c>
      <c r="H58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89" s="13" t="s">
        <v>1076</v>
      </c>
      <c r="J589" t="s">
        <v>26</v>
      </c>
      <c r="K589">
        <v>62</v>
      </c>
      <c r="L589" t="s">
        <v>39</v>
      </c>
      <c r="M589" t="s">
        <v>22</v>
      </c>
      <c r="N589">
        <v>5</v>
      </c>
    </row>
    <row r="590" spans="1:14" x14ac:dyDescent="0.35">
      <c r="A590" s="1">
        <v>45283</v>
      </c>
      <c r="B590" s="1" t="str">
        <f xml:space="preserve"> TEXT(Table1[[#This Row],[Date]], "mmm")</f>
        <v>Dec</v>
      </c>
      <c r="C590" t="s">
        <v>1866</v>
      </c>
      <c r="D590">
        <v>27</v>
      </c>
      <c r="E590" t="str">
        <f>IF(Table1[[#This Row],[Client Age]]&lt;25, "18-24",
  IF(Table1[[#This Row],[Client Age]]&lt;35, "25-34",
    IF(Table1[[#This Row],[Client Age]]&lt;45, "35-44",
      IF(Table1[[#This Row],[Client Age]]&lt;55, "45-54",
        IF(Table1[[#This Row],[Client Age]]&lt;65, "55-64", "65+")))))</f>
        <v>25-34</v>
      </c>
      <c r="F590" t="s">
        <v>11</v>
      </c>
      <c r="G590" t="s">
        <v>50</v>
      </c>
      <c r="H59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90" s="13" t="s">
        <v>1867</v>
      </c>
      <c r="J590" t="s">
        <v>72</v>
      </c>
      <c r="K590">
        <v>99</v>
      </c>
      <c r="L590" t="s">
        <v>35</v>
      </c>
      <c r="M590" t="s">
        <v>22</v>
      </c>
      <c r="N590">
        <v>5</v>
      </c>
    </row>
    <row r="591" spans="1:14" x14ac:dyDescent="0.35">
      <c r="A591" s="1">
        <v>45130</v>
      </c>
      <c r="B591" s="1" t="str">
        <f xml:space="preserve"> TEXT(Table1[[#This Row],[Date]], "mmm")</f>
        <v>Jul</v>
      </c>
      <c r="C591" t="s">
        <v>531</v>
      </c>
      <c r="D591">
        <v>40</v>
      </c>
      <c r="E591" t="str">
        <f>IF(Table1[[#This Row],[Client Age]]&lt;25, "18-24",
  IF(Table1[[#This Row],[Client Age]]&lt;35, "25-34",
    IF(Table1[[#This Row],[Client Age]]&lt;45, "35-44",
      IF(Table1[[#This Row],[Client Age]]&lt;55, "45-54",
        IF(Table1[[#This Row],[Client Age]]&lt;65, "55-64", "65+")))))</f>
        <v>35-44</v>
      </c>
      <c r="F591" t="s">
        <v>18</v>
      </c>
      <c r="G591" t="s">
        <v>12</v>
      </c>
      <c r="H59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91" s="13" t="s">
        <v>532</v>
      </c>
      <c r="J591" t="s">
        <v>46</v>
      </c>
      <c r="K591">
        <v>105</v>
      </c>
      <c r="L591" t="s">
        <v>39</v>
      </c>
      <c r="M591" t="s">
        <v>22</v>
      </c>
      <c r="N591">
        <v>1</v>
      </c>
    </row>
    <row r="592" spans="1:14" x14ac:dyDescent="0.35">
      <c r="A592" s="1">
        <v>44963</v>
      </c>
      <c r="B592" s="1" t="str">
        <f xml:space="preserve"> TEXT(Table1[[#This Row],[Date]], "mmm")</f>
        <v>Feb</v>
      </c>
      <c r="C592" t="s">
        <v>59</v>
      </c>
      <c r="D592">
        <v>29</v>
      </c>
      <c r="E592" t="str">
        <f>IF(Table1[[#This Row],[Client Age]]&lt;25, "18-24",
  IF(Table1[[#This Row],[Client Age]]&lt;35, "25-34",
    IF(Table1[[#This Row],[Client Age]]&lt;45, "35-44",
      IF(Table1[[#This Row],[Client Age]]&lt;55, "45-54",
        IF(Table1[[#This Row],[Client Age]]&lt;65, "55-64", "65+")))))</f>
        <v>25-34</v>
      </c>
      <c r="F592" t="s">
        <v>18</v>
      </c>
      <c r="G592" t="s">
        <v>56</v>
      </c>
      <c r="H59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92" s="13" t="s">
        <v>60</v>
      </c>
      <c r="J592" t="s">
        <v>21</v>
      </c>
      <c r="K592">
        <v>91</v>
      </c>
      <c r="L592" t="s">
        <v>35</v>
      </c>
      <c r="M592" t="s">
        <v>16</v>
      </c>
      <c r="N592">
        <v>2</v>
      </c>
    </row>
    <row r="593" spans="1:14" x14ac:dyDescent="0.35">
      <c r="A593" s="1">
        <v>45082</v>
      </c>
      <c r="B593" s="1" t="str">
        <f xml:space="preserve"> TEXT(Table1[[#This Row],[Date]], "mmm")</f>
        <v>Jun</v>
      </c>
      <c r="C593" t="s">
        <v>1360</v>
      </c>
      <c r="D593">
        <v>58</v>
      </c>
      <c r="E593" t="str">
        <f>IF(Table1[[#This Row],[Client Age]]&lt;25, "18-24",
  IF(Table1[[#This Row],[Client Age]]&lt;35, "25-34",
    IF(Table1[[#This Row],[Client Age]]&lt;45, "35-44",
      IF(Table1[[#This Row],[Client Age]]&lt;55, "45-54",
        IF(Table1[[#This Row],[Client Age]]&lt;65, "55-64", "65+")))))</f>
        <v>55-64</v>
      </c>
      <c r="F593" t="s">
        <v>18</v>
      </c>
      <c r="G593" t="s">
        <v>50</v>
      </c>
      <c r="H59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93" s="13" t="s">
        <v>1361</v>
      </c>
      <c r="J593" t="s">
        <v>43</v>
      </c>
      <c r="K593">
        <v>69</v>
      </c>
      <c r="L593" t="s">
        <v>27</v>
      </c>
      <c r="M593" t="s">
        <v>16</v>
      </c>
      <c r="N593">
        <v>4</v>
      </c>
    </row>
    <row r="594" spans="1:14" x14ac:dyDescent="0.35">
      <c r="A594" s="1">
        <v>44939</v>
      </c>
      <c r="B594" s="1" t="str">
        <f xml:space="preserve"> TEXT(Table1[[#This Row],[Date]], "mmm")</f>
        <v>Jan</v>
      </c>
      <c r="C594" t="s">
        <v>579</v>
      </c>
      <c r="D594">
        <v>56</v>
      </c>
      <c r="E594" t="str">
        <f>IF(Table1[[#This Row],[Client Age]]&lt;25, "18-24",
  IF(Table1[[#This Row],[Client Age]]&lt;35, "25-34",
    IF(Table1[[#This Row],[Client Age]]&lt;45, "35-44",
      IF(Table1[[#This Row],[Client Age]]&lt;55, "45-54",
        IF(Table1[[#This Row],[Client Age]]&lt;65, "55-64", "65+")))))</f>
        <v>55-64</v>
      </c>
      <c r="F594" t="s">
        <v>11</v>
      </c>
      <c r="G594" t="s">
        <v>41</v>
      </c>
      <c r="H59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$20-$40</v>
      </c>
      <c r="I594" s="13" t="s">
        <v>580</v>
      </c>
      <c r="J594" t="s">
        <v>230</v>
      </c>
      <c r="K594">
        <v>51</v>
      </c>
      <c r="L594" t="s">
        <v>39</v>
      </c>
      <c r="M594" t="s">
        <v>22</v>
      </c>
      <c r="N594">
        <v>2</v>
      </c>
    </row>
    <row r="595" spans="1:14" x14ac:dyDescent="0.35">
      <c r="A595" s="1">
        <v>44970</v>
      </c>
      <c r="B595" s="1" t="str">
        <f xml:space="preserve"> TEXT(Table1[[#This Row],[Date]], "mmm")</f>
        <v>Feb</v>
      </c>
      <c r="C595" t="s">
        <v>533</v>
      </c>
      <c r="D595">
        <v>23</v>
      </c>
      <c r="E595" t="str">
        <f>IF(Table1[[#This Row],[Client Age]]&lt;25, "18-24",
  IF(Table1[[#This Row],[Client Age]]&lt;35, "25-34",
    IF(Table1[[#This Row],[Client Age]]&lt;45, "35-44",
      IF(Table1[[#This Row],[Client Age]]&lt;55, "45-54",
        IF(Table1[[#This Row],[Client Age]]&lt;65, "55-64", "65+")))))</f>
        <v>18-24</v>
      </c>
      <c r="F595" t="s">
        <v>11</v>
      </c>
      <c r="G595" t="s">
        <v>41</v>
      </c>
      <c r="H59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595" s="13" t="s">
        <v>534</v>
      </c>
      <c r="J595" t="s">
        <v>38</v>
      </c>
      <c r="K595">
        <v>103</v>
      </c>
      <c r="L595" t="s">
        <v>39</v>
      </c>
      <c r="M595" t="s">
        <v>16</v>
      </c>
      <c r="N595">
        <v>5</v>
      </c>
    </row>
    <row r="596" spans="1:14" x14ac:dyDescent="0.35">
      <c r="A596" s="1">
        <v>44957</v>
      </c>
      <c r="B596" s="1" t="str">
        <f xml:space="preserve"> TEXT(Table1[[#This Row],[Date]], "mmm")</f>
        <v>Jan</v>
      </c>
      <c r="C596" t="s">
        <v>1289</v>
      </c>
      <c r="D596">
        <v>30</v>
      </c>
      <c r="E596" t="str">
        <f>IF(Table1[[#This Row],[Client Age]]&lt;25, "18-24",
  IF(Table1[[#This Row],[Client Age]]&lt;35, "25-34",
    IF(Table1[[#This Row],[Client Age]]&lt;45, "35-44",
      IF(Table1[[#This Row],[Client Age]]&lt;55, "45-54",
        IF(Table1[[#This Row],[Client Age]]&lt;65, "55-64", "65+")))))</f>
        <v>25-34</v>
      </c>
      <c r="F596" t="s">
        <v>18</v>
      </c>
      <c r="G596" t="s">
        <v>24</v>
      </c>
      <c r="H59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596" s="13" t="s">
        <v>1290</v>
      </c>
      <c r="J596" t="s">
        <v>72</v>
      </c>
      <c r="K596">
        <v>101</v>
      </c>
      <c r="L596" t="s">
        <v>39</v>
      </c>
      <c r="M596" t="s">
        <v>16</v>
      </c>
      <c r="N596">
        <v>1</v>
      </c>
    </row>
    <row r="597" spans="1:14" x14ac:dyDescent="0.35">
      <c r="A597" s="1">
        <v>45272</v>
      </c>
      <c r="B597" s="1" t="str">
        <f xml:space="preserve"> TEXT(Table1[[#This Row],[Date]], "mmm")</f>
        <v>Dec</v>
      </c>
      <c r="C597" t="s">
        <v>1177</v>
      </c>
      <c r="D597">
        <v>36</v>
      </c>
      <c r="E597" t="str">
        <f>IF(Table1[[#This Row],[Client Age]]&lt;25, "18-24",
  IF(Table1[[#This Row],[Client Age]]&lt;35, "25-34",
    IF(Table1[[#This Row],[Client Age]]&lt;45, "35-44",
      IF(Table1[[#This Row],[Client Age]]&lt;55, "45-54",
        IF(Table1[[#This Row],[Client Age]]&lt;65, "55-64", "65+")))))</f>
        <v>35-44</v>
      </c>
      <c r="F597" t="s">
        <v>11</v>
      </c>
      <c r="G597" t="s">
        <v>12</v>
      </c>
      <c r="H59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597" s="13" t="s">
        <v>1178</v>
      </c>
      <c r="J597" t="s">
        <v>21</v>
      </c>
      <c r="K597">
        <v>31</v>
      </c>
      <c r="L597" t="s">
        <v>27</v>
      </c>
      <c r="M597" t="s">
        <v>22</v>
      </c>
      <c r="N597">
        <v>3</v>
      </c>
    </row>
    <row r="598" spans="1:14" x14ac:dyDescent="0.35">
      <c r="A598" s="1">
        <v>45168</v>
      </c>
      <c r="B598" s="1" t="str">
        <f xml:space="preserve"> TEXT(Table1[[#This Row],[Date]], "mmm")</f>
        <v>Aug</v>
      </c>
      <c r="C598" t="s">
        <v>1697</v>
      </c>
      <c r="D598">
        <v>45</v>
      </c>
      <c r="E598" t="str">
        <f>IF(Table1[[#This Row],[Client Age]]&lt;25, "18-24",
  IF(Table1[[#This Row],[Client Age]]&lt;35, "25-34",
    IF(Table1[[#This Row],[Client Age]]&lt;45, "35-44",
      IF(Table1[[#This Row],[Client Age]]&lt;55, "45-54",
        IF(Table1[[#This Row],[Client Age]]&lt;65, "55-64", "65+")))))</f>
        <v>45-54</v>
      </c>
      <c r="F598" t="s">
        <v>18</v>
      </c>
      <c r="G598" t="s">
        <v>12</v>
      </c>
      <c r="H59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598" s="13" t="s">
        <v>1698</v>
      </c>
      <c r="J598" t="s">
        <v>230</v>
      </c>
      <c r="K598">
        <v>58</v>
      </c>
      <c r="L598" t="s">
        <v>39</v>
      </c>
      <c r="M598" t="s">
        <v>16</v>
      </c>
      <c r="N598">
        <v>2</v>
      </c>
    </row>
    <row r="599" spans="1:14" x14ac:dyDescent="0.35">
      <c r="A599" s="1">
        <v>45187</v>
      </c>
      <c r="B599" s="1" t="str">
        <f xml:space="preserve"> TEXT(Table1[[#This Row],[Date]], "mmm")</f>
        <v>Sep</v>
      </c>
      <c r="C599" t="s">
        <v>1995</v>
      </c>
      <c r="D599">
        <v>28</v>
      </c>
      <c r="E599" t="str">
        <f>IF(Table1[[#This Row],[Client Age]]&lt;25, "18-24",
  IF(Table1[[#This Row],[Client Age]]&lt;35, "25-34",
    IF(Table1[[#This Row],[Client Age]]&lt;45, "35-44",
      IF(Table1[[#This Row],[Client Age]]&lt;55, "45-54",
        IF(Table1[[#This Row],[Client Age]]&lt;65, "55-64", "65+")))))</f>
        <v>25-34</v>
      </c>
      <c r="F599" t="s">
        <v>11</v>
      </c>
      <c r="G599" t="s">
        <v>12</v>
      </c>
      <c r="H59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599" s="13" t="s">
        <v>1996</v>
      </c>
      <c r="J599" t="s">
        <v>30</v>
      </c>
      <c r="K599">
        <v>88</v>
      </c>
      <c r="L599" t="s">
        <v>35</v>
      </c>
      <c r="M599" t="s">
        <v>16</v>
      </c>
      <c r="N599">
        <v>1</v>
      </c>
    </row>
    <row r="600" spans="1:14" x14ac:dyDescent="0.35">
      <c r="A600" s="1">
        <v>45127</v>
      </c>
      <c r="B600" s="1" t="str">
        <f xml:space="preserve"> TEXT(Table1[[#This Row],[Date]], "mmm")</f>
        <v>Jul</v>
      </c>
      <c r="C600" t="s">
        <v>1799</v>
      </c>
      <c r="D600">
        <v>34</v>
      </c>
      <c r="E600" t="str">
        <f>IF(Table1[[#This Row],[Client Age]]&lt;25, "18-24",
  IF(Table1[[#This Row],[Client Age]]&lt;35, "25-34",
    IF(Table1[[#This Row],[Client Age]]&lt;45, "35-44",
      IF(Table1[[#This Row],[Client Age]]&lt;55, "45-54",
        IF(Table1[[#This Row],[Client Age]]&lt;65, "55-64", "65+")))))</f>
        <v>25-34</v>
      </c>
      <c r="F600" t="s">
        <v>11</v>
      </c>
      <c r="G600" t="s">
        <v>24</v>
      </c>
      <c r="H60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00" s="13" t="s">
        <v>1800</v>
      </c>
      <c r="J600" t="s">
        <v>38</v>
      </c>
      <c r="K600">
        <v>61</v>
      </c>
      <c r="L600" t="s">
        <v>15</v>
      </c>
      <c r="M600" t="s">
        <v>22</v>
      </c>
      <c r="N600">
        <v>4</v>
      </c>
    </row>
    <row r="601" spans="1:14" x14ac:dyDescent="0.35">
      <c r="A601" s="1">
        <v>45071</v>
      </c>
      <c r="B601" s="1" t="str">
        <f xml:space="preserve"> TEXT(Table1[[#This Row],[Date]], "mmm")</f>
        <v>May</v>
      </c>
      <c r="C601" t="s">
        <v>1421</v>
      </c>
      <c r="D601">
        <v>33</v>
      </c>
      <c r="E601" t="str">
        <f>IF(Table1[[#This Row],[Client Age]]&lt;25, "18-24",
  IF(Table1[[#This Row],[Client Age]]&lt;35, "25-34",
    IF(Table1[[#This Row],[Client Age]]&lt;45, "35-44",
      IF(Table1[[#This Row],[Client Age]]&lt;55, "45-54",
        IF(Table1[[#This Row],[Client Age]]&lt;65, "55-64", "65+")))))</f>
        <v>25-34</v>
      </c>
      <c r="F601" t="s">
        <v>18</v>
      </c>
      <c r="G601" t="s">
        <v>12</v>
      </c>
      <c r="H60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01" s="13" t="s">
        <v>1422</v>
      </c>
      <c r="J601" t="s">
        <v>230</v>
      </c>
      <c r="K601">
        <v>81</v>
      </c>
      <c r="L601" t="s">
        <v>35</v>
      </c>
      <c r="M601" t="s">
        <v>22</v>
      </c>
      <c r="N601">
        <v>2</v>
      </c>
    </row>
    <row r="602" spans="1:14" x14ac:dyDescent="0.35">
      <c r="A602" s="1">
        <v>45282</v>
      </c>
      <c r="B602" s="1" t="str">
        <f xml:space="preserve"> TEXT(Table1[[#This Row],[Date]], "mmm")</f>
        <v>Dec</v>
      </c>
      <c r="C602" t="s">
        <v>484</v>
      </c>
      <c r="D602">
        <v>28</v>
      </c>
      <c r="E602" t="str">
        <f>IF(Table1[[#This Row],[Client Age]]&lt;25, "18-24",
  IF(Table1[[#This Row],[Client Age]]&lt;35, "25-34",
    IF(Table1[[#This Row],[Client Age]]&lt;45, "35-44",
      IF(Table1[[#This Row],[Client Age]]&lt;55, "45-54",
        IF(Table1[[#This Row],[Client Age]]&lt;65, "55-64", "65+")))))</f>
        <v>25-34</v>
      </c>
      <c r="F602" t="s">
        <v>18</v>
      </c>
      <c r="G602" t="s">
        <v>41</v>
      </c>
      <c r="H60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02" s="13" t="s">
        <v>485</v>
      </c>
      <c r="J602" t="s">
        <v>117</v>
      </c>
      <c r="K602">
        <v>55</v>
      </c>
      <c r="L602" t="s">
        <v>39</v>
      </c>
      <c r="M602" t="s">
        <v>16</v>
      </c>
      <c r="N602">
        <v>3</v>
      </c>
    </row>
    <row r="603" spans="1:14" x14ac:dyDescent="0.35">
      <c r="A603" s="1">
        <v>45001</v>
      </c>
      <c r="B603" s="1" t="str">
        <f xml:space="preserve"> TEXT(Table1[[#This Row],[Date]], "mmm")</f>
        <v>Mar</v>
      </c>
      <c r="C603" t="s">
        <v>1606</v>
      </c>
      <c r="D603">
        <v>47</v>
      </c>
      <c r="E603" t="str">
        <f>IF(Table1[[#This Row],[Client Age]]&lt;25, "18-24",
  IF(Table1[[#This Row],[Client Age]]&lt;35, "25-34",
    IF(Table1[[#This Row],[Client Age]]&lt;45, "35-44",
      IF(Table1[[#This Row],[Client Age]]&lt;55, "45-54",
        IF(Table1[[#This Row],[Client Age]]&lt;65, "55-64", "65+")))))</f>
        <v>45-54</v>
      </c>
      <c r="F603" t="s">
        <v>18</v>
      </c>
      <c r="G603" t="s">
        <v>24</v>
      </c>
      <c r="H60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03" s="13" t="s">
        <v>1607</v>
      </c>
      <c r="J603" t="s">
        <v>58</v>
      </c>
      <c r="K603">
        <v>43</v>
      </c>
      <c r="L603" t="s">
        <v>39</v>
      </c>
      <c r="M603" t="s">
        <v>22</v>
      </c>
      <c r="N603">
        <v>3</v>
      </c>
    </row>
    <row r="604" spans="1:14" x14ac:dyDescent="0.35">
      <c r="A604" s="1">
        <v>45055</v>
      </c>
      <c r="B604" s="1" t="str">
        <f xml:space="preserve"> TEXT(Table1[[#This Row],[Date]], "mmm")</f>
        <v>May</v>
      </c>
      <c r="C604" t="s">
        <v>539</v>
      </c>
      <c r="D604">
        <v>35</v>
      </c>
      <c r="E604" t="str">
        <f>IF(Table1[[#This Row],[Client Age]]&lt;25, "18-24",
  IF(Table1[[#This Row],[Client Age]]&lt;35, "25-34",
    IF(Table1[[#This Row],[Client Age]]&lt;45, "35-44",
      IF(Table1[[#This Row],[Client Age]]&lt;55, "45-54",
        IF(Table1[[#This Row],[Client Age]]&lt;65, "55-64", "65+")))))</f>
        <v>35-44</v>
      </c>
      <c r="F604" t="s">
        <v>18</v>
      </c>
      <c r="G604" t="s">
        <v>56</v>
      </c>
      <c r="H60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04" s="13" t="s">
        <v>540</v>
      </c>
      <c r="J604" t="s">
        <v>14</v>
      </c>
      <c r="K604">
        <v>93</v>
      </c>
      <c r="L604" t="s">
        <v>27</v>
      </c>
      <c r="M604" t="s">
        <v>22</v>
      </c>
      <c r="N604">
        <v>2</v>
      </c>
    </row>
    <row r="605" spans="1:14" x14ac:dyDescent="0.35">
      <c r="A605" s="1">
        <v>45092</v>
      </c>
      <c r="B605" s="1" t="str">
        <f xml:space="preserve"> TEXT(Table1[[#This Row],[Date]], "mmm")</f>
        <v>Jun</v>
      </c>
      <c r="C605" t="s">
        <v>1101</v>
      </c>
      <c r="D605">
        <v>24</v>
      </c>
      <c r="E605" t="str">
        <f>IF(Table1[[#This Row],[Client Age]]&lt;25, "18-24",
  IF(Table1[[#This Row],[Client Age]]&lt;35, "25-34",
    IF(Table1[[#This Row],[Client Age]]&lt;45, "35-44",
      IF(Table1[[#This Row],[Client Age]]&lt;55, "45-54",
        IF(Table1[[#This Row],[Client Age]]&lt;65, "55-64", "65+")))))</f>
        <v>18-24</v>
      </c>
      <c r="F605" t="s">
        <v>18</v>
      </c>
      <c r="G605" t="s">
        <v>24</v>
      </c>
      <c r="H60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05" s="13" t="s">
        <v>540</v>
      </c>
      <c r="J605" t="s">
        <v>38</v>
      </c>
      <c r="K605">
        <v>66</v>
      </c>
      <c r="L605" t="s">
        <v>27</v>
      </c>
      <c r="M605" t="s">
        <v>22</v>
      </c>
      <c r="N605">
        <v>3</v>
      </c>
    </row>
    <row r="606" spans="1:14" x14ac:dyDescent="0.35">
      <c r="A606" s="1">
        <v>45033</v>
      </c>
      <c r="B606" s="1" t="str">
        <f xml:space="preserve"> TEXT(Table1[[#This Row],[Date]], "mmm")</f>
        <v>Apr</v>
      </c>
      <c r="C606" t="s">
        <v>1232</v>
      </c>
      <c r="D606">
        <v>36</v>
      </c>
      <c r="E606" t="str">
        <f>IF(Table1[[#This Row],[Client Age]]&lt;25, "18-24",
  IF(Table1[[#This Row],[Client Age]]&lt;35, "25-34",
    IF(Table1[[#This Row],[Client Age]]&lt;45, "35-44",
      IF(Table1[[#This Row],[Client Age]]&lt;55, "45-54",
        IF(Table1[[#This Row],[Client Age]]&lt;65, "55-64", "65+")))))</f>
        <v>35-44</v>
      </c>
      <c r="F606" t="s">
        <v>18</v>
      </c>
      <c r="G606" t="s">
        <v>56</v>
      </c>
      <c r="H60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06" s="13" t="s">
        <v>1233</v>
      </c>
      <c r="J606" t="s">
        <v>52</v>
      </c>
      <c r="K606">
        <v>48</v>
      </c>
      <c r="L606" t="s">
        <v>27</v>
      </c>
      <c r="M606" t="s">
        <v>22</v>
      </c>
      <c r="N606">
        <v>5</v>
      </c>
    </row>
    <row r="607" spans="1:14" x14ac:dyDescent="0.35">
      <c r="A607" s="1">
        <v>45034</v>
      </c>
      <c r="B607" s="1" t="str">
        <f xml:space="preserve"> TEXT(Table1[[#This Row],[Date]], "mmm")</f>
        <v>Apr</v>
      </c>
      <c r="C607" t="s">
        <v>317</v>
      </c>
      <c r="D607">
        <v>29</v>
      </c>
      <c r="E607" t="str">
        <f>IF(Table1[[#This Row],[Client Age]]&lt;25, "18-24",
  IF(Table1[[#This Row],[Client Age]]&lt;35, "25-34",
    IF(Table1[[#This Row],[Client Age]]&lt;45, "35-44",
      IF(Table1[[#This Row],[Client Age]]&lt;55, "45-54",
        IF(Table1[[#This Row],[Client Age]]&lt;65, "55-64", "65+")))))</f>
        <v>25-34</v>
      </c>
      <c r="F607" t="s">
        <v>11</v>
      </c>
      <c r="G607" t="s">
        <v>50</v>
      </c>
      <c r="H60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07" s="13" t="s">
        <v>318</v>
      </c>
      <c r="J607" t="s">
        <v>58</v>
      </c>
      <c r="K607">
        <v>100</v>
      </c>
      <c r="L607" t="s">
        <v>15</v>
      </c>
      <c r="M607" t="s">
        <v>16</v>
      </c>
      <c r="N607">
        <v>5</v>
      </c>
    </row>
    <row r="608" spans="1:14" x14ac:dyDescent="0.35">
      <c r="A608" s="1">
        <v>45223</v>
      </c>
      <c r="B608" s="1" t="str">
        <f xml:space="preserve"> TEXT(Table1[[#This Row],[Date]], "mmm")</f>
        <v>Oct</v>
      </c>
      <c r="C608" t="s">
        <v>247</v>
      </c>
      <c r="D608">
        <v>35</v>
      </c>
      <c r="E608" t="str">
        <f>IF(Table1[[#This Row],[Client Age]]&lt;25, "18-24",
  IF(Table1[[#This Row],[Client Age]]&lt;35, "25-34",
    IF(Table1[[#This Row],[Client Age]]&lt;45, "35-44",
      IF(Table1[[#This Row],[Client Age]]&lt;55, "45-54",
        IF(Table1[[#This Row],[Client Age]]&lt;65, "55-64", "65+")))))</f>
        <v>35-44</v>
      </c>
      <c r="F608" t="s">
        <v>18</v>
      </c>
      <c r="G608" t="s">
        <v>41</v>
      </c>
      <c r="H60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08" s="13" t="s">
        <v>248</v>
      </c>
      <c r="J608" t="s">
        <v>117</v>
      </c>
      <c r="K608">
        <v>108</v>
      </c>
      <c r="L608" t="s">
        <v>27</v>
      </c>
      <c r="M608" t="s">
        <v>16</v>
      </c>
      <c r="N608">
        <v>4</v>
      </c>
    </row>
    <row r="609" spans="1:14" x14ac:dyDescent="0.35">
      <c r="A609" s="1">
        <v>44973</v>
      </c>
      <c r="B609" s="1" t="str">
        <f xml:space="preserve"> TEXT(Table1[[#This Row],[Date]], "mmm")</f>
        <v>Feb</v>
      </c>
      <c r="C609" t="s">
        <v>1661</v>
      </c>
      <c r="D609">
        <v>23</v>
      </c>
      <c r="E609" t="str">
        <f>IF(Table1[[#This Row],[Client Age]]&lt;25, "18-24",
  IF(Table1[[#This Row],[Client Age]]&lt;35, "25-34",
    IF(Table1[[#This Row],[Client Age]]&lt;45, "35-44",
      IF(Table1[[#This Row],[Client Age]]&lt;55, "45-54",
        IF(Table1[[#This Row],[Client Age]]&lt;65, "55-64", "65+")))))</f>
        <v>18-24</v>
      </c>
      <c r="F609" t="s">
        <v>11</v>
      </c>
      <c r="G609" t="s">
        <v>12</v>
      </c>
      <c r="H60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09" s="13" t="s">
        <v>1662</v>
      </c>
      <c r="J609" t="s">
        <v>92</v>
      </c>
      <c r="K609">
        <v>98</v>
      </c>
      <c r="L609" t="s">
        <v>35</v>
      </c>
      <c r="M609" t="s">
        <v>22</v>
      </c>
      <c r="N609">
        <v>3</v>
      </c>
    </row>
    <row r="610" spans="1:14" x14ac:dyDescent="0.35">
      <c r="A610" s="1">
        <v>45135</v>
      </c>
      <c r="B610" s="1" t="str">
        <f xml:space="preserve"> TEXT(Table1[[#This Row],[Date]], "mmm")</f>
        <v>Jul</v>
      </c>
      <c r="C610" t="s">
        <v>359</v>
      </c>
      <c r="D610">
        <v>33</v>
      </c>
      <c r="E610" t="str">
        <f>IF(Table1[[#This Row],[Client Age]]&lt;25, "18-24",
  IF(Table1[[#This Row],[Client Age]]&lt;35, "25-34",
    IF(Table1[[#This Row],[Client Age]]&lt;45, "35-44",
      IF(Table1[[#This Row],[Client Age]]&lt;55, "45-54",
        IF(Table1[[#This Row],[Client Age]]&lt;65, "55-64", "65+")))))</f>
        <v>25-34</v>
      </c>
      <c r="F610" t="s">
        <v>11</v>
      </c>
      <c r="G610" t="s">
        <v>24</v>
      </c>
      <c r="H61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10" s="13" t="s">
        <v>360</v>
      </c>
      <c r="J610" t="s">
        <v>117</v>
      </c>
      <c r="K610">
        <v>112</v>
      </c>
      <c r="L610" t="s">
        <v>27</v>
      </c>
      <c r="M610" t="s">
        <v>22</v>
      </c>
      <c r="N610">
        <v>2</v>
      </c>
    </row>
    <row r="611" spans="1:14" x14ac:dyDescent="0.35">
      <c r="A611" s="1">
        <v>44946</v>
      </c>
      <c r="B611" s="1" t="str">
        <f xml:space="preserve"> TEXT(Table1[[#This Row],[Date]], "mmm")</f>
        <v>Jan</v>
      </c>
      <c r="C611" t="s">
        <v>277</v>
      </c>
      <c r="D611">
        <v>57</v>
      </c>
      <c r="E611" t="str">
        <f>IF(Table1[[#This Row],[Client Age]]&lt;25, "18-24",
  IF(Table1[[#This Row],[Client Age]]&lt;35, "25-34",
    IF(Table1[[#This Row],[Client Age]]&lt;45, "35-44",
      IF(Table1[[#This Row],[Client Age]]&lt;55, "45-54",
        IF(Table1[[#This Row],[Client Age]]&lt;65, "55-64", "65+")))))</f>
        <v>55-64</v>
      </c>
      <c r="F611" t="s">
        <v>11</v>
      </c>
      <c r="G611" t="s">
        <v>50</v>
      </c>
      <c r="H61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11" s="13" t="s">
        <v>278</v>
      </c>
      <c r="J611" t="s">
        <v>21</v>
      </c>
      <c r="K611">
        <v>70</v>
      </c>
      <c r="L611" t="s">
        <v>35</v>
      </c>
      <c r="M611" t="s">
        <v>22</v>
      </c>
      <c r="N611">
        <v>3</v>
      </c>
    </row>
    <row r="612" spans="1:14" x14ac:dyDescent="0.35">
      <c r="A612" s="1">
        <v>45271</v>
      </c>
      <c r="B612" s="1" t="str">
        <f xml:space="preserve"> TEXT(Table1[[#This Row],[Date]], "mmm")</f>
        <v>Dec</v>
      </c>
      <c r="C612" t="s">
        <v>1897</v>
      </c>
      <c r="D612">
        <v>39</v>
      </c>
      <c r="E612" t="str">
        <f>IF(Table1[[#This Row],[Client Age]]&lt;25, "18-24",
  IF(Table1[[#This Row],[Client Age]]&lt;35, "25-34",
    IF(Table1[[#This Row],[Client Age]]&lt;45, "35-44",
      IF(Table1[[#This Row],[Client Age]]&lt;55, "45-54",
        IF(Table1[[#This Row],[Client Age]]&lt;65, "55-64", "65+")))))</f>
        <v>35-44</v>
      </c>
      <c r="F612" t="s">
        <v>18</v>
      </c>
      <c r="G612" t="s">
        <v>50</v>
      </c>
      <c r="H61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12" s="13" t="s">
        <v>1898</v>
      </c>
      <c r="J612" t="s">
        <v>92</v>
      </c>
      <c r="K612">
        <v>83</v>
      </c>
      <c r="L612" t="s">
        <v>39</v>
      </c>
      <c r="M612" t="s">
        <v>16</v>
      </c>
      <c r="N612">
        <v>5</v>
      </c>
    </row>
    <row r="613" spans="1:14" x14ac:dyDescent="0.35">
      <c r="A613" s="1">
        <v>45011</v>
      </c>
      <c r="B613" s="1" t="str">
        <f xml:space="preserve"> TEXT(Table1[[#This Row],[Date]], "mmm")</f>
        <v>Mar</v>
      </c>
      <c r="C613" t="s">
        <v>431</v>
      </c>
      <c r="D613">
        <v>25</v>
      </c>
      <c r="E613" t="str">
        <f>IF(Table1[[#This Row],[Client Age]]&lt;25, "18-24",
  IF(Table1[[#This Row],[Client Age]]&lt;35, "25-34",
    IF(Table1[[#This Row],[Client Age]]&lt;45, "35-44",
      IF(Table1[[#This Row],[Client Age]]&lt;55, "45-54",
        IF(Table1[[#This Row],[Client Age]]&lt;65, "55-64", "65+")))))</f>
        <v>25-34</v>
      </c>
      <c r="F613" t="s">
        <v>11</v>
      </c>
      <c r="G613" t="s">
        <v>12</v>
      </c>
      <c r="H61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13" s="13" t="s">
        <v>432</v>
      </c>
      <c r="J613" t="s">
        <v>92</v>
      </c>
      <c r="K613">
        <v>39</v>
      </c>
      <c r="L613" t="s">
        <v>35</v>
      </c>
      <c r="M613" t="s">
        <v>16</v>
      </c>
      <c r="N613">
        <v>1</v>
      </c>
    </row>
    <row r="614" spans="1:14" x14ac:dyDescent="0.35">
      <c r="A614" s="1">
        <v>44994</v>
      </c>
      <c r="B614" s="1" t="str">
        <f xml:space="preserve"> TEXT(Table1[[#This Row],[Date]], "mmm")</f>
        <v>Mar</v>
      </c>
      <c r="C614" t="s">
        <v>700</v>
      </c>
      <c r="D614">
        <v>64</v>
      </c>
      <c r="E614" t="str">
        <f>IF(Table1[[#This Row],[Client Age]]&lt;25, "18-24",
  IF(Table1[[#This Row],[Client Age]]&lt;35, "25-34",
    IF(Table1[[#This Row],[Client Age]]&lt;45, "35-44",
      IF(Table1[[#This Row],[Client Age]]&lt;55, "45-54",
        IF(Table1[[#This Row],[Client Age]]&lt;65, "55-64", "65+")))))</f>
        <v>55-64</v>
      </c>
      <c r="F614" t="s">
        <v>18</v>
      </c>
      <c r="G614" t="s">
        <v>41</v>
      </c>
      <c r="H61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14" s="13" t="s">
        <v>701</v>
      </c>
      <c r="J614" t="s">
        <v>79</v>
      </c>
      <c r="K614">
        <v>30</v>
      </c>
      <c r="L614" t="s">
        <v>15</v>
      </c>
      <c r="M614" t="s">
        <v>16</v>
      </c>
      <c r="N614">
        <v>1</v>
      </c>
    </row>
    <row r="615" spans="1:14" x14ac:dyDescent="0.35">
      <c r="A615" s="1">
        <v>45285</v>
      </c>
      <c r="B615" s="1" t="str">
        <f xml:space="preserve"> TEXT(Table1[[#This Row],[Date]], "mmm")</f>
        <v>Dec</v>
      </c>
      <c r="C615" t="s">
        <v>798</v>
      </c>
      <c r="D615">
        <v>61</v>
      </c>
      <c r="E615" t="str">
        <f>IF(Table1[[#This Row],[Client Age]]&lt;25, "18-24",
  IF(Table1[[#This Row],[Client Age]]&lt;35, "25-34",
    IF(Table1[[#This Row],[Client Age]]&lt;45, "35-44",
      IF(Table1[[#This Row],[Client Age]]&lt;55, "45-54",
        IF(Table1[[#This Row],[Client Age]]&lt;65, "55-64", "65+")))))</f>
        <v>55-64</v>
      </c>
      <c r="F615" t="s">
        <v>11</v>
      </c>
      <c r="G615" t="s">
        <v>19</v>
      </c>
      <c r="H61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15" s="13" t="s">
        <v>799</v>
      </c>
      <c r="J615" t="s">
        <v>46</v>
      </c>
      <c r="K615">
        <v>82</v>
      </c>
      <c r="L615" t="s">
        <v>39</v>
      </c>
      <c r="M615" t="s">
        <v>22</v>
      </c>
      <c r="N615">
        <v>2</v>
      </c>
    </row>
    <row r="616" spans="1:14" x14ac:dyDescent="0.35">
      <c r="A616" s="1">
        <v>45210</v>
      </c>
      <c r="B616" s="1" t="str">
        <f xml:space="preserve"> TEXT(Table1[[#This Row],[Date]], "mmm")</f>
        <v>Oct</v>
      </c>
      <c r="C616" t="s">
        <v>1393</v>
      </c>
      <c r="D616">
        <v>43</v>
      </c>
      <c r="E616" t="str">
        <f>IF(Table1[[#This Row],[Client Age]]&lt;25, "18-24",
  IF(Table1[[#This Row],[Client Age]]&lt;35, "25-34",
    IF(Table1[[#This Row],[Client Age]]&lt;45, "35-44",
      IF(Table1[[#This Row],[Client Age]]&lt;55, "45-54",
        IF(Table1[[#This Row],[Client Age]]&lt;65, "55-64", "65+")))))</f>
        <v>35-44</v>
      </c>
      <c r="F616" t="s">
        <v>11</v>
      </c>
      <c r="G616" t="s">
        <v>50</v>
      </c>
      <c r="H61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16" s="13" t="s">
        <v>1394</v>
      </c>
      <c r="J616" t="s">
        <v>38</v>
      </c>
      <c r="K616">
        <v>31</v>
      </c>
      <c r="L616" t="s">
        <v>35</v>
      </c>
      <c r="M616" t="s">
        <v>16</v>
      </c>
      <c r="N616">
        <v>3</v>
      </c>
    </row>
    <row r="617" spans="1:14" x14ac:dyDescent="0.35">
      <c r="A617" s="1">
        <v>45062</v>
      </c>
      <c r="B617" s="1" t="str">
        <f xml:space="preserve"> TEXT(Table1[[#This Row],[Date]], "mmm")</f>
        <v>May</v>
      </c>
      <c r="C617" t="s">
        <v>1146</v>
      </c>
      <c r="D617">
        <v>27</v>
      </c>
      <c r="E617" t="str">
        <f>IF(Table1[[#This Row],[Client Age]]&lt;25, "18-24",
  IF(Table1[[#This Row],[Client Age]]&lt;35, "25-34",
    IF(Table1[[#This Row],[Client Age]]&lt;45, "35-44",
      IF(Table1[[#This Row],[Client Age]]&lt;55, "45-54",
        IF(Table1[[#This Row],[Client Age]]&lt;65, "55-64", "65+")))))</f>
        <v>25-34</v>
      </c>
      <c r="F617" t="s">
        <v>18</v>
      </c>
      <c r="G617" t="s">
        <v>24</v>
      </c>
      <c r="H61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17" s="13" t="s">
        <v>1147</v>
      </c>
      <c r="J617" t="s">
        <v>79</v>
      </c>
      <c r="K617">
        <v>33</v>
      </c>
      <c r="L617" t="s">
        <v>39</v>
      </c>
      <c r="M617" t="s">
        <v>22</v>
      </c>
      <c r="N617">
        <v>5</v>
      </c>
    </row>
    <row r="618" spans="1:14" x14ac:dyDescent="0.35">
      <c r="A618" s="1">
        <v>45148</v>
      </c>
      <c r="B618" s="1" t="str">
        <f xml:space="preserve"> TEXT(Table1[[#This Row],[Date]], "mmm")</f>
        <v>Aug</v>
      </c>
      <c r="C618" t="s">
        <v>1052</v>
      </c>
      <c r="D618">
        <v>22</v>
      </c>
      <c r="E618" t="str">
        <f>IF(Table1[[#This Row],[Client Age]]&lt;25, "18-24",
  IF(Table1[[#This Row],[Client Age]]&lt;35, "25-34",
    IF(Table1[[#This Row],[Client Age]]&lt;45, "35-44",
      IF(Table1[[#This Row],[Client Age]]&lt;55, "45-54",
        IF(Table1[[#This Row],[Client Age]]&lt;65, "55-64", "65+")))))</f>
        <v>18-24</v>
      </c>
      <c r="F618" t="s">
        <v>18</v>
      </c>
      <c r="G618" t="s">
        <v>12</v>
      </c>
      <c r="H61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18" s="13" t="s">
        <v>1053</v>
      </c>
      <c r="J618" t="s">
        <v>63</v>
      </c>
      <c r="K618">
        <v>76</v>
      </c>
      <c r="L618" t="s">
        <v>15</v>
      </c>
      <c r="M618" t="s">
        <v>16</v>
      </c>
      <c r="N618">
        <v>2</v>
      </c>
    </row>
    <row r="619" spans="1:14" x14ac:dyDescent="0.35">
      <c r="A619" s="1">
        <v>45254</v>
      </c>
      <c r="B619" s="1" t="str">
        <f xml:space="preserve"> TEXT(Table1[[#This Row],[Date]], "mmm")</f>
        <v>Nov</v>
      </c>
      <c r="C619" t="s">
        <v>684</v>
      </c>
      <c r="D619">
        <v>21</v>
      </c>
      <c r="E619" t="str">
        <f>IF(Table1[[#This Row],[Client Age]]&lt;25, "18-24",
  IF(Table1[[#This Row],[Client Age]]&lt;35, "25-34",
    IF(Table1[[#This Row],[Client Age]]&lt;45, "35-44",
      IF(Table1[[#This Row],[Client Age]]&lt;55, "45-54",
        IF(Table1[[#This Row],[Client Age]]&lt;65, "55-64", "65+")))))</f>
        <v>18-24</v>
      </c>
      <c r="F619" t="s">
        <v>11</v>
      </c>
      <c r="G619" t="s">
        <v>56</v>
      </c>
      <c r="H61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19" s="13" t="s">
        <v>685</v>
      </c>
      <c r="J619" t="s">
        <v>46</v>
      </c>
      <c r="K619">
        <v>99</v>
      </c>
      <c r="L619" t="s">
        <v>39</v>
      </c>
      <c r="M619" t="s">
        <v>22</v>
      </c>
      <c r="N619">
        <v>1</v>
      </c>
    </row>
    <row r="620" spans="1:14" x14ac:dyDescent="0.35">
      <c r="A620" s="1">
        <v>44963</v>
      </c>
      <c r="B620" s="1" t="str">
        <f xml:space="preserve"> TEXT(Table1[[#This Row],[Date]], "mmm")</f>
        <v>Feb</v>
      </c>
      <c r="C620" t="s">
        <v>1634</v>
      </c>
      <c r="D620">
        <v>55</v>
      </c>
      <c r="E620" t="str">
        <f>IF(Table1[[#This Row],[Client Age]]&lt;25, "18-24",
  IF(Table1[[#This Row],[Client Age]]&lt;35, "25-34",
    IF(Table1[[#This Row],[Client Age]]&lt;45, "35-44",
      IF(Table1[[#This Row],[Client Age]]&lt;55, "45-54",
        IF(Table1[[#This Row],[Client Age]]&lt;65, "55-64", "65+")))))</f>
        <v>55-64</v>
      </c>
      <c r="F620" t="s">
        <v>11</v>
      </c>
      <c r="G620" t="s">
        <v>56</v>
      </c>
      <c r="H62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20" s="13" t="s">
        <v>1635</v>
      </c>
      <c r="J620" t="s">
        <v>43</v>
      </c>
      <c r="K620">
        <v>38</v>
      </c>
      <c r="L620" t="s">
        <v>39</v>
      </c>
      <c r="M620" t="s">
        <v>16</v>
      </c>
      <c r="N620">
        <v>5</v>
      </c>
    </row>
    <row r="621" spans="1:14" x14ac:dyDescent="0.35">
      <c r="A621" s="1">
        <v>45113</v>
      </c>
      <c r="B621" s="1" t="str">
        <f xml:space="preserve"> TEXT(Table1[[#This Row],[Date]], "mmm")</f>
        <v>Jul</v>
      </c>
      <c r="C621" t="s">
        <v>109</v>
      </c>
      <c r="D621">
        <v>51</v>
      </c>
      <c r="E621" t="str">
        <f>IF(Table1[[#This Row],[Client Age]]&lt;25, "18-24",
  IF(Table1[[#This Row],[Client Age]]&lt;35, "25-34",
    IF(Table1[[#This Row],[Client Age]]&lt;45, "35-44",
      IF(Table1[[#This Row],[Client Age]]&lt;55, "45-54",
        IF(Table1[[#This Row],[Client Age]]&lt;65, "55-64", "65+")))))</f>
        <v>45-54</v>
      </c>
      <c r="F621" t="s">
        <v>18</v>
      </c>
      <c r="G621" t="s">
        <v>41</v>
      </c>
      <c r="H62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21" s="13" t="s">
        <v>110</v>
      </c>
      <c r="J621" t="s">
        <v>43</v>
      </c>
      <c r="K621">
        <v>60</v>
      </c>
      <c r="L621" t="s">
        <v>39</v>
      </c>
      <c r="M621" t="s">
        <v>16</v>
      </c>
      <c r="N621">
        <v>5</v>
      </c>
    </row>
    <row r="622" spans="1:14" x14ac:dyDescent="0.35">
      <c r="A622" s="1">
        <v>45161</v>
      </c>
      <c r="B622" s="1" t="str">
        <f xml:space="preserve"> TEXT(Table1[[#This Row],[Date]], "mmm")</f>
        <v>Aug</v>
      </c>
      <c r="C622" t="s">
        <v>1377</v>
      </c>
      <c r="D622">
        <v>33</v>
      </c>
      <c r="E622" t="str">
        <f>IF(Table1[[#This Row],[Client Age]]&lt;25, "18-24",
  IF(Table1[[#This Row],[Client Age]]&lt;35, "25-34",
    IF(Table1[[#This Row],[Client Age]]&lt;45, "35-44",
      IF(Table1[[#This Row],[Client Age]]&lt;55, "45-54",
        IF(Table1[[#This Row],[Client Age]]&lt;65, "55-64", "65+")))))</f>
        <v>25-34</v>
      </c>
      <c r="F622" t="s">
        <v>11</v>
      </c>
      <c r="G622" t="s">
        <v>19</v>
      </c>
      <c r="H62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22" s="13" t="s">
        <v>1378</v>
      </c>
      <c r="J622" t="s">
        <v>43</v>
      </c>
      <c r="K622">
        <v>67</v>
      </c>
      <c r="L622" t="s">
        <v>39</v>
      </c>
      <c r="M622" t="s">
        <v>16</v>
      </c>
      <c r="N622">
        <v>2</v>
      </c>
    </row>
    <row r="623" spans="1:14" x14ac:dyDescent="0.35">
      <c r="A623" s="1">
        <v>45207</v>
      </c>
      <c r="B623" s="1" t="str">
        <f xml:space="preserve"> TEXT(Table1[[#This Row],[Date]], "mmm")</f>
        <v>Oct</v>
      </c>
      <c r="C623" t="s">
        <v>1911</v>
      </c>
      <c r="D623">
        <v>65</v>
      </c>
      <c r="E623" t="str">
        <f>IF(Table1[[#This Row],[Client Age]]&lt;25, "18-24",
  IF(Table1[[#This Row],[Client Age]]&lt;35, "25-34",
    IF(Table1[[#This Row],[Client Age]]&lt;45, "35-44",
      IF(Table1[[#This Row],[Client Age]]&lt;55, "45-54",
        IF(Table1[[#This Row],[Client Age]]&lt;65, "55-64", "65+")))))</f>
        <v>65+</v>
      </c>
      <c r="F623" t="s">
        <v>11</v>
      </c>
      <c r="G623" t="s">
        <v>24</v>
      </c>
      <c r="H62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23" s="13" t="s">
        <v>1378</v>
      </c>
      <c r="J623" t="s">
        <v>92</v>
      </c>
      <c r="K623">
        <v>118</v>
      </c>
      <c r="L623" t="s">
        <v>15</v>
      </c>
      <c r="M623" t="s">
        <v>16</v>
      </c>
      <c r="N623">
        <v>4</v>
      </c>
    </row>
    <row r="624" spans="1:14" x14ac:dyDescent="0.35">
      <c r="A624" s="1">
        <v>44997</v>
      </c>
      <c r="B624" s="1" t="str">
        <f xml:space="preserve"> TEXT(Table1[[#This Row],[Date]], "mmm")</f>
        <v>Mar</v>
      </c>
      <c r="C624" t="s">
        <v>82</v>
      </c>
      <c r="D624">
        <v>30</v>
      </c>
      <c r="E624" t="str">
        <f>IF(Table1[[#This Row],[Client Age]]&lt;25, "18-24",
  IF(Table1[[#This Row],[Client Age]]&lt;35, "25-34",
    IF(Table1[[#This Row],[Client Age]]&lt;45, "35-44",
      IF(Table1[[#This Row],[Client Age]]&lt;55, "45-54",
        IF(Table1[[#This Row],[Client Age]]&lt;65, "55-64", "65+")))))</f>
        <v>25-34</v>
      </c>
      <c r="F624" t="s">
        <v>18</v>
      </c>
      <c r="G624" t="s">
        <v>24</v>
      </c>
      <c r="H62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24" s="13" t="s">
        <v>83</v>
      </c>
      <c r="J624" t="s">
        <v>14</v>
      </c>
      <c r="K624">
        <v>52</v>
      </c>
      <c r="L624" t="s">
        <v>15</v>
      </c>
      <c r="M624" t="s">
        <v>16</v>
      </c>
      <c r="N624">
        <v>4</v>
      </c>
    </row>
    <row r="625" spans="1:14" x14ac:dyDescent="0.35">
      <c r="A625" s="1">
        <v>45273</v>
      </c>
      <c r="B625" s="1" t="str">
        <f xml:space="preserve"> TEXT(Table1[[#This Row],[Date]], "mmm")</f>
        <v>Dec</v>
      </c>
      <c r="C625" t="s">
        <v>1173</v>
      </c>
      <c r="D625">
        <v>35</v>
      </c>
      <c r="E625" t="str">
        <f>IF(Table1[[#This Row],[Client Age]]&lt;25, "18-24",
  IF(Table1[[#This Row],[Client Age]]&lt;35, "25-34",
    IF(Table1[[#This Row],[Client Age]]&lt;45, "35-44",
      IF(Table1[[#This Row],[Client Age]]&lt;55, "45-54",
        IF(Table1[[#This Row],[Client Age]]&lt;65, "55-64", "65+")))))</f>
        <v>35-44</v>
      </c>
      <c r="F625" t="s">
        <v>11</v>
      </c>
      <c r="G625" t="s">
        <v>56</v>
      </c>
      <c r="H62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25" s="13" t="s">
        <v>1174</v>
      </c>
      <c r="J625" t="s">
        <v>30</v>
      </c>
      <c r="K625">
        <v>84</v>
      </c>
      <c r="L625" t="s">
        <v>39</v>
      </c>
      <c r="M625" t="s">
        <v>22</v>
      </c>
      <c r="N625">
        <v>4</v>
      </c>
    </row>
    <row r="626" spans="1:14" x14ac:dyDescent="0.35">
      <c r="A626" s="1">
        <v>45167</v>
      </c>
      <c r="B626" s="1" t="str">
        <f xml:space="preserve"> TEXT(Table1[[#This Row],[Date]], "mmm")</f>
        <v>Aug</v>
      </c>
      <c r="C626" t="s">
        <v>1569</v>
      </c>
      <c r="D626">
        <v>24</v>
      </c>
      <c r="E626" t="str">
        <f>IF(Table1[[#This Row],[Client Age]]&lt;25, "18-24",
  IF(Table1[[#This Row],[Client Age]]&lt;35, "25-34",
    IF(Table1[[#This Row],[Client Age]]&lt;45, "35-44",
      IF(Table1[[#This Row],[Client Age]]&lt;55, "45-54",
        IF(Table1[[#This Row],[Client Age]]&lt;65, "55-64", "65+")))))</f>
        <v>18-24</v>
      </c>
      <c r="F626" t="s">
        <v>11</v>
      </c>
      <c r="G626" t="s">
        <v>50</v>
      </c>
      <c r="H62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26" s="13" t="s">
        <v>1570</v>
      </c>
      <c r="J626" t="s">
        <v>230</v>
      </c>
      <c r="K626">
        <v>74</v>
      </c>
      <c r="L626" t="s">
        <v>27</v>
      </c>
      <c r="M626" t="s">
        <v>22</v>
      </c>
      <c r="N626">
        <v>3</v>
      </c>
    </row>
    <row r="627" spans="1:14" x14ac:dyDescent="0.35">
      <c r="A627" s="1">
        <v>44927</v>
      </c>
      <c r="B627" s="1" t="str">
        <f xml:space="preserve"> TEXT(Table1[[#This Row],[Date]], "mmm")</f>
        <v>Jan</v>
      </c>
      <c r="C627" t="s">
        <v>543</v>
      </c>
      <c r="D627">
        <v>24</v>
      </c>
      <c r="E627" t="str">
        <f>IF(Table1[[#This Row],[Client Age]]&lt;25, "18-24",
  IF(Table1[[#This Row],[Client Age]]&lt;35, "25-34",
    IF(Table1[[#This Row],[Client Age]]&lt;45, "35-44",
      IF(Table1[[#This Row],[Client Age]]&lt;55, "45-54",
        IF(Table1[[#This Row],[Client Age]]&lt;65, "55-64", "65+")))))</f>
        <v>18-24</v>
      </c>
      <c r="F627" t="s">
        <v>18</v>
      </c>
      <c r="G627" t="s">
        <v>19</v>
      </c>
      <c r="H62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27" s="13" t="s">
        <v>544</v>
      </c>
      <c r="J627" t="s">
        <v>43</v>
      </c>
      <c r="K627">
        <v>72</v>
      </c>
      <c r="L627" t="s">
        <v>15</v>
      </c>
      <c r="M627" t="s">
        <v>22</v>
      </c>
      <c r="N627">
        <v>1</v>
      </c>
    </row>
    <row r="628" spans="1:14" x14ac:dyDescent="0.35">
      <c r="A628" s="1">
        <v>44965</v>
      </c>
      <c r="B628" s="1" t="str">
        <f xml:space="preserve"> TEXT(Table1[[#This Row],[Date]], "mmm")</f>
        <v>Feb</v>
      </c>
      <c r="C628" t="s">
        <v>1179</v>
      </c>
      <c r="D628">
        <v>41</v>
      </c>
      <c r="E628" t="str">
        <f>IF(Table1[[#This Row],[Client Age]]&lt;25, "18-24",
  IF(Table1[[#This Row],[Client Age]]&lt;35, "25-34",
    IF(Table1[[#This Row],[Client Age]]&lt;45, "35-44",
      IF(Table1[[#This Row],[Client Age]]&lt;55, "45-54",
        IF(Table1[[#This Row],[Client Age]]&lt;65, "55-64", "65+")))))</f>
        <v>35-44</v>
      </c>
      <c r="F628" t="s">
        <v>11</v>
      </c>
      <c r="G628" t="s">
        <v>56</v>
      </c>
      <c r="H62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28" s="13" t="s">
        <v>1180</v>
      </c>
      <c r="J628" t="s">
        <v>14</v>
      </c>
      <c r="K628">
        <v>80</v>
      </c>
      <c r="L628" t="s">
        <v>35</v>
      </c>
      <c r="M628" t="s">
        <v>16</v>
      </c>
      <c r="N628">
        <v>1</v>
      </c>
    </row>
    <row r="629" spans="1:14" x14ac:dyDescent="0.35">
      <c r="A629" s="1">
        <v>45094</v>
      </c>
      <c r="B629" s="1" t="str">
        <f xml:space="preserve"> TEXT(Table1[[#This Row],[Date]], "mmm")</f>
        <v>Jun</v>
      </c>
      <c r="C629" t="s">
        <v>1671</v>
      </c>
      <c r="D629">
        <v>48</v>
      </c>
      <c r="E629" t="str">
        <f>IF(Table1[[#This Row],[Client Age]]&lt;25, "18-24",
  IF(Table1[[#This Row],[Client Age]]&lt;35, "25-34",
    IF(Table1[[#This Row],[Client Age]]&lt;45, "35-44",
      IF(Table1[[#This Row],[Client Age]]&lt;55, "45-54",
        IF(Table1[[#This Row],[Client Age]]&lt;65, "55-64", "65+")))))</f>
        <v>45-54</v>
      </c>
      <c r="F629" t="s">
        <v>18</v>
      </c>
      <c r="G629" t="s">
        <v>50</v>
      </c>
      <c r="H62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29" s="13" t="s">
        <v>1672</v>
      </c>
      <c r="J629" t="s">
        <v>46</v>
      </c>
      <c r="K629">
        <v>95</v>
      </c>
      <c r="L629" t="s">
        <v>27</v>
      </c>
      <c r="M629" t="s">
        <v>16</v>
      </c>
      <c r="N629">
        <v>4</v>
      </c>
    </row>
    <row r="630" spans="1:14" x14ac:dyDescent="0.35">
      <c r="A630" s="1">
        <v>44933</v>
      </c>
      <c r="B630" s="1" t="str">
        <f xml:space="preserve"> TEXT(Table1[[#This Row],[Date]], "mmm")</f>
        <v>Jan</v>
      </c>
      <c r="C630" t="s">
        <v>1822</v>
      </c>
      <c r="D630">
        <v>28</v>
      </c>
      <c r="E630" t="str">
        <f>IF(Table1[[#This Row],[Client Age]]&lt;25, "18-24",
  IF(Table1[[#This Row],[Client Age]]&lt;35, "25-34",
    IF(Table1[[#This Row],[Client Age]]&lt;45, "35-44",
      IF(Table1[[#This Row],[Client Age]]&lt;55, "45-54",
        IF(Table1[[#This Row],[Client Age]]&lt;65, "55-64", "65+")))))</f>
        <v>25-34</v>
      </c>
      <c r="F630" t="s">
        <v>11</v>
      </c>
      <c r="G630" t="s">
        <v>56</v>
      </c>
      <c r="H63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30" s="13" t="s">
        <v>1823</v>
      </c>
      <c r="J630" t="s">
        <v>72</v>
      </c>
      <c r="K630">
        <v>63</v>
      </c>
      <c r="L630" t="s">
        <v>15</v>
      </c>
      <c r="M630" t="s">
        <v>22</v>
      </c>
      <c r="N630">
        <v>3</v>
      </c>
    </row>
    <row r="631" spans="1:14" x14ac:dyDescent="0.35">
      <c r="A631" s="1">
        <v>45286</v>
      </c>
      <c r="B631" s="1" t="str">
        <f xml:space="preserve"> TEXT(Table1[[#This Row],[Date]], "mmm")</f>
        <v>Dec</v>
      </c>
      <c r="C631" t="s">
        <v>267</v>
      </c>
      <c r="D631">
        <v>52</v>
      </c>
      <c r="E631" t="str">
        <f>IF(Table1[[#This Row],[Client Age]]&lt;25, "18-24",
  IF(Table1[[#This Row],[Client Age]]&lt;35, "25-34",
    IF(Table1[[#This Row],[Client Age]]&lt;45, "35-44",
      IF(Table1[[#This Row],[Client Age]]&lt;55, "45-54",
        IF(Table1[[#This Row],[Client Age]]&lt;65, "55-64", "65+")))))</f>
        <v>45-54</v>
      </c>
      <c r="F631" t="s">
        <v>11</v>
      </c>
      <c r="G631" t="s">
        <v>12</v>
      </c>
      <c r="H63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31" s="13" t="s">
        <v>268</v>
      </c>
      <c r="J631" t="s">
        <v>230</v>
      </c>
      <c r="K631">
        <v>54</v>
      </c>
      <c r="L631" t="s">
        <v>15</v>
      </c>
      <c r="M631" t="s">
        <v>22</v>
      </c>
      <c r="N631">
        <v>2</v>
      </c>
    </row>
    <row r="632" spans="1:14" x14ac:dyDescent="0.35">
      <c r="A632" s="1">
        <v>45085</v>
      </c>
      <c r="B632" s="1" t="str">
        <f xml:space="preserve"> TEXT(Table1[[#This Row],[Date]], "mmm")</f>
        <v>Jun</v>
      </c>
      <c r="C632" t="s">
        <v>1437</v>
      </c>
      <c r="D632">
        <v>36</v>
      </c>
      <c r="E632" t="str">
        <f>IF(Table1[[#This Row],[Client Age]]&lt;25, "18-24",
  IF(Table1[[#This Row],[Client Age]]&lt;35, "25-34",
    IF(Table1[[#This Row],[Client Age]]&lt;45, "35-44",
      IF(Table1[[#This Row],[Client Age]]&lt;55, "45-54",
        IF(Table1[[#This Row],[Client Age]]&lt;65, "55-64", "65+")))))</f>
        <v>35-44</v>
      </c>
      <c r="F632" t="s">
        <v>18</v>
      </c>
      <c r="G632" t="s">
        <v>50</v>
      </c>
      <c r="H63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32" s="13" t="s">
        <v>1438</v>
      </c>
      <c r="J632" t="s">
        <v>46</v>
      </c>
      <c r="K632">
        <v>31</v>
      </c>
      <c r="L632" t="s">
        <v>35</v>
      </c>
      <c r="M632" t="s">
        <v>22</v>
      </c>
      <c r="N632">
        <v>4</v>
      </c>
    </row>
    <row r="633" spans="1:14" x14ac:dyDescent="0.35">
      <c r="A633" s="1">
        <v>45114</v>
      </c>
      <c r="B633" s="1" t="str">
        <f xml:space="preserve"> TEXT(Table1[[#This Row],[Date]], "mmm")</f>
        <v>Jul</v>
      </c>
      <c r="C633" t="s">
        <v>421</v>
      </c>
      <c r="D633">
        <v>32</v>
      </c>
      <c r="E633" t="str">
        <f>IF(Table1[[#This Row],[Client Age]]&lt;25, "18-24",
  IF(Table1[[#This Row],[Client Age]]&lt;35, "25-34",
    IF(Table1[[#This Row],[Client Age]]&lt;45, "35-44",
      IF(Table1[[#This Row],[Client Age]]&lt;55, "45-54",
        IF(Table1[[#This Row],[Client Age]]&lt;65, "55-64", "65+")))))</f>
        <v>25-34</v>
      </c>
      <c r="F633" t="s">
        <v>11</v>
      </c>
      <c r="G633" t="s">
        <v>24</v>
      </c>
      <c r="H63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33" s="13" t="s">
        <v>422</v>
      </c>
      <c r="J633" t="s">
        <v>117</v>
      </c>
      <c r="K633">
        <v>34</v>
      </c>
      <c r="L633" t="s">
        <v>27</v>
      </c>
      <c r="M633" t="s">
        <v>16</v>
      </c>
      <c r="N633">
        <v>5</v>
      </c>
    </row>
    <row r="634" spans="1:14" x14ac:dyDescent="0.35">
      <c r="A634" s="1">
        <v>45228</v>
      </c>
      <c r="B634" s="1" t="str">
        <f xml:space="preserve"> TEXT(Table1[[#This Row],[Date]], "mmm")</f>
        <v>Oct</v>
      </c>
      <c r="C634" t="s">
        <v>395</v>
      </c>
      <c r="D634">
        <v>59</v>
      </c>
      <c r="E634" t="str">
        <f>IF(Table1[[#This Row],[Client Age]]&lt;25, "18-24",
  IF(Table1[[#This Row],[Client Age]]&lt;35, "25-34",
    IF(Table1[[#This Row],[Client Age]]&lt;45, "35-44",
      IF(Table1[[#This Row],[Client Age]]&lt;55, "45-54",
        IF(Table1[[#This Row],[Client Age]]&lt;65, "55-64", "65+")))))</f>
        <v>55-64</v>
      </c>
      <c r="F634" t="s">
        <v>18</v>
      </c>
      <c r="G634" t="s">
        <v>50</v>
      </c>
      <c r="H63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34" s="13" t="s">
        <v>396</v>
      </c>
      <c r="J634" t="s">
        <v>38</v>
      </c>
      <c r="K634">
        <v>66</v>
      </c>
      <c r="L634" t="s">
        <v>39</v>
      </c>
      <c r="M634" t="s">
        <v>16</v>
      </c>
      <c r="N634">
        <v>4</v>
      </c>
    </row>
    <row r="635" spans="1:14" x14ac:dyDescent="0.35">
      <c r="A635" s="1">
        <v>45095</v>
      </c>
      <c r="B635" s="1" t="str">
        <f xml:space="preserve"> TEXT(Table1[[#This Row],[Date]], "mmm")</f>
        <v>Jun</v>
      </c>
      <c r="C635" t="s">
        <v>1710</v>
      </c>
      <c r="D635">
        <v>34</v>
      </c>
      <c r="E635" t="str">
        <f>IF(Table1[[#This Row],[Client Age]]&lt;25, "18-24",
  IF(Table1[[#This Row],[Client Age]]&lt;35, "25-34",
    IF(Table1[[#This Row],[Client Age]]&lt;45, "35-44",
      IF(Table1[[#This Row],[Client Age]]&lt;55, "45-54",
        IF(Table1[[#This Row],[Client Age]]&lt;65, "55-64", "65+")))))</f>
        <v>25-34</v>
      </c>
      <c r="F635" t="s">
        <v>11</v>
      </c>
      <c r="G635" t="s">
        <v>19</v>
      </c>
      <c r="H63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35" s="13" t="s">
        <v>1711</v>
      </c>
      <c r="J635" t="s">
        <v>117</v>
      </c>
      <c r="K635">
        <v>66</v>
      </c>
      <c r="L635" t="s">
        <v>27</v>
      </c>
      <c r="M635" t="s">
        <v>16</v>
      </c>
      <c r="N635">
        <v>3</v>
      </c>
    </row>
    <row r="636" spans="1:14" x14ac:dyDescent="0.35">
      <c r="A636" s="1">
        <v>45223</v>
      </c>
      <c r="B636" s="1" t="str">
        <f xml:space="preserve"> TEXT(Table1[[#This Row],[Date]], "mmm")</f>
        <v>Oct</v>
      </c>
      <c r="C636" t="s">
        <v>696</v>
      </c>
      <c r="D636">
        <v>37</v>
      </c>
      <c r="E636" t="str">
        <f>IF(Table1[[#This Row],[Client Age]]&lt;25, "18-24",
  IF(Table1[[#This Row],[Client Age]]&lt;35, "25-34",
    IF(Table1[[#This Row],[Client Age]]&lt;45, "35-44",
      IF(Table1[[#This Row],[Client Age]]&lt;55, "45-54",
        IF(Table1[[#This Row],[Client Age]]&lt;65, "55-64", "65+")))))</f>
        <v>35-44</v>
      </c>
      <c r="F636" t="s">
        <v>18</v>
      </c>
      <c r="G636" t="s">
        <v>50</v>
      </c>
      <c r="H63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36" s="13" t="s">
        <v>697</v>
      </c>
      <c r="J636" t="s">
        <v>63</v>
      </c>
      <c r="K636">
        <v>62</v>
      </c>
      <c r="L636" t="s">
        <v>27</v>
      </c>
      <c r="M636" t="s">
        <v>22</v>
      </c>
      <c r="N636">
        <v>4</v>
      </c>
    </row>
    <row r="637" spans="1:14" x14ac:dyDescent="0.35">
      <c r="A637" s="1">
        <v>45280</v>
      </c>
      <c r="B637" s="1" t="str">
        <f xml:space="preserve"> TEXT(Table1[[#This Row],[Date]], "mmm")</f>
        <v>Dec</v>
      </c>
      <c r="C637" t="s">
        <v>1012</v>
      </c>
      <c r="D637">
        <v>57</v>
      </c>
      <c r="E637" t="str">
        <f>IF(Table1[[#This Row],[Client Age]]&lt;25, "18-24",
  IF(Table1[[#This Row],[Client Age]]&lt;35, "25-34",
    IF(Table1[[#This Row],[Client Age]]&lt;45, "35-44",
      IF(Table1[[#This Row],[Client Age]]&lt;55, "45-54",
        IF(Table1[[#This Row],[Client Age]]&lt;65, "55-64", "65+")))))</f>
        <v>55-64</v>
      </c>
      <c r="F637" t="s">
        <v>18</v>
      </c>
      <c r="G637" t="s">
        <v>50</v>
      </c>
      <c r="H63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37" s="13" t="s">
        <v>1013</v>
      </c>
      <c r="J637" t="s">
        <v>30</v>
      </c>
      <c r="K637">
        <v>73</v>
      </c>
      <c r="L637" t="s">
        <v>27</v>
      </c>
      <c r="M637" t="s">
        <v>16</v>
      </c>
      <c r="N637">
        <v>1</v>
      </c>
    </row>
    <row r="638" spans="1:14" x14ac:dyDescent="0.35">
      <c r="A638" s="1">
        <v>45272</v>
      </c>
      <c r="B638" s="1" t="str">
        <f xml:space="preserve"> TEXT(Table1[[#This Row],[Date]], "mmm")</f>
        <v>Dec</v>
      </c>
      <c r="C638" t="s">
        <v>635</v>
      </c>
      <c r="D638">
        <v>20</v>
      </c>
      <c r="E638" t="str">
        <f>IF(Table1[[#This Row],[Client Age]]&lt;25, "18-24",
  IF(Table1[[#This Row],[Client Age]]&lt;35, "25-34",
    IF(Table1[[#This Row],[Client Age]]&lt;45, "35-44",
      IF(Table1[[#This Row],[Client Age]]&lt;55, "45-54",
        IF(Table1[[#This Row],[Client Age]]&lt;65, "55-64", "65+")))))</f>
        <v>18-24</v>
      </c>
      <c r="F638" t="s">
        <v>11</v>
      </c>
      <c r="G638" t="s">
        <v>56</v>
      </c>
      <c r="H63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38" s="13" t="s">
        <v>636</v>
      </c>
      <c r="J638" t="s">
        <v>72</v>
      </c>
      <c r="K638">
        <v>89</v>
      </c>
      <c r="L638" t="s">
        <v>15</v>
      </c>
      <c r="M638" t="s">
        <v>16</v>
      </c>
      <c r="N638">
        <v>3</v>
      </c>
    </row>
    <row r="639" spans="1:14" x14ac:dyDescent="0.35">
      <c r="A639" s="1">
        <v>45174</v>
      </c>
      <c r="B639" s="1" t="str">
        <f xml:space="preserve"> TEXT(Table1[[#This Row],[Date]], "mmm")</f>
        <v>Sep</v>
      </c>
      <c r="C639" t="s">
        <v>1020</v>
      </c>
      <c r="D639">
        <v>28</v>
      </c>
      <c r="E639" t="str">
        <f>IF(Table1[[#This Row],[Client Age]]&lt;25, "18-24",
  IF(Table1[[#This Row],[Client Age]]&lt;35, "25-34",
    IF(Table1[[#This Row],[Client Age]]&lt;45, "35-44",
      IF(Table1[[#This Row],[Client Age]]&lt;55, "45-54",
        IF(Table1[[#This Row],[Client Age]]&lt;65, "55-64", "65+")))))</f>
        <v>25-34</v>
      </c>
      <c r="F639" t="s">
        <v>18</v>
      </c>
      <c r="G639" t="s">
        <v>12</v>
      </c>
      <c r="H63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39" s="13" t="s">
        <v>1021</v>
      </c>
      <c r="J639" t="s">
        <v>38</v>
      </c>
      <c r="K639">
        <v>107</v>
      </c>
      <c r="L639" t="s">
        <v>27</v>
      </c>
      <c r="M639" t="s">
        <v>16</v>
      </c>
      <c r="N639">
        <v>2</v>
      </c>
    </row>
    <row r="640" spans="1:14" x14ac:dyDescent="0.35">
      <c r="A640" s="1">
        <v>45262</v>
      </c>
      <c r="B640" s="1" t="str">
        <f xml:space="preserve"> TEXT(Table1[[#This Row],[Date]], "mmm")</f>
        <v>Dec</v>
      </c>
      <c r="C640" t="s">
        <v>1034</v>
      </c>
      <c r="D640">
        <v>19</v>
      </c>
      <c r="E640" t="str">
        <f>IF(Table1[[#This Row],[Client Age]]&lt;25, "18-24",
  IF(Table1[[#This Row],[Client Age]]&lt;35, "25-34",
    IF(Table1[[#This Row],[Client Age]]&lt;45, "35-44",
      IF(Table1[[#This Row],[Client Age]]&lt;55, "45-54",
        IF(Table1[[#This Row],[Client Age]]&lt;65, "55-64", "65+")))))</f>
        <v>18-24</v>
      </c>
      <c r="F640" t="s">
        <v>11</v>
      </c>
      <c r="G640" t="s">
        <v>19</v>
      </c>
      <c r="H64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40" s="13" t="s">
        <v>1035</v>
      </c>
      <c r="J640" t="s">
        <v>79</v>
      </c>
      <c r="K640">
        <v>89</v>
      </c>
      <c r="L640" t="s">
        <v>27</v>
      </c>
      <c r="M640" t="s">
        <v>22</v>
      </c>
      <c r="N640">
        <v>2</v>
      </c>
    </row>
    <row r="641" spans="1:14" x14ac:dyDescent="0.35">
      <c r="A641" s="1">
        <v>45017</v>
      </c>
      <c r="B641" s="1" t="str">
        <f xml:space="preserve"> TEXT(Table1[[#This Row],[Date]], "mmm")</f>
        <v>Apr</v>
      </c>
      <c r="C641" t="s">
        <v>307</v>
      </c>
      <c r="D641">
        <v>53</v>
      </c>
      <c r="E641" t="str">
        <f>IF(Table1[[#This Row],[Client Age]]&lt;25, "18-24",
  IF(Table1[[#This Row],[Client Age]]&lt;35, "25-34",
    IF(Table1[[#This Row],[Client Age]]&lt;45, "35-44",
      IF(Table1[[#This Row],[Client Age]]&lt;55, "45-54",
        IF(Table1[[#This Row],[Client Age]]&lt;65, "55-64", "65+")))))</f>
        <v>45-54</v>
      </c>
      <c r="F641" t="s">
        <v>11</v>
      </c>
      <c r="G641" t="s">
        <v>19</v>
      </c>
      <c r="H64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41" s="13" t="s">
        <v>308</v>
      </c>
      <c r="J641" t="s">
        <v>21</v>
      </c>
      <c r="K641">
        <v>100</v>
      </c>
      <c r="L641" t="s">
        <v>15</v>
      </c>
      <c r="M641" t="s">
        <v>16</v>
      </c>
      <c r="N641">
        <v>3</v>
      </c>
    </row>
    <row r="642" spans="1:14" x14ac:dyDescent="0.35">
      <c r="A642" s="1">
        <v>45129</v>
      </c>
      <c r="B642" s="1" t="str">
        <f xml:space="preserve"> TEXT(Table1[[#This Row],[Date]], "mmm")</f>
        <v>Jul</v>
      </c>
      <c r="C642" t="s">
        <v>1730</v>
      </c>
      <c r="D642">
        <v>25</v>
      </c>
      <c r="E642" t="str">
        <f>IF(Table1[[#This Row],[Client Age]]&lt;25, "18-24",
  IF(Table1[[#This Row],[Client Age]]&lt;35, "25-34",
    IF(Table1[[#This Row],[Client Age]]&lt;45, "35-44",
      IF(Table1[[#This Row],[Client Age]]&lt;55, "45-54",
        IF(Table1[[#This Row],[Client Age]]&lt;65, "55-64", "65+")))))</f>
        <v>25-34</v>
      </c>
      <c r="F642" t="s">
        <v>18</v>
      </c>
      <c r="G642" t="s">
        <v>24</v>
      </c>
      <c r="H64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42" s="13" t="s">
        <v>1731</v>
      </c>
      <c r="J642" t="s">
        <v>43</v>
      </c>
      <c r="K642">
        <v>85</v>
      </c>
      <c r="L642" t="s">
        <v>15</v>
      </c>
      <c r="M642" t="s">
        <v>16</v>
      </c>
      <c r="N642">
        <v>2</v>
      </c>
    </row>
    <row r="643" spans="1:14" x14ac:dyDescent="0.35">
      <c r="A643" s="1">
        <v>45139</v>
      </c>
      <c r="B643" s="1" t="str">
        <f xml:space="preserve"> TEXT(Table1[[#This Row],[Date]], "mmm")</f>
        <v>Aug</v>
      </c>
      <c r="C643" t="s">
        <v>1941</v>
      </c>
      <c r="D643">
        <v>30</v>
      </c>
      <c r="E643" t="str">
        <f>IF(Table1[[#This Row],[Client Age]]&lt;25, "18-24",
  IF(Table1[[#This Row],[Client Age]]&lt;35, "25-34",
    IF(Table1[[#This Row],[Client Age]]&lt;45, "35-44",
      IF(Table1[[#This Row],[Client Age]]&lt;55, "45-54",
        IF(Table1[[#This Row],[Client Age]]&lt;65, "55-64", "65+")))))</f>
        <v>25-34</v>
      </c>
      <c r="F643" t="s">
        <v>18</v>
      </c>
      <c r="G643" t="s">
        <v>50</v>
      </c>
      <c r="H64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43" s="13" t="s">
        <v>1942</v>
      </c>
      <c r="J643" t="s">
        <v>43</v>
      </c>
      <c r="K643">
        <v>91</v>
      </c>
      <c r="L643" t="s">
        <v>27</v>
      </c>
      <c r="M643" t="s">
        <v>16</v>
      </c>
      <c r="N643">
        <v>1</v>
      </c>
    </row>
    <row r="644" spans="1:14" x14ac:dyDescent="0.35">
      <c r="A644" s="1">
        <v>44957</v>
      </c>
      <c r="B644" s="1" t="str">
        <f xml:space="preserve"> TEXT(Table1[[#This Row],[Date]], "mmm")</f>
        <v>Jan</v>
      </c>
      <c r="C644" t="s">
        <v>1301</v>
      </c>
      <c r="D644">
        <v>43</v>
      </c>
      <c r="E644" t="str">
        <f>IF(Table1[[#This Row],[Client Age]]&lt;25, "18-24",
  IF(Table1[[#This Row],[Client Age]]&lt;35, "25-34",
    IF(Table1[[#This Row],[Client Age]]&lt;45, "35-44",
      IF(Table1[[#This Row],[Client Age]]&lt;55, "45-54",
        IF(Table1[[#This Row],[Client Age]]&lt;65, "55-64", "65+")))))</f>
        <v>35-44</v>
      </c>
      <c r="F644" t="s">
        <v>18</v>
      </c>
      <c r="G644" t="s">
        <v>56</v>
      </c>
      <c r="H64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44" s="13" t="s">
        <v>1302</v>
      </c>
      <c r="J644" t="s">
        <v>21</v>
      </c>
      <c r="K644">
        <v>42</v>
      </c>
      <c r="L644" t="s">
        <v>15</v>
      </c>
      <c r="M644" t="s">
        <v>16</v>
      </c>
      <c r="N644">
        <v>2</v>
      </c>
    </row>
    <row r="645" spans="1:14" x14ac:dyDescent="0.35">
      <c r="A645" s="1">
        <v>45030</v>
      </c>
      <c r="B645" s="1" t="str">
        <f xml:space="preserve"> TEXT(Table1[[#This Row],[Date]], "mmm")</f>
        <v>Apr</v>
      </c>
      <c r="C645" t="s">
        <v>1379</v>
      </c>
      <c r="D645">
        <v>48</v>
      </c>
      <c r="E645" t="str">
        <f>IF(Table1[[#This Row],[Client Age]]&lt;25, "18-24",
  IF(Table1[[#This Row],[Client Age]]&lt;35, "25-34",
    IF(Table1[[#This Row],[Client Age]]&lt;45, "35-44",
      IF(Table1[[#This Row],[Client Age]]&lt;55, "45-54",
        IF(Table1[[#This Row],[Client Age]]&lt;65, "55-64", "65+")))))</f>
        <v>45-54</v>
      </c>
      <c r="F645" t="s">
        <v>18</v>
      </c>
      <c r="G645" t="s">
        <v>41</v>
      </c>
      <c r="H64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45" s="13" t="s">
        <v>1380</v>
      </c>
      <c r="J645" t="s">
        <v>72</v>
      </c>
      <c r="K645">
        <v>112</v>
      </c>
      <c r="L645" t="s">
        <v>15</v>
      </c>
      <c r="M645" t="s">
        <v>16</v>
      </c>
      <c r="N645">
        <v>4</v>
      </c>
    </row>
    <row r="646" spans="1:14" x14ac:dyDescent="0.35">
      <c r="A646" s="1">
        <v>45093</v>
      </c>
      <c r="B646" s="1" t="str">
        <f xml:space="preserve"> TEXT(Table1[[#This Row],[Date]], "mmm")</f>
        <v>Jun</v>
      </c>
      <c r="C646" t="s">
        <v>1571</v>
      </c>
      <c r="D646">
        <v>50</v>
      </c>
      <c r="E646" t="str">
        <f>IF(Table1[[#This Row],[Client Age]]&lt;25, "18-24",
  IF(Table1[[#This Row],[Client Age]]&lt;35, "25-34",
    IF(Table1[[#This Row],[Client Age]]&lt;45, "35-44",
      IF(Table1[[#This Row],[Client Age]]&lt;55, "45-54",
        IF(Table1[[#This Row],[Client Age]]&lt;65, "55-64", "65+")))))</f>
        <v>45-54</v>
      </c>
      <c r="F646" t="s">
        <v>18</v>
      </c>
      <c r="G646" t="s">
        <v>12</v>
      </c>
      <c r="H64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46" s="13" t="s">
        <v>1572</v>
      </c>
      <c r="J646" t="s">
        <v>117</v>
      </c>
      <c r="K646">
        <v>103</v>
      </c>
      <c r="L646" t="s">
        <v>35</v>
      </c>
      <c r="M646" t="s">
        <v>22</v>
      </c>
      <c r="N646">
        <v>3</v>
      </c>
    </row>
    <row r="647" spans="1:14" x14ac:dyDescent="0.35">
      <c r="A647" s="1">
        <v>45136</v>
      </c>
      <c r="B647" s="1" t="str">
        <f xml:space="preserve"> TEXT(Table1[[#This Row],[Date]], "mmm")</f>
        <v>Jul</v>
      </c>
      <c r="C647" t="s">
        <v>357</v>
      </c>
      <c r="D647">
        <v>47</v>
      </c>
      <c r="E647" t="str">
        <f>IF(Table1[[#This Row],[Client Age]]&lt;25, "18-24",
  IF(Table1[[#This Row],[Client Age]]&lt;35, "25-34",
    IF(Table1[[#This Row],[Client Age]]&lt;45, "35-44",
      IF(Table1[[#This Row],[Client Age]]&lt;55, "45-54",
        IF(Table1[[#This Row],[Client Age]]&lt;65, "55-64", "65+")))))</f>
        <v>45-54</v>
      </c>
      <c r="F647" t="s">
        <v>18</v>
      </c>
      <c r="G647" t="s">
        <v>50</v>
      </c>
      <c r="H64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47" s="13" t="s">
        <v>358</v>
      </c>
      <c r="J647" t="s">
        <v>92</v>
      </c>
      <c r="K647">
        <v>64</v>
      </c>
      <c r="L647" t="s">
        <v>15</v>
      </c>
      <c r="M647" t="s">
        <v>16</v>
      </c>
      <c r="N647">
        <v>3</v>
      </c>
    </row>
    <row r="648" spans="1:14" x14ac:dyDescent="0.35">
      <c r="A648" s="1">
        <v>45113</v>
      </c>
      <c r="B648" s="1" t="str">
        <f xml:space="preserve"> TEXT(Table1[[#This Row],[Date]], "mmm")</f>
        <v>Jul</v>
      </c>
      <c r="C648" t="s">
        <v>1417</v>
      </c>
      <c r="D648">
        <v>50</v>
      </c>
      <c r="E648" t="str">
        <f>IF(Table1[[#This Row],[Client Age]]&lt;25, "18-24",
  IF(Table1[[#This Row],[Client Age]]&lt;35, "25-34",
    IF(Table1[[#This Row],[Client Age]]&lt;45, "35-44",
      IF(Table1[[#This Row],[Client Age]]&lt;55, "45-54",
        IF(Table1[[#This Row],[Client Age]]&lt;65, "55-64", "65+")))))</f>
        <v>45-54</v>
      </c>
      <c r="F648" t="s">
        <v>11</v>
      </c>
      <c r="G648" t="s">
        <v>12</v>
      </c>
      <c r="H64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48" s="13" t="s">
        <v>1418</v>
      </c>
      <c r="J648" t="s">
        <v>92</v>
      </c>
      <c r="K648">
        <v>103</v>
      </c>
      <c r="L648" t="s">
        <v>27</v>
      </c>
      <c r="M648" t="s">
        <v>16</v>
      </c>
      <c r="N648">
        <v>1</v>
      </c>
    </row>
    <row r="649" spans="1:14" x14ac:dyDescent="0.35">
      <c r="A649" s="1">
        <v>44980</v>
      </c>
      <c r="B649" s="1" t="str">
        <f xml:space="preserve"> TEXT(Table1[[#This Row],[Date]], "mmm")</f>
        <v>Feb</v>
      </c>
      <c r="C649" t="s">
        <v>597</v>
      </c>
      <c r="D649">
        <v>38</v>
      </c>
      <c r="E649" t="str">
        <f>IF(Table1[[#This Row],[Client Age]]&lt;25, "18-24",
  IF(Table1[[#This Row],[Client Age]]&lt;35, "25-34",
    IF(Table1[[#This Row],[Client Age]]&lt;45, "35-44",
      IF(Table1[[#This Row],[Client Age]]&lt;55, "45-54",
        IF(Table1[[#This Row],[Client Age]]&lt;65, "55-64", "65+")))))</f>
        <v>35-44</v>
      </c>
      <c r="F649" t="s">
        <v>11</v>
      </c>
      <c r="G649" t="s">
        <v>12</v>
      </c>
      <c r="H64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49" s="13" t="s">
        <v>598</v>
      </c>
      <c r="J649" t="s">
        <v>21</v>
      </c>
      <c r="K649">
        <v>90</v>
      </c>
      <c r="L649" t="s">
        <v>39</v>
      </c>
      <c r="M649" t="s">
        <v>16</v>
      </c>
      <c r="N649">
        <v>3</v>
      </c>
    </row>
    <row r="650" spans="1:14" x14ac:dyDescent="0.35">
      <c r="A650" s="1">
        <v>45129</v>
      </c>
      <c r="B650" s="1" t="str">
        <f xml:space="preserve"> TEXT(Table1[[#This Row],[Date]], "mmm")</f>
        <v>Jul</v>
      </c>
      <c r="C650" t="s">
        <v>642</v>
      </c>
      <c r="D650">
        <v>32</v>
      </c>
      <c r="E650" t="str">
        <f>IF(Table1[[#This Row],[Client Age]]&lt;25, "18-24",
  IF(Table1[[#This Row],[Client Age]]&lt;35, "25-34",
    IF(Table1[[#This Row],[Client Age]]&lt;45, "35-44",
      IF(Table1[[#This Row],[Client Age]]&lt;55, "45-54",
        IF(Table1[[#This Row],[Client Age]]&lt;65, "55-64", "65+")))))</f>
        <v>25-34</v>
      </c>
      <c r="F650" t="s">
        <v>18</v>
      </c>
      <c r="G650" t="s">
        <v>56</v>
      </c>
      <c r="H65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50" s="13" t="s">
        <v>643</v>
      </c>
      <c r="J650" t="s">
        <v>117</v>
      </c>
      <c r="K650">
        <v>104</v>
      </c>
      <c r="L650" t="s">
        <v>35</v>
      </c>
      <c r="M650" t="s">
        <v>16</v>
      </c>
      <c r="N650">
        <v>3</v>
      </c>
    </row>
    <row r="651" spans="1:14" x14ac:dyDescent="0.35">
      <c r="A651" s="1">
        <v>45283</v>
      </c>
      <c r="B651" s="1" t="str">
        <f xml:space="preserve"> TEXT(Table1[[#This Row],[Date]], "mmm")</f>
        <v>Dec</v>
      </c>
      <c r="C651" t="s">
        <v>1234</v>
      </c>
      <c r="D651">
        <v>60</v>
      </c>
      <c r="E651" t="str">
        <f>IF(Table1[[#This Row],[Client Age]]&lt;25, "18-24",
  IF(Table1[[#This Row],[Client Age]]&lt;35, "25-34",
    IF(Table1[[#This Row],[Client Age]]&lt;45, "35-44",
      IF(Table1[[#This Row],[Client Age]]&lt;55, "45-54",
        IF(Table1[[#This Row],[Client Age]]&lt;65, "55-64", "65+")))))</f>
        <v>55-64</v>
      </c>
      <c r="F651" t="s">
        <v>11</v>
      </c>
      <c r="G651" t="s">
        <v>41</v>
      </c>
      <c r="H65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51" s="13" t="s">
        <v>643</v>
      </c>
      <c r="J651" t="s">
        <v>30</v>
      </c>
      <c r="K651">
        <v>36</v>
      </c>
      <c r="L651" t="s">
        <v>35</v>
      </c>
      <c r="M651" t="s">
        <v>22</v>
      </c>
      <c r="N651">
        <v>3</v>
      </c>
    </row>
    <row r="652" spans="1:14" x14ac:dyDescent="0.35">
      <c r="A652" s="1">
        <v>45281</v>
      </c>
      <c r="B652" s="1" t="str">
        <f xml:space="preserve"> TEXT(Table1[[#This Row],[Date]], "mmm")</f>
        <v>Dec</v>
      </c>
      <c r="C652" t="s">
        <v>1820</v>
      </c>
      <c r="D652">
        <v>31</v>
      </c>
      <c r="E652" t="str">
        <f>IF(Table1[[#This Row],[Client Age]]&lt;25, "18-24",
  IF(Table1[[#This Row],[Client Age]]&lt;35, "25-34",
    IF(Table1[[#This Row],[Client Age]]&lt;45, "35-44",
      IF(Table1[[#This Row],[Client Age]]&lt;55, "45-54",
        IF(Table1[[#This Row],[Client Age]]&lt;65, "55-64", "65+")))))</f>
        <v>25-34</v>
      </c>
      <c r="F652" t="s">
        <v>11</v>
      </c>
      <c r="G652" t="s">
        <v>12</v>
      </c>
      <c r="H65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52" s="13" t="s">
        <v>1821</v>
      </c>
      <c r="J652" t="s">
        <v>52</v>
      </c>
      <c r="K652">
        <v>74</v>
      </c>
      <c r="L652" t="s">
        <v>27</v>
      </c>
      <c r="M652" t="s">
        <v>16</v>
      </c>
      <c r="N652">
        <v>2</v>
      </c>
    </row>
    <row r="653" spans="1:14" x14ac:dyDescent="0.35">
      <c r="A653" s="1">
        <v>45202</v>
      </c>
      <c r="B653" s="1" t="str">
        <f xml:space="preserve"> TEXT(Table1[[#This Row],[Date]], "mmm")</f>
        <v>Oct</v>
      </c>
      <c r="C653" t="s">
        <v>1401</v>
      </c>
      <c r="D653">
        <v>58</v>
      </c>
      <c r="E653" t="str">
        <f>IF(Table1[[#This Row],[Client Age]]&lt;25, "18-24",
  IF(Table1[[#This Row],[Client Age]]&lt;35, "25-34",
    IF(Table1[[#This Row],[Client Age]]&lt;45, "35-44",
      IF(Table1[[#This Row],[Client Age]]&lt;55, "45-54",
        IF(Table1[[#This Row],[Client Age]]&lt;65, "55-64", "65+")))))</f>
        <v>55-64</v>
      </c>
      <c r="F653" t="s">
        <v>18</v>
      </c>
      <c r="G653" t="s">
        <v>50</v>
      </c>
      <c r="H65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53" s="13" t="s">
        <v>1402</v>
      </c>
      <c r="J653" t="s">
        <v>26</v>
      </c>
      <c r="K653">
        <v>101</v>
      </c>
      <c r="L653" t="s">
        <v>15</v>
      </c>
      <c r="M653" t="s">
        <v>22</v>
      </c>
      <c r="N653">
        <v>4</v>
      </c>
    </row>
    <row r="654" spans="1:14" x14ac:dyDescent="0.35">
      <c r="A654" s="1">
        <v>45133</v>
      </c>
      <c r="B654" s="1" t="str">
        <f xml:space="preserve"> TEXT(Table1[[#This Row],[Date]], "mmm")</f>
        <v>Jul</v>
      </c>
      <c r="C654" t="s">
        <v>1201</v>
      </c>
      <c r="D654">
        <v>42</v>
      </c>
      <c r="E654" t="str">
        <f>IF(Table1[[#This Row],[Client Age]]&lt;25, "18-24",
  IF(Table1[[#This Row],[Client Age]]&lt;35, "25-34",
    IF(Table1[[#This Row],[Client Age]]&lt;45, "35-44",
      IF(Table1[[#This Row],[Client Age]]&lt;55, "45-54",
        IF(Table1[[#This Row],[Client Age]]&lt;65, "55-64", "65+")))))</f>
        <v>35-44</v>
      </c>
      <c r="F654" t="s">
        <v>18</v>
      </c>
      <c r="G654" t="s">
        <v>56</v>
      </c>
      <c r="H65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54" s="13" t="s">
        <v>1202</v>
      </c>
      <c r="J654" t="s">
        <v>26</v>
      </c>
      <c r="K654">
        <v>49</v>
      </c>
      <c r="L654" t="s">
        <v>35</v>
      </c>
      <c r="M654" t="s">
        <v>22</v>
      </c>
      <c r="N654">
        <v>4</v>
      </c>
    </row>
    <row r="655" spans="1:14" x14ac:dyDescent="0.35">
      <c r="A655" s="1">
        <v>44946</v>
      </c>
      <c r="B655" s="1" t="str">
        <f xml:space="preserve"> TEXT(Table1[[#This Row],[Date]], "mmm")</f>
        <v>Jan</v>
      </c>
      <c r="C655" t="s">
        <v>1340</v>
      </c>
      <c r="D655">
        <v>64</v>
      </c>
      <c r="E655" t="str">
        <f>IF(Table1[[#This Row],[Client Age]]&lt;25, "18-24",
  IF(Table1[[#This Row],[Client Age]]&lt;35, "25-34",
    IF(Table1[[#This Row],[Client Age]]&lt;45, "35-44",
      IF(Table1[[#This Row],[Client Age]]&lt;55, "45-54",
        IF(Table1[[#This Row],[Client Age]]&lt;65, "55-64", "65+")))))</f>
        <v>55-64</v>
      </c>
      <c r="F655" t="s">
        <v>11</v>
      </c>
      <c r="G655" t="s">
        <v>19</v>
      </c>
      <c r="H65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55" s="13" t="s">
        <v>1341</v>
      </c>
      <c r="J655" t="s">
        <v>46</v>
      </c>
      <c r="K655">
        <v>65</v>
      </c>
      <c r="L655" t="s">
        <v>39</v>
      </c>
      <c r="M655" t="s">
        <v>16</v>
      </c>
      <c r="N655">
        <v>1</v>
      </c>
    </row>
    <row r="656" spans="1:14" x14ac:dyDescent="0.35">
      <c r="A656" s="1">
        <v>44990</v>
      </c>
      <c r="B656" s="1" t="str">
        <f xml:space="preserve"> TEXT(Table1[[#This Row],[Date]], "mmm")</f>
        <v>Mar</v>
      </c>
      <c r="C656" t="s">
        <v>1112</v>
      </c>
      <c r="D656">
        <v>43</v>
      </c>
      <c r="E656" t="str">
        <f>IF(Table1[[#This Row],[Client Age]]&lt;25, "18-24",
  IF(Table1[[#This Row],[Client Age]]&lt;35, "25-34",
    IF(Table1[[#This Row],[Client Age]]&lt;45, "35-44",
      IF(Table1[[#This Row],[Client Age]]&lt;55, "45-54",
        IF(Table1[[#This Row],[Client Age]]&lt;65, "55-64", "65+")))))</f>
        <v>35-44</v>
      </c>
      <c r="F656" t="s">
        <v>18</v>
      </c>
      <c r="G656" t="s">
        <v>19</v>
      </c>
      <c r="H65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56" s="13" t="s">
        <v>1113</v>
      </c>
      <c r="J656" t="s">
        <v>230</v>
      </c>
      <c r="K656">
        <v>97</v>
      </c>
      <c r="L656" t="s">
        <v>39</v>
      </c>
      <c r="M656" t="s">
        <v>16</v>
      </c>
      <c r="N656">
        <v>3</v>
      </c>
    </row>
    <row r="657" spans="1:14" x14ac:dyDescent="0.35">
      <c r="A657" s="1">
        <v>45089</v>
      </c>
      <c r="B657" s="1" t="str">
        <f xml:space="preserve"> TEXT(Table1[[#This Row],[Date]], "mmm")</f>
        <v>Jun</v>
      </c>
      <c r="C657" t="s">
        <v>882</v>
      </c>
      <c r="D657">
        <v>58</v>
      </c>
      <c r="E657" t="str">
        <f>IF(Table1[[#This Row],[Client Age]]&lt;25, "18-24",
  IF(Table1[[#This Row],[Client Age]]&lt;35, "25-34",
    IF(Table1[[#This Row],[Client Age]]&lt;45, "35-44",
      IF(Table1[[#This Row],[Client Age]]&lt;55, "45-54",
        IF(Table1[[#This Row],[Client Age]]&lt;65, "55-64", "65+")))))</f>
        <v>55-64</v>
      </c>
      <c r="F657" t="s">
        <v>18</v>
      </c>
      <c r="G657" t="s">
        <v>50</v>
      </c>
      <c r="H65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57" s="13" t="s">
        <v>883</v>
      </c>
      <c r="J657" t="s">
        <v>79</v>
      </c>
      <c r="K657">
        <v>56</v>
      </c>
      <c r="L657" t="s">
        <v>39</v>
      </c>
      <c r="M657" t="s">
        <v>16</v>
      </c>
      <c r="N657">
        <v>3</v>
      </c>
    </row>
    <row r="658" spans="1:14" x14ac:dyDescent="0.35">
      <c r="A658" s="1">
        <v>45231</v>
      </c>
      <c r="B658" s="1" t="str">
        <f xml:space="preserve"> TEXT(Table1[[#This Row],[Date]], "mmm")</f>
        <v>Nov</v>
      </c>
      <c r="C658" t="s">
        <v>1622</v>
      </c>
      <c r="D658">
        <v>55</v>
      </c>
      <c r="E658" t="str">
        <f>IF(Table1[[#This Row],[Client Age]]&lt;25, "18-24",
  IF(Table1[[#This Row],[Client Age]]&lt;35, "25-34",
    IF(Table1[[#This Row],[Client Age]]&lt;45, "35-44",
      IF(Table1[[#This Row],[Client Age]]&lt;55, "45-54",
        IF(Table1[[#This Row],[Client Age]]&lt;65, "55-64", "65+")))))</f>
        <v>55-64</v>
      </c>
      <c r="F658" t="s">
        <v>11</v>
      </c>
      <c r="G658" t="s">
        <v>19</v>
      </c>
      <c r="H65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58" s="13" t="s">
        <v>1623</v>
      </c>
      <c r="J658" t="s">
        <v>46</v>
      </c>
      <c r="K658">
        <v>42</v>
      </c>
      <c r="L658" t="s">
        <v>27</v>
      </c>
      <c r="M658" t="s">
        <v>22</v>
      </c>
      <c r="N658">
        <v>2</v>
      </c>
    </row>
    <row r="659" spans="1:14" x14ac:dyDescent="0.35">
      <c r="A659" s="1">
        <v>45248</v>
      </c>
      <c r="B659" s="1" t="str">
        <f xml:space="preserve"> TEXT(Table1[[#This Row],[Date]], "mmm")</f>
        <v>Nov</v>
      </c>
      <c r="C659" t="s">
        <v>391</v>
      </c>
      <c r="D659">
        <v>47</v>
      </c>
      <c r="E659" t="str">
        <f>IF(Table1[[#This Row],[Client Age]]&lt;25, "18-24",
  IF(Table1[[#This Row],[Client Age]]&lt;35, "25-34",
    IF(Table1[[#This Row],[Client Age]]&lt;45, "35-44",
      IF(Table1[[#This Row],[Client Age]]&lt;55, "45-54",
        IF(Table1[[#This Row],[Client Age]]&lt;65, "55-64", "65+")))))</f>
        <v>45-54</v>
      </c>
      <c r="F659" t="s">
        <v>18</v>
      </c>
      <c r="G659" t="s">
        <v>12</v>
      </c>
      <c r="H65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59" s="13" t="s">
        <v>392</v>
      </c>
      <c r="J659" t="s">
        <v>43</v>
      </c>
      <c r="K659">
        <v>39</v>
      </c>
      <c r="L659" t="s">
        <v>27</v>
      </c>
      <c r="M659" t="s">
        <v>22</v>
      </c>
      <c r="N659">
        <v>4</v>
      </c>
    </row>
    <row r="660" spans="1:14" x14ac:dyDescent="0.35">
      <c r="A660" s="1">
        <v>44966</v>
      </c>
      <c r="B660" s="1" t="str">
        <f xml:space="preserve"> TEXT(Table1[[#This Row],[Date]], "mmm")</f>
        <v>Feb</v>
      </c>
      <c r="C660" t="s">
        <v>1933</v>
      </c>
      <c r="D660">
        <v>41</v>
      </c>
      <c r="E660" t="str">
        <f>IF(Table1[[#This Row],[Client Age]]&lt;25, "18-24",
  IF(Table1[[#This Row],[Client Age]]&lt;35, "25-34",
    IF(Table1[[#This Row],[Client Age]]&lt;45, "35-44",
      IF(Table1[[#This Row],[Client Age]]&lt;55, "45-54",
        IF(Table1[[#This Row],[Client Age]]&lt;65, "55-64", "65+")))))</f>
        <v>35-44</v>
      </c>
      <c r="F660" t="s">
        <v>18</v>
      </c>
      <c r="G660" t="s">
        <v>56</v>
      </c>
      <c r="H66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60" s="13" t="s">
        <v>1934</v>
      </c>
      <c r="J660" t="s">
        <v>92</v>
      </c>
      <c r="K660">
        <v>60</v>
      </c>
      <c r="L660" t="s">
        <v>15</v>
      </c>
      <c r="M660" t="s">
        <v>22</v>
      </c>
      <c r="N660">
        <v>1</v>
      </c>
    </row>
    <row r="661" spans="1:14" x14ac:dyDescent="0.35">
      <c r="A661" s="1">
        <v>45023</v>
      </c>
      <c r="B661" s="1" t="str">
        <f xml:space="preserve"> TEXT(Table1[[#This Row],[Date]], "mmm")</f>
        <v>Apr</v>
      </c>
      <c r="C661" t="s">
        <v>603</v>
      </c>
      <c r="D661">
        <v>58</v>
      </c>
      <c r="E661" t="str">
        <f>IF(Table1[[#This Row],[Client Age]]&lt;25, "18-24",
  IF(Table1[[#This Row],[Client Age]]&lt;35, "25-34",
    IF(Table1[[#This Row],[Client Age]]&lt;45, "35-44",
      IF(Table1[[#This Row],[Client Age]]&lt;55, "45-54",
        IF(Table1[[#This Row],[Client Age]]&lt;65, "55-64", "65+")))))</f>
        <v>55-64</v>
      </c>
      <c r="F661" t="s">
        <v>11</v>
      </c>
      <c r="G661" t="s">
        <v>19</v>
      </c>
      <c r="H66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61" s="13" t="s">
        <v>604</v>
      </c>
      <c r="J661" t="s">
        <v>117</v>
      </c>
      <c r="K661">
        <v>47</v>
      </c>
      <c r="L661" t="s">
        <v>35</v>
      </c>
      <c r="M661" t="s">
        <v>16</v>
      </c>
      <c r="N661">
        <v>2</v>
      </c>
    </row>
    <row r="662" spans="1:14" x14ac:dyDescent="0.35">
      <c r="A662" s="1">
        <v>45103</v>
      </c>
      <c r="B662" s="1" t="str">
        <f xml:space="preserve"> TEXT(Table1[[#This Row],[Date]], "mmm")</f>
        <v>Jun</v>
      </c>
      <c r="C662" t="s">
        <v>1561</v>
      </c>
      <c r="D662">
        <v>27</v>
      </c>
      <c r="E662" t="str">
        <f>IF(Table1[[#This Row],[Client Age]]&lt;25, "18-24",
  IF(Table1[[#This Row],[Client Age]]&lt;35, "25-34",
    IF(Table1[[#This Row],[Client Age]]&lt;45, "35-44",
      IF(Table1[[#This Row],[Client Age]]&lt;55, "45-54",
        IF(Table1[[#This Row],[Client Age]]&lt;65, "55-64", "65+")))))</f>
        <v>25-34</v>
      </c>
      <c r="F662" t="s">
        <v>11</v>
      </c>
      <c r="G662" t="s">
        <v>41</v>
      </c>
      <c r="H66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62" s="13" t="s">
        <v>1562</v>
      </c>
      <c r="J662" t="s">
        <v>14</v>
      </c>
      <c r="K662">
        <v>96</v>
      </c>
      <c r="L662" t="s">
        <v>39</v>
      </c>
      <c r="M662" t="s">
        <v>22</v>
      </c>
      <c r="N662">
        <v>2</v>
      </c>
    </row>
    <row r="663" spans="1:14" x14ac:dyDescent="0.35">
      <c r="A663" s="1">
        <v>44942</v>
      </c>
      <c r="B663" s="1" t="str">
        <f xml:space="preserve"> TEXT(Table1[[#This Row],[Date]], "mmm")</f>
        <v>Jan</v>
      </c>
      <c r="C663" t="s">
        <v>339</v>
      </c>
      <c r="D663">
        <v>30</v>
      </c>
      <c r="E663" t="str">
        <f>IF(Table1[[#This Row],[Client Age]]&lt;25, "18-24",
  IF(Table1[[#This Row],[Client Age]]&lt;35, "25-34",
    IF(Table1[[#This Row],[Client Age]]&lt;45, "35-44",
      IF(Table1[[#This Row],[Client Age]]&lt;55, "45-54",
        IF(Table1[[#This Row],[Client Age]]&lt;65, "55-64", "65+")))))</f>
        <v>25-34</v>
      </c>
      <c r="F663" t="s">
        <v>18</v>
      </c>
      <c r="G663" t="s">
        <v>12</v>
      </c>
      <c r="H66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63" s="13" t="s">
        <v>340</v>
      </c>
      <c r="J663" t="s">
        <v>72</v>
      </c>
      <c r="K663">
        <v>76</v>
      </c>
      <c r="L663" t="s">
        <v>15</v>
      </c>
      <c r="M663" t="s">
        <v>22</v>
      </c>
      <c r="N663">
        <v>1</v>
      </c>
    </row>
    <row r="664" spans="1:14" x14ac:dyDescent="0.35">
      <c r="A664" s="1">
        <v>45140</v>
      </c>
      <c r="B664" s="1" t="str">
        <f xml:space="preserve"> TEXT(Table1[[#This Row],[Date]], "mmm")</f>
        <v>Aug</v>
      </c>
      <c r="C664" t="s">
        <v>794</v>
      </c>
      <c r="D664">
        <v>48</v>
      </c>
      <c r="E664" t="str">
        <f>IF(Table1[[#This Row],[Client Age]]&lt;25, "18-24",
  IF(Table1[[#This Row],[Client Age]]&lt;35, "25-34",
    IF(Table1[[#This Row],[Client Age]]&lt;45, "35-44",
      IF(Table1[[#This Row],[Client Age]]&lt;55, "45-54",
        IF(Table1[[#This Row],[Client Age]]&lt;65, "55-64", "65+")))))</f>
        <v>45-54</v>
      </c>
      <c r="F664" t="s">
        <v>18</v>
      </c>
      <c r="G664" t="s">
        <v>56</v>
      </c>
      <c r="H66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64" s="13" t="s">
        <v>795</v>
      </c>
      <c r="J664" t="s">
        <v>26</v>
      </c>
      <c r="K664">
        <v>75</v>
      </c>
      <c r="L664" t="s">
        <v>27</v>
      </c>
      <c r="M664" t="s">
        <v>16</v>
      </c>
      <c r="N664">
        <v>1</v>
      </c>
    </row>
    <row r="665" spans="1:14" x14ac:dyDescent="0.35">
      <c r="A665" s="1">
        <v>45166</v>
      </c>
      <c r="B665" s="1" t="str">
        <f xml:space="preserve"> TEXT(Table1[[#This Row],[Date]], "mmm")</f>
        <v>Aug</v>
      </c>
      <c r="C665" t="s">
        <v>303</v>
      </c>
      <c r="D665">
        <v>32</v>
      </c>
      <c r="E665" t="str">
        <f>IF(Table1[[#This Row],[Client Age]]&lt;25, "18-24",
  IF(Table1[[#This Row],[Client Age]]&lt;35, "25-34",
    IF(Table1[[#This Row],[Client Age]]&lt;45, "35-44",
      IF(Table1[[#This Row],[Client Age]]&lt;55, "45-54",
        IF(Table1[[#This Row],[Client Age]]&lt;65, "55-64", "65+")))))</f>
        <v>25-34</v>
      </c>
      <c r="F665" t="s">
        <v>11</v>
      </c>
      <c r="G665" t="s">
        <v>24</v>
      </c>
      <c r="H66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65" s="13" t="s">
        <v>304</v>
      </c>
      <c r="J665" t="s">
        <v>79</v>
      </c>
      <c r="K665">
        <v>63</v>
      </c>
      <c r="L665" t="s">
        <v>39</v>
      </c>
      <c r="M665" t="s">
        <v>16</v>
      </c>
      <c r="N665">
        <v>1</v>
      </c>
    </row>
    <row r="666" spans="1:14" x14ac:dyDescent="0.35">
      <c r="A666" s="1">
        <v>45152</v>
      </c>
      <c r="B666" s="1" t="str">
        <f xml:space="preserve"> TEXT(Table1[[#This Row],[Date]], "mmm")</f>
        <v>Aug</v>
      </c>
      <c r="C666" t="s">
        <v>1761</v>
      </c>
      <c r="D666">
        <v>45</v>
      </c>
      <c r="E666" t="str">
        <f>IF(Table1[[#This Row],[Client Age]]&lt;25, "18-24",
  IF(Table1[[#This Row],[Client Age]]&lt;35, "25-34",
    IF(Table1[[#This Row],[Client Age]]&lt;45, "35-44",
      IF(Table1[[#This Row],[Client Age]]&lt;55, "45-54",
        IF(Table1[[#This Row],[Client Age]]&lt;65, "55-64", "65+")))))</f>
        <v>45-54</v>
      </c>
      <c r="F666" t="s">
        <v>18</v>
      </c>
      <c r="G666" t="s">
        <v>56</v>
      </c>
      <c r="H66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66" s="13" t="s">
        <v>304</v>
      </c>
      <c r="J666" t="s">
        <v>46</v>
      </c>
      <c r="K666">
        <v>41</v>
      </c>
      <c r="L666" t="s">
        <v>27</v>
      </c>
      <c r="M666" t="s">
        <v>22</v>
      </c>
      <c r="N666">
        <v>4</v>
      </c>
    </row>
    <row r="667" spans="1:14" x14ac:dyDescent="0.35">
      <c r="A667" s="1">
        <v>45250</v>
      </c>
      <c r="B667" s="1" t="str">
        <f xml:space="preserve"> TEXT(Table1[[#This Row],[Date]], "mmm")</f>
        <v>Nov</v>
      </c>
      <c r="C667" t="s">
        <v>1947</v>
      </c>
      <c r="D667">
        <v>60</v>
      </c>
      <c r="E667" t="str">
        <f>IF(Table1[[#This Row],[Client Age]]&lt;25, "18-24",
  IF(Table1[[#This Row],[Client Age]]&lt;35, "25-34",
    IF(Table1[[#This Row],[Client Age]]&lt;45, "35-44",
      IF(Table1[[#This Row],[Client Age]]&lt;55, "45-54",
        IF(Table1[[#This Row],[Client Age]]&lt;65, "55-64", "65+")))))</f>
        <v>55-64</v>
      </c>
      <c r="F667" t="s">
        <v>11</v>
      </c>
      <c r="G667" t="s">
        <v>12</v>
      </c>
      <c r="H66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67" s="13" t="s">
        <v>1948</v>
      </c>
      <c r="J667" t="s">
        <v>230</v>
      </c>
      <c r="K667">
        <v>52</v>
      </c>
      <c r="L667" t="s">
        <v>27</v>
      </c>
      <c r="M667" t="s">
        <v>16</v>
      </c>
      <c r="N667">
        <v>1</v>
      </c>
    </row>
    <row r="668" spans="1:14" x14ac:dyDescent="0.35">
      <c r="A668" s="1">
        <v>44975</v>
      </c>
      <c r="B668" s="1" t="str">
        <f xml:space="preserve"> TEXT(Table1[[#This Row],[Date]], "mmm")</f>
        <v>Feb</v>
      </c>
      <c r="C668" t="s">
        <v>1464</v>
      </c>
      <c r="D668">
        <v>63</v>
      </c>
      <c r="E668" t="str">
        <f>IF(Table1[[#This Row],[Client Age]]&lt;25, "18-24",
  IF(Table1[[#This Row],[Client Age]]&lt;35, "25-34",
    IF(Table1[[#This Row],[Client Age]]&lt;45, "35-44",
      IF(Table1[[#This Row],[Client Age]]&lt;55, "45-54",
        IF(Table1[[#This Row],[Client Age]]&lt;65, "55-64", "65+")))))</f>
        <v>55-64</v>
      </c>
      <c r="F668" t="s">
        <v>11</v>
      </c>
      <c r="G668" t="s">
        <v>50</v>
      </c>
      <c r="H66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68" s="13" t="s">
        <v>1465</v>
      </c>
      <c r="J668" t="s">
        <v>72</v>
      </c>
      <c r="K668">
        <v>33</v>
      </c>
      <c r="L668" t="s">
        <v>39</v>
      </c>
      <c r="M668" t="s">
        <v>22</v>
      </c>
      <c r="N668">
        <v>5</v>
      </c>
    </row>
    <row r="669" spans="1:14" x14ac:dyDescent="0.35">
      <c r="A669" s="1">
        <v>45112</v>
      </c>
      <c r="B669" s="1" t="str">
        <f xml:space="preserve"> TEXT(Table1[[#This Row],[Date]], "mmm")</f>
        <v>Jul</v>
      </c>
      <c r="C669" t="s">
        <v>615</v>
      </c>
      <c r="D669">
        <v>25</v>
      </c>
      <c r="E669" t="str">
        <f>IF(Table1[[#This Row],[Client Age]]&lt;25, "18-24",
  IF(Table1[[#This Row],[Client Age]]&lt;35, "25-34",
    IF(Table1[[#This Row],[Client Age]]&lt;45, "35-44",
      IF(Table1[[#This Row],[Client Age]]&lt;55, "45-54",
        IF(Table1[[#This Row],[Client Age]]&lt;65, "55-64", "65+")))))</f>
        <v>25-34</v>
      </c>
      <c r="F669" t="s">
        <v>18</v>
      </c>
      <c r="G669" t="s">
        <v>50</v>
      </c>
      <c r="H66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69" s="13" t="s">
        <v>616</v>
      </c>
      <c r="J669" t="s">
        <v>43</v>
      </c>
      <c r="K669">
        <v>31</v>
      </c>
      <c r="L669" t="s">
        <v>39</v>
      </c>
      <c r="M669" t="s">
        <v>16</v>
      </c>
      <c r="N669">
        <v>3</v>
      </c>
    </row>
    <row r="670" spans="1:14" x14ac:dyDescent="0.35">
      <c r="A670" s="1">
        <v>45256</v>
      </c>
      <c r="B670" s="1" t="str">
        <f xml:space="preserve"> TEXT(Table1[[#This Row],[Date]], "mmm")</f>
        <v>Nov</v>
      </c>
      <c r="C670" t="s">
        <v>1642</v>
      </c>
      <c r="D670">
        <v>64</v>
      </c>
      <c r="E670" t="str">
        <f>IF(Table1[[#This Row],[Client Age]]&lt;25, "18-24",
  IF(Table1[[#This Row],[Client Age]]&lt;35, "25-34",
    IF(Table1[[#This Row],[Client Age]]&lt;45, "35-44",
      IF(Table1[[#This Row],[Client Age]]&lt;55, "45-54",
        IF(Table1[[#This Row],[Client Age]]&lt;65, "55-64", "65+")))))</f>
        <v>55-64</v>
      </c>
      <c r="F670" t="s">
        <v>11</v>
      </c>
      <c r="G670" t="s">
        <v>50</v>
      </c>
      <c r="H67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70" s="13" t="s">
        <v>1643</v>
      </c>
      <c r="J670" t="s">
        <v>26</v>
      </c>
      <c r="K670">
        <v>93</v>
      </c>
      <c r="L670" t="s">
        <v>15</v>
      </c>
      <c r="M670" t="s">
        <v>22</v>
      </c>
      <c r="N670">
        <v>5</v>
      </c>
    </row>
    <row r="671" spans="1:14" x14ac:dyDescent="0.35">
      <c r="A671" s="1">
        <v>45028</v>
      </c>
      <c r="B671" s="1" t="str">
        <f xml:space="preserve"> TEXT(Table1[[#This Row],[Date]], "mmm")</f>
        <v>Apr</v>
      </c>
      <c r="C671" t="s">
        <v>850</v>
      </c>
      <c r="D671">
        <v>20</v>
      </c>
      <c r="E671" t="str">
        <f>IF(Table1[[#This Row],[Client Age]]&lt;25, "18-24",
  IF(Table1[[#This Row],[Client Age]]&lt;35, "25-34",
    IF(Table1[[#This Row],[Client Age]]&lt;45, "35-44",
      IF(Table1[[#This Row],[Client Age]]&lt;55, "45-54",
        IF(Table1[[#This Row],[Client Age]]&lt;65, "55-64", "65+")))))</f>
        <v>18-24</v>
      </c>
      <c r="F671" t="s">
        <v>18</v>
      </c>
      <c r="G671" t="s">
        <v>24</v>
      </c>
      <c r="H67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71" s="13" t="s">
        <v>851</v>
      </c>
      <c r="J671" t="s">
        <v>58</v>
      </c>
      <c r="K671">
        <v>83</v>
      </c>
      <c r="L671" t="s">
        <v>27</v>
      </c>
      <c r="M671" t="s">
        <v>22</v>
      </c>
      <c r="N671">
        <v>5</v>
      </c>
    </row>
    <row r="672" spans="1:14" x14ac:dyDescent="0.35">
      <c r="A672" s="1">
        <v>45030</v>
      </c>
      <c r="B672" s="1" t="str">
        <f xml:space="preserve"> TEXT(Table1[[#This Row],[Date]], "mmm")</f>
        <v>Apr</v>
      </c>
      <c r="C672" t="s">
        <v>521</v>
      </c>
      <c r="D672">
        <v>52</v>
      </c>
      <c r="E672" t="str">
        <f>IF(Table1[[#This Row],[Client Age]]&lt;25, "18-24",
  IF(Table1[[#This Row],[Client Age]]&lt;35, "25-34",
    IF(Table1[[#This Row],[Client Age]]&lt;45, "35-44",
      IF(Table1[[#This Row],[Client Age]]&lt;55, "45-54",
        IF(Table1[[#This Row],[Client Age]]&lt;65, "55-64", "65+")))))</f>
        <v>45-54</v>
      </c>
      <c r="F672" t="s">
        <v>18</v>
      </c>
      <c r="G672" t="s">
        <v>19</v>
      </c>
      <c r="H67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72" s="13" t="s">
        <v>522</v>
      </c>
      <c r="J672" t="s">
        <v>38</v>
      </c>
      <c r="K672">
        <v>41</v>
      </c>
      <c r="L672" t="s">
        <v>15</v>
      </c>
      <c r="M672" t="s">
        <v>16</v>
      </c>
      <c r="N672">
        <v>4</v>
      </c>
    </row>
    <row r="673" spans="1:14" x14ac:dyDescent="0.35">
      <c r="A673" s="1">
        <v>45251</v>
      </c>
      <c r="B673" s="1" t="str">
        <f xml:space="preserve"> TEXT(Table1[[#This Row],[Date]], "mmm")</f>
        <v>Nov</v>
      </c>
      <c r="C673" t="s">
        <v>1448</v>
      </c>
      <c r="D673">
        <v>62</v>
      </c>
      <c r="E673" t="str">
        <f>IF(Table1[[#This Row],[Client Age]]&lt;25, "18-24",
  IF(Table1[[#This Row],[Client Age]]&lt;35, "25-34",
    IF(Table1[[#This Row],[Client Age]]&lt;45, "35-44",
      IF(Table1[[#This Row],[Client Age]]&lt;55, "45-54",
        IF(Table1[[#This Row],[Client Age]]&lt;65, "55-64", "65+")))))</f>
        <v>55-64</v>
      </c>
      <c r="F673" t="s">
        <v>11</v>
      </c>
      <c r="G673" t="s">
        <v>41</v>
      </c>
      <c r="H67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73" s="13" t="s">
        <v>522</v>
      </c>
      <c r="J673" t="s">
        <v>52</v>
      </c>
      <c r="K673">
        <v>82</v>
      </c>
      <c r="L673" t="s">
        <v>39</v>
      </c>
      <c r="M673" t="s">
        <v>16</v>
      </c>
      <c r="N673">
        <v>3</v>
      </c>
    </row>
    <row r="674" spans="1:14" x14ac:dyDescent="0.35">
      <c r="A674" s="1">
        <v>44995</v>
      </c>
      <c r="B674" s="1" t="str">
        <f xml:space="preserve"> TEXT(Table1[[#This Row],[Date]], "mmm")</f>
        <v>Mar</v>
      </c>
      <c r="C674" t="s">
        <v>979</v>
      </c>
      <c r="D674">
        <v>43</v>
      </c>
      <c r="E674" t="str">
        <f>IF(Table1[[#This Row],[Client Age]]&lt;25, "18-24",
  IF(Table1[[#This Row],[Client Age]]&lt;35, "25-34",
    IF(Table1[[#This Row],[Client Age]]&lt;45, "35-44",
      IF(Table1[[#This Row],[Client Age]]&lt;55, "45-54",
        IF(Table1[[#This Row],[Client Age]]&lt;65, "55-64", "65+")))))</f>
        <v>35-44</v>
      </c>
      <c r="F674" t="s">
        <v>18</v>
      </c>
      <c r="G674" t="s">
        <v>50</v>
      </c>
      <c r="H67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74" s="13" t="s">
        <v>980</v>
      </c>
      <c r="J674" t="s">
        <v>14</v>
      </c>
      <c r="K674">
        <v>87</v>
      </c>
      <c r="L674" t="s">
        <v>35</v>
      </c>
      <c r="M674" t="s">
        <v>16</v>
      </c>
      <c r="N674">
        <v>2</v>
      </c>
    </row>
    <row r="675" spans="1:14" x14ac:dyDescent="0.35">
      <c r="A675" s="1">
        <v>45253</v>
      </c>
      <c r="B675" s="1" t="str">
        <f xml:space="preserve"> TEXT(Table1[[#This Row],[Date]], "mmm")</f>
        <v>Nov</v>
      </c>
      <c r="C675" t="s">
        <v>1603</v>
      </c>
      <c r="D675">
        <v>30</v>
      </c>
      <c r="E675" t="str">
        <f>IF(Table1[[#This Row],[Client Age]]&lt;25, "18-24",
  IF(Table1[[#This Row],[Client Age]]&lt;35, "25-34",
    IF(Table1[[#This Row],[Client Age]]&lt;45, "35-44",
      IF(Table1[[#This Row],[Client Age]]&lt;55, "45-54",
        IF(Table1[[#This Row],[Client Age]]&lt;65, "55-64", "65+")))))</f>
        <v>25-34</v>
      </c>
      <c r="F675" t="s">
        <v>11</v>
      </c>
      <c r="G675" t="s">
        <v>24</v>
      </c>
      <c r="H67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75" s="13" t="s">
        <v>1604</v>
      </c>
      <c r="J675" t="s">
        <v>14</v>
      </c>
      <c r="K675">
        <v>96</v>
      </c>
      <c r="L675" t="s">
        <v>39</v>
      </c>
      <c r="M675" t="s">
        <v>22</v>
      </c>
      <c r="N675">
        <v>3</v>
      </c>
    </row>
    <row r="676" spans="1:14" x14ac:dyDescent="0.35">
      <c r="A676" s="1">
        <v>45129</v>
      </c>
      <c r="B676" s="1" t="str">
        <f xml:space="preserve"> TEXT(Table1[[#This Row],[Date]], "mmm")</f>
        <v>Jul</v>
      </c>
      <c r="C676" t="s">
        <v>718</v>
      </c>
      <c r="D676">
        <v>42</v>
      </c>
      <c r="E676" t="str">
        <f>IF(Table1[[#This Row],[Client Age]]&lt;25, "18-24",
  IF(Table1[[#This Row],[Client Age]]&lt;35, "25-34",
    IF(Table1[[#This Row],[Client Age]]&lt;45, "35-44",
      IF(Table1[[#This Row],[Client Age]]&lt;55, "45-54",
        IF(Table1[[#This Row],[Client Age]]&lt;65, "55-64", "65+")))))</f>
        <v>35-44</v>
      </c>
      <c r="F676" t="s">
        <v>18</v>
      </c>
      <c r="G676" t="s">
        <v>19</v>
      </c>
      <c r="H67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76" s="13" t="s">
        <v>719</v>
      </c>
      <c r="J676" t="s">
        <v>26</v>
      </c>
      <c r="K676">
        <v>39</v>
      </c>
      <c r="L676" t="s">
        <v>27</v>
      </c>
      <c r="M676" t="s">
        <v>22</v>
      </c>
      <c r="N676">
        <v>4</v>
      </c>
    </row>
    <row r="677" spans="1:14" x14ac:dyDescent="0.35">
      <c r="A677" s="1">
        <v>45122</v>
      </c>
      <c r="B677" s="1" t="str">
        <f xml:space="preserve"> TEXT(Table1[[#This Row],[Date]], "mmm")</f>
        <v>Jul</v>
      </c>
      <c r="C677" t="s">
        <v>1755</v>
      </c>
      <c r="D677">
        <v>31</v>
      </c>
      <c r="E677" t="str">
        <f>IF(Table1[[#This Row],[Client Age]]&lt;25, "18-24",
  IF(Table1[[#This Row],[Client Age]]&lt;35, "25-34",
    IF(Table1[[#This Row],[Client Age]]&lt;45, "35-44",
      IF(Table1[[#This Row],[Client Age]]&lt;55, "45-54",
        IF(Table1[[#This Row],[Client Age]]&lt;65, "55-64", "65+")))))</f>
        <v>25-34</v>
      </c>
      <c r="F677" t="s">
        <v>11</v>
      </c>
      <c r="G677" t="s">
        <v>50</v>
      </c>
      <c r="H67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77" s="13" t="s">
        <v>1756</v>
      </c>
      <c r="J677" t="s">
        <v>92</v>
      </c>
      <c r="K677">
        <v>80</v>
      </c>
      <c r="L677" t="s">
        <v>27</v>
      </c>
      <c r="M677" t="s">
        <v>16</v>
      </c>
      <c r="N677">
        <v>1</v>
      </c>
    </row>
    <row r="678" spans="1:14" x14ac:dyDescent="0.35">
      <c r="A678" s="1">
        <v>45246</v>
      </c>
      <c r="B678" s="1" t="str">
        <f xml:space="preserve"> TEXT(Table1[[#This Row],[Date]], "mmm")</f>
        <v>Nov</v>
      </c>
      <c r="C678" t="s">
        <v>774</v>
      </c>
      <c r="D678">
        <v>21</v>
      </c>
      <c r="E678" t="str">
        <f>IF(Table1[[#This Row],[Client Age]]&lt;25, "18-24",
  IF(Table1[[#This Row],[Client Age]]&lt;35, "25-34",
    IF(Table1[[#This Row],[Client Age]]&lt;45, "35-44",
      IF(Table1[[#This Row],[Client Age]]&lt;55, "45-54",
        IF(Table1[[#This Row],[Client Age]]&lt;65, "55-64", "65+")))))</f>
        <v>18-24</v>
      </c>
      <c r="F678" t="s">
        <v>11</v>
      </c>
      <c r="G678" t="s">
        <v>41</v>
      </c>
      <c r="H67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78" s="13" t="s">
        <v>775</v>
      </c>
      <c r="J678" t="s">
        <v>30</v>
      </c>
      <c r="K678">
        <v>50</v>
      </c>
      <c r="L678" t="s">
        <v>39</v>
      </c>
      <c r="M678" t="s">
        <v>22</v>
      </c>
      <c r="N678">
        <v>2</v>
      </c>
    </row>
    <row r="679" spans="1:14" x14ac:dyDescent="0.35">
      <c r="A679" s="1">
        <v>44964</v>
      </c>
      <c r="B679" s="1" t="str">
        <f xml:space="preserve"> TEXT(Table1[[#This Row],[Date]], "mmm")</f>
        <v>Feb</v>
      </c>
      <c r="C679" t="s">
        <v>1903</v>
      </c>
      <c r="D679">
        <v>60</v>
      </c>
      <c r="E679" t="str">
        <f>IF(Table1[[#This Row],[Client Age]]&lt;25, "18-24",
  IF(Table1[[#This Row],[Client Age]]&lt;35, "25-34",
    IF(Table1[[#This Row],[Client Age]]&lt;45, "35-44",
      IF(Table1[[#This Row],[Client Age]]&lt;55, "45-54",
        IF(Table1[[#This Row],[Client Age]]&lt;65, "55-64", "65+")))))</f>
        <v>55-64</v>
      </c>
      <c r="F679" t="s">
        <v>18</v>
      </c>
      <c r="G679" t="s">
        <v>56</v>
      </c>
      <c r="H67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79" s="13" t="s">
        <v>1904</v>
      </c>
      <c r="J679" t="s">
        <v>30</v>
      </c>
      <c r="K679">
        <v>97</v>
      </c>
      <c r="L679" t="s">
        <v>39</v>
      </c>
      <c r="M679" t="s">
        <v>22</v>
      </c>
      <c r="N679">
        <v>4</v>
      </c>
    </row>
    <row r="680" spans="1:14" x14ac:dyDescent="0.35">
      <c r="A680" s="1">
        <v>45252</v>
      </c>
      <c r="B680" s="1" t="str">
        <f xml:space="preserve"> TEXT(Table1[[#This Row],[Date]], "mmm")</f>
        <v>Nov</v>
      </c>
      <c r="C680" t="s">
        <v>1980</v>
      </c>
      <c r="D680">
        <v>33</v>
      </c>
      <c r="E680" t="str">
        <f>IF(Table1[[#This Row],[Client Age]]&lt;25, "18-24",
  IF(Table1[[#This Row],[Client Age]]&lt;35, "25-34",
    IF(Table1[[#This Row],[Client Age]]&lt;45, "35-44",
      IF(Table1[[#This Row],[Client Age]]&lt;55, "45-54",
        IF(Table1[[#This Row],[Client Age]]&lt;65, "55-64", "65+")))))</f>
        <v>25-34</v>
      </c>
      <c r="F680" t="s">
        <v>18</v>
      </c>
      <c r="G680" t="s">
        <v>56</v>
      </c>
      <c r="H68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80" s="13" t="s">
        <v>1981</v>
      </c>
      <c r="J680" t="s">
        <v>72</v>
      </c>
      <c r="K680">
        <v>119</v>
      </c>
      <c r="L680" t="s">
        <v>27</v>
      </c>
      <c r="M680" t="s">
        <v>22</v>
      </c>
      <c r="N680">
        <v>1</v>
      </c>
    </row>
    <row r="681" spans="1:14" x14ac:dyDescent="0.35">
      <c r="A681" s="1">
        <v>45246</v>
      </c>
      <c r="B681" s="1" t="str">
        <f xml:space="preserve"> TEXT(Table1[[#This Row],[Date]], "mmm")</f>
        <v>Nov</v>
      </c>
      <c r="C681" t="s">
        <v>1468</v>
      </c>
      <c r="D681">
        <v>21</v>
      </c>
      <c r="E681" t="str">
        <f>IF(Table1[[#This Row],[Client Age]]&lt;25, "18-24",
  IF(Table1[[#This Row],[Client Age]]&lt;35, "25-34",
    IF(Table1[[#This Row],[Client Age]]&lt;45, "35-44",
      IF(Table1[[#This Row],[Client Age]]&lt;55, "45-54",
        IF(Table1[[#This Row],[Client Age]]&lt;65, "55-64", "65+")))))</f>
        <v>18-24</v>
      </c>
      <c r="F681" t="s">
        <v>11</v>
      </c>
      <c r="G681" t="s">
        <v>12</v>
      </c>
      <c r="H68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81" s="13" t="s">
        <v>1469</v>
      </c>
      <c r="J681" t="s">
        <v>63</v>
      </c>
      <c r="K681">
        <v>60</v>
      </c>
      <c r="L681" t="s">
        <v>27</v>
      </c>
      <c r="M681" t="s">
        <v>22</v>
      </c>
      <c r="N681">
        <v>5</v>
      </c>
    </row>
    <row r="682" spans="1:14" x14ac:dyDescent="0.35">
      <c r="A682" s="1">
        <v>44971</v>
      </c>
      <c r="B682" s="1" t="str">
        <f xml:space="preserve"> TEXT(Table1[[#This Row],[Date]], "mmm")</f>
        <v>Feb</v>
      </c>
      <c r="C682" t="s">
        <v>1092</v>
      </c>
      <c r="D682">
        <v>25</v>
      </c>
      <c r="E682" t="str">
        <f>IF(Table1[[#This Row],[Client Age]]&lt;25, "18-24",
  IF(Table1[[#This Row],[Client Age]]&lt;35, "25-34",
    IF(Table1[[#This Row],[Client Age]]&lt;45, "35-44",
      IF(Table1[[#This Row],[Client Age]]&lt;55, "45-54",
        IF(Table1[[#This Row],[Client Age]]&lt;65, "55-64", "65+")))))</f>
        <v>25-34</v>
      </c>
      <c r="F682" t="s">
        <v>18</v>
      </c>
      <c r="G682" t="s">
        <v>56</v>
      </c>
      <c r="H68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82" s="13" t="s">
        <v>1093</v>
      </c>
      <c r="J682" t="s">
        <v>92</v>
      </c>
      <c r="K682">
        <v>83</v>
      </c>
      <c r="L682" t="s">
        <v>15</v>
      </c>
      <c r="M682" t="s">
        <v>22</v>
      </c>
      <c r="N682">
        <v>3</v>
      </c>
    </row>
    <row r="683" spans="1:14" x14ac:dyDescent="0.35">
      <c r="A683" s="1">
        <v>44985</v>
      </c>
      <c r="B683" s="1" t="str">
        <f xml:space="preserve"> TEXT(Table1[[#This Row],[Date]], "mmm")</f>
        <v>Feb</v>
      </c>
      <c r="C683" t="s">
        <v>1605</v>
      </c>
      <c r="D683">
        <v>49</v>
      </c>
      <c r="E683" t="str">
        <f>IF(Table1[[#This Row],[Client Age]]&lt;25, "18-24",
  IF(Table1[[#This Row],[Client Age]]&lt;35, "25-34",
    IF(Table1[[#This Row],[Client Age]]&lt;45, "35-44",
      IF(Table1[[#This Row],[Client Age]]&lt;55, "45-54",
        IF(Table1[[#This Row],[Client Age]]&lt;65, "55-64", "65+")))))</f>
        <v>45-54</v>
      </c>
      <c r="F683" t="s">
        <v>18</v>
      </c>
      <c r="G683" t="s">
        <v>41</v>
      </c>
      <c r="H68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83" s="13" t="s">
        <v>1093</v>
      </c>
      <c r="J683" t="s">
        <v>63</v>
      </c>
      <c r="K683">
        <v>48</v>
      </c>
      <c r="L683" t="s">
        <v>39</v>
      </c>
      <c r="M683" t="s">
        <v>16</v>
      </c>
      <c r="N683">
        <v>2</v>
      </c>
    </row>
    <row r="684" spans="1:14" x14ac:dyDescent="0.35">
      <c r="A684" s="1">
        <v>45053</v>
      </c>
      <c r="B684" s="1" t="str">
        <f xml:space="preserve"> TEXT(Table1[[#This Row],[Date]], "mmm")</f>
        <v>May</v>
      </c>
      <c r="C684" t="s">
        <v>1745</v>
      </c>
      <c r="D684">
        <v>54</v>
      </c>
      <c r="E684" t="str">
        <f>IF(Table1[[#This Row],[Client Age]]&lt;25, "18-24",
  IF(Table1[[#This Row],[Client Age]]&lt;35, "25-34",
    IF(Table1[[#This Row],[Client Age]]&lt;45, "35-44",
      IF(Table1[[#This Row],[Client Age]]&lt;55, "45-54",
        IF(Table1[[#This Row],[Client Age]]&lt;65, "55-64", "65+")))))</f>
        <v>45-54</v>
      </c>
      <c r="F684" t="s">
        <v>18</v>
      </c>
      <c r="G684" t="s">
        <v>19</v>
      </c>
      <c r="H68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84" s="13" t="s">
        <v>1746</v>
      </c>
      <c r="J684" t="s">
        <v>14</v>
      </c>
      <c r="K684">
        <v>117</v>
      </c>
      <c r="L684" t="s">
        <v>27</v>
      </c>
      <c r="M684" t="s">
        <v>16</v>
      </c>
      <c r="N684">
        <v>2</v>
      </c>
    </row>
    <row r="685" spans="1:14" x14ac:dyDescent="0.35">
      <c r="A685" s="1">
        <v>44966</v>
      </c>
      <c r="B685" s="1" t="str">
        <f xml:space="preserve"> TEXT(Table1[[#This Row],[Date]], "mmm")</f>
        <v>Feb</v>
      </c>
      <c r="C685" t="s">
        <v>1925</v>
      </c>
      <c r="D685">
        <v>54</v>
      </c>
      <c r="E685" t="str">
        <f>IF(Table1[[#This Row],[Client Age]]&lt;25, "18-24",
  IF(Table1[[#This Row],[Client Age]]&lt;35, "25-34",
    IF(Table1[[#This Row],[Client Age]]&lt;45, "35-44",
      IF(Table1[[#This Row],[Client Age]]&lt;55, "45-54",
        IF(Table1[[#This Row],[Client Age]]&lt;65, "55-64", "65+")))))</f>
        <v>45-54</v>
      </c>
      <c r="F685" t="s">
        <v>18</v>
      </c>
      <c r="G685" t="s">
        <v>12</v>
      </c>
      <c r="H68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85" s="13" t="s">
        <v>1926</v>
      </c>
      <c r="J685" t="s">
        <v>230</v>
      </c>
      <c r="K685">
        <v>114</v>
      </c>
      <c r="L685" t="s">
        <v>35</v>
      </c>
      <c r="M685" t="s">
        <v>16</v>
      </c>
      <c r="N685">
        <v>5</v>
      </c>
    </row>
    <row r="686" spans="1:14" x14ac:dyDescent="0.35">
      <c r="A686" s="1">
        <v>45146</v>
      </c>
      <c r="B686" s="1" t="str">
        <f xml:space="preserve"> TEXT(Table1[[#This Row],[Date]], "mmm")</f>
        <v>Aug</v>
      </c>
      <c r="C686" t="s">
        <v>405</v>
      </c>
      <c r="D686">
        <v>19</v>
      </c>
      <c r="E686" t="str">
        <f>IF(Table1[[#This Row],[Client Age]]&lt;25, "18-24",
  IF(Table1[[#This Row],[Client Age]]&lt;35, "25-34",
    IF(Table1[[#This Row],[Client Age]]&lt;45, "35-44",
      IF(Table1[[#This Row],[Client Age]]&lt;55, "45-54",
        IF(Table1[[#This Row],[Client Age]]&lt;65, "55-64", "65+")))))</f>
        <v>18-24</v>
      </c>
      <c r="F686" t="s">
        <v>11</v>
      </c>
      <c r="G686" t="s">
        <v>41</v>
      </c>
      <c r="H68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86" s="13" t="s">
        <v>406</v>
      </c>
      <c r="J686" t="s">
        <v>14</v>
      </c>
      <c r="K686">
        <v>80</v>
      </c>
      <c r="L686" t="s">
        <v>27</v>
      </c>
      <c r="M686" t="s">
        <v>16</v>
      </c>
      <c r="N686">
        <v>2</v>
      </c>
    </row>
    <row r="687" spans="1:14" x14ac:dyDescent="0.35">
      <c r="A687" s="1">
        <v>45066</v>
      </c>
      <c r="B687" s="1" t="str">
        <f xml:space="preserve"> TEXT(Table1[[#This Row],[Date]], "mmm")</f>
        <v>May</v>
      </c>
      <c r="C687" t="s">
        <v>1796</v>
      </c>
      <c r="D687">
        <v>32</v>
      </c>
      <c r="E687" t="str">
        <f>IF(Table1[[#This Row],[Client Age]]&lt;25, "18-24",
  IF(Table1[[#This Row],[Client Age]]&lt;35, "25-34",
    IF(Table1[[#This Row],[Client Age]]&lt;45, "35-44",
      IF(Table1[[#This Row],[Client Age]]&lt;55, "45-54",
        IF(Table1[[#This Row],[Client Age]]&lt;65, "55-64", "65+")))))</f>
        <v>25-34</v>
      </c>
      <c r="F687" t="s">
        <v>18</v>
      </c>
      <c r="G687" t="s">
        <v>19</v>
      </c>
      <c r="H68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87" s="13" t="s">
        <v>1797</v>
      </c>
      <c r="J687" t="s">
        <v>38</v>
      </c>
      <c r="K687">
        <v>117</v>
      </c>
      <c r="L687" t="s">
        <v>15</v>
      </c>
      <c r="M687" t="s">
        <v>16</v>
      </c>
      <c r="N687">
        <v>3</v>
      </c>
    </row>
    <row r="688" spans="1:14" x14ac:dyDescent="0.35">
      <c r="A688" s="1">
        <v>44940</v>
      </c>
      <c r="B688" s="1" t="str">
        <f xml:space="preserve"> TEXT(Table1[[#This Row],[Date]], "mmm")</f>
        <v>Jan</v>
      </c>
      <c r="C688" t="s">
        <v>1054</v>
      </c>
      <c r="D688">
        <v>27</v>
      </c>
      <c r="E688" t="str">
        <f>IF(Table1[[#This Row],[Client Age]]&lt;25, "18-24",
  IF(Table1[[#This Row],[Client Age]]&lt;35, "25-34",
    IF(Table1[[#This Row],[Client Age]]&lt;45, "35-44",
      IF(Table1[[#This Row],[Client Age]]&lt;55, "45-54",
        IF(Table1[[#This Row],[Client Age]]&lt;65, "55-64", "65+")))))</f>
        <v>25-34</v>
      </c>
      <c r="F688" t="s">
        <v>18</v>
      </c>
      <c r="G688" t="s">
        <v>56</v>
      </c>
      <c r="H68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88" s="13" t="s">
        <v>1055</v>
      </c>
      <c r="J688" t="s">
        <v>117</v>
      </c>
      <c r="K688">
        <v>57</v>
      </c>
      <c r="L688" t="s">
        <v>39</v>
      </c>
      <c r="M688" t="s">
        <v>22</v>
      </c>
      <c r="N688">
        <v>4</v>
      </c>
    </row>
    <row r="689" spans="1:14" x14ac:dyDescent="0.35">
      <c r="A689" s="1">
        <v>44983</v>
      </c>
      <c r="B689" s="1" t="str">
        <f xml:space="preserve"> TEXT(Table1[[#This Row],[Date]], "mmm")</f>
        <v>Feb</v>
      </c>
      <c r="C689" t="s">
        <v>848</v>
      </c>
      <c r="D689">
        <v>32</v>
      </c>
      <c r="E689" t="str">
        <f>IF(Table1[[#This Row],[Client Age]]&lt;25, "18-24",
  IF(Table1[[#This Row],[Client Age]]&lt;35, "25-34",
    IF(Table1[[#This Row],[Client Age]]&lt;45, "35-44",
      IF(Table1[[#This Row],[Client Age]]&lt;55, "45-54",
        IF(Table1[[#This Row],[Client Age]]&lt;65, "55-64", "65+")))))</f>
        <v>25-34</v>
      </c>
      <c r="F689" t="s">
        <v>11</v>
      </c>
      <c r="G689" t="s">
        <v>12</v>
      </c>
      <c r="H68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89" s="13" t="s">
        <v>849</v>
      </c>
      <c r="J689" t="s">
        <v>72</v>
      </c>
      <c r="K689">
        <v>39</v>
      </c>
      <c r="L689" t="s">
        <v>27</v>
      </c>
      <c r="M689" t="s">
        <v>16</v>
      </c>
      <c r="N689">
        <v>3</v>
      </c>
    </row>
    <row r="690" spans="1:14" x14ac:dyDescent="0.35">
      <c r="A690" s="1">
        <v>45188</v>
      </c>
      <c r="B690" s="1" t="str">
        <f xml:space="preserve"> TEXT(Table1[[#This Row],[Date]], "mmm")</f>
        <v>Sep</v>
      </c>
      <c r="C690" t="s">
        <v>860</v>
      </c>
      <c r="D690">
        <v>57</v>
      </c>
      <c r="E690" t="str">
        <f>IF(Table1[[#This Row],[Client Age]]&lt;25, "18-24",
  IF(Table1[[#This Row],[Client Age]]&lt;35, "25-34",
    IF(Table1[[#This Row],[Client Age]]&lt;45, "35-44",
      IF(Table1[[#This Row],[Client Age]]&lt;55, "45-54",
        IF(Table1[[#This Row],[Client Age]]&lt;65, "55-64", "65+")))))</f>
        <v>55-64</v>
      </c>
      <c r="F690" t="s">
        <v>18</v>
      </c>
      <c r="G690" t="s">
        <v>24</v>
      </c>
      <c r="H69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90" s="13" t="s">
        <v>861</v>
      </c>
      <c r="J690" t="s">
        <v>92</v>
      </c>
      <c r="K690">
        <v>57</v>
      </c>
      <c r="L690" t="s">
        <v>35</v>
      </c>
      <c r="M690" t="s">
        <v>16</v>
      </c>
      <c r="N690">
        <v>2</v>
      </c>
    </row>
    <row r="691" spans="1:14" x14ac:dyDescent="0.35">
      <c r="A691" s="1">
        <v>45090</v>
      </c>
      <c r="B691" s="1" t="str">
        <f xml:space="preserve"> TEXT(Table1[[#This Row],[Date]], "mmm")</f>
        <v>Jun</v>
      </c>
      <c r="C691" t="s">
        <v>1097</v>
      </c>
      <c r="D691">
        <v>58</v>
      </c>
      <c r="E691" t="str">
        <f>IF(Table1[[#This Row],[Client Age]]&lt;25, "18-24",
  IF(Table1[[#This Row],[Client Age]]&lt;35, "25-34",
    IF(Table1[[#This Row],[Client Age]]&lt;45, "35-44",
      IF(Table1[[#This Row],[Client Age]]&lt;55, "45-54",
        IF(Table1[[#This Row],[Client Age]]&lt;65, "55-64", "65+")))))</f>
        <v>55-64</v>
      </c>
      <c r="F691" t="s">
        <v>11</v>
      </c>
      <c r="G691" t="s">
        <v>12</v>
      </c>
      <c r="H69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91" s="13" t="s">
        <v>1098</v>
      </c>
      <c r="J691" t="s">
        <v>63</v>
      </c>
      <c r="K691">
        <v>60</v>
      </c>
      <c r="L691" t="s">
        <v>27</v>
      </c>
      <c r="M691" t="s">
        <v>16</v>
      </c>
      <c r="N691">
        <v>5</v>
      </c>
    </row>
    <row r="692" spans="1:14" x14ac:dyDescent="0.35">
      <c r="A692" s="1">
        <v>45061</v>
      </c>
      <c r="B692" s="1" t="str">
        <f xml:space="preserve"> TEXT(Table1[[#This Row],[Date]], "mmm")</f>
        <v>May</v>
      </c>
      <c r="C692" t="s">
        <v>1776</v>
      </c>
      <c r="D692">
        <v>42</v>
      </c>
      <c r="E692" t="str">
        <f>IF(Table1[[#This Row],[Client Age]]&lt;25, "18-24",
  IF(Table1[[#This Row],[Client Age]]&lt;35, "25-34",
    IF(Table1[[#This Row],[Client Age]]&lt;45, "35-44",
      IF(Table1[[#This Row],[Client Age]]&lt;55, "45-54",
        IF(Table1[[#This Row],[Client Age]]&lt;65, "55-64", "65+")))))</f>
        <v>35-44</v>
      </c>
      <c r="F692" t="s">
        <v>11</v>
      </c>
      <c r="G692" t="s">
        <v>41</v>
      </c>
      <c r="H69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92" s="13" t="s">
        <v>1777</v>
      </c>
      <c r="J692" t="s">
        <v>117</v>
      </c>
      <c r="K692">
        <v>77</v>
      </c>
      <c r="L692" t="s">
        <v>39</v>
      </c>
      <c r="M692" t="s">
        <v>16</v>
      </c>
      <c r="N692">
        <v>3</v>
      </c>
    </row>
    <row r="693" spans="1:14" x14ac:dyDescent="0.35">
      <c r="A693" s="1">
        <v>44988</v>
      </c>
      <c r="B693" s="1" t="str">
        <f xml:space="preserve"> TEXT(Table1[[#This Row],[Date]], "mmm")</f>
        <v>Mar</v>
      </c>
      <c r="C693" t="s">
        <v>1805</v>
      </c>
      <c r="D693">
        <v>48</v>
      </c>
      <c r="E693" t="str">
        <f>IF(Table1[[#This Row],[Client Age]]&lt;25, "18-24",
  IF(Table1[[#This Row],[Client Age]]&lt;35, "25-34",
    IF(Table1[[#This Row],[Client Age]]&lt;45, "35-44",
      IF(Table1[[#This Row],[Client Age]]&lt;55, "45-54",
        IF(Table1[[#This Row],[Client Age]]&lt;65, "55-64", "65+")))))</f>
        <v>45-54</v>
      </c>
      <c r="F693" t="s">
        <v>18</v>
      </c>
      <c r="G693" t="s">
        <v>19</v>
      </c>
      <c r="H69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93" s="13" t="s">
        <v>1806</v>
      </c>
      <c r="J693" t="s">
        <v>43</v>
      </c>
      <c r="K693">
        <v>37</v>
      </c>
      <c r="L693" t="s">
        <v>39</v>
      </c>
      <c r="M693" t="s">
        <v>22</v>
      </c>
      <c r="N693">
        <v>5</v>
      </c>
    </row>
    <row r="694" spans="1:14" x14ac:dyDescent="0.35">
      <c r="A694" s="1">
        <v>45060</v>
      </c>
      <c r="B694" s="1" t="str">
        <f xml:space="preserve"> TEXT(Table1[[#This Row],[Date]], "mmm")</f>
        <v>May</v>
      </c>
      <c r="C694" t="s">
        <v>1310</v>
      </c>
      <c r="D694">
        <v>43</v>
      </c>
      <c r="E694" t="str">
        <f>IF(Table1[[#This Row],[Client Age]]&lt;25, "18-24",
  IF(Table1[[#This Row],[Client Age]]&lt;35, "25-34",
    IF(Table1[[#This Row],[Client Age]]&lt;45, "35-44",
      IF(Table1[[#This Row],[Client Age]]&lt;55, "45-54",
        IF(Table1[[#This Row],[Client Age]]&lt;65, "55-64", "65+")))))</f>
        <v>35-44</v>
      </c>
      <c r="F694" t="s">
        <v>11</v>
      </c>
      <c r="G694" t="s">
        <v>50</v>
      </c>
      <c r="H69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94" s="13" t="s">
        <v>1311</v>
      </c>
      <c r="J694" t="s">
        <v>58</v>
      </c>
      <c r="K694">
        <v>67</v>
      </c>
      <c r="L694" t="s">
        <v>15</v>
      </c>
      <c r="M694" t="s">
        <v>22</v>
      </c>
      <c r="N694">
        <v>3</v>
      </c>
    </row>
    <row r="695" spans="1:14" x14ac:dyDescent="0.35">
      <c r="A695" s="1">
        <v>45240</v>
      </c>
      <c r="B695" s="1" t="str">
        <f xml:space="preserve"> TEXT(Table1[[#This Row],[Date]], "mmm")</f>
        <v>Nov</v>
      </c>
      <c r="C695" t="s">
        <v>1040</v>
      </c>
      <c r="D695">
        <v>34</v>
      </c>
      <c r="E695" t="str">
        <f>IF(Table1[[#This Row],[Client Age]]&lt;25, "18-24",
  IF(Table1[[#This Row],[Client Age]]&lt;35, "25-34",
    IF(Table1[[#This Row],[Client Age]]&lt;45, "35-44",
      IF(Table1[[#This Row],[Client Age]]&lt;55, "45-54",
        IF(Table1[[#This Row],[Client Age]]&lt;65, "55-64", "65+")))))</f>
        <v>25-34</v>
      </c>
      <c r="F695" t="s">
        <v>11</v>
      </c>
      <c r="G695" t="s">
        <v>24</v>
      </c>
      <c r="H69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95" s="13" t="s">
        <v>1041</v>
      </c>
      <c r="J695" t="s">
        <v>21</v>
      </c>
      <c r="K695">
        <v>80</v>
      </c>
      <c r="L695" t="s">
        <v>15</v>
      </c>
      <c r="M695" t="s">
        <v>16</v>
      </c>
      <c r="N695">
        <v>2</v>
      </c>
    </row>
    <row r="696" spans="1:14" x14ac:dyDescent="0.35">
      <c r="A696" s="1">
        <v>45139</v>
      </c>
      <c r="B696" s="1" t="str">
        <f xml:space="preserve"> TEXT(Table1[[#This Row],[Date]], "mmm")</f>
        <v>Aug</v>
      </c>
      <c r="C696" t="s">
        <v>778</v>
      </c>
      <c r="D696">
        <v>33</v>
      </c>
      <c r="E696" t="str">
        <f>IF(Table1[[#This Row],[Client Age]]&lt;25, "18-24",
  IF(Table1[[#This Row],[Client Age]]&lt;35, "25-34",
    IF(Table1[[#This Row],[Client Age]]&lt;45, "35-44",
      IF(Table1[[#This Row],[Client Age]]&lt;55, "45-54",
        IF(Table1[[#This Row],[Client Age]]&lt;65, "55-64", "65+")))))</f>
        <v>25-34</v>
      </c>
      <c r="F696" t="s">
        <v>18</v>
      </c>
      <c r="G696" t="s">
        <v>12</v>
      </c>
      <c r="H69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96" s="13" t="s">
        <v>779</v>
      </c>
      <c r="J696" t="s">
        <v>38</v>
      </c>
      <c r="K696">
        <v>105</v>
      </c>
      <c r="L696" t="s">
        <v>35</v>
      </c>
      <c r="M696" t="s">
        <v>22</v>
      </c>
      <c r="N696">
        <v>1</v>
      </c>
    </row>
    <row r="697" spans="1:14" x14ac:dyDescent="0.35">
      <c r="A697" s="1">
        <v>45277</v>
      </c>
      <c r="B697" s="1" t="str">
        <f xml:space="preserve"> TEXT(Table1[[#This Row],[Date]], "mmm")</f>
        <v>Dec</v>
      </c>
      <c r="C697" t="s">
        <v>1655</v>
      </c>
      <c r="D697">
        <v>59</v>
      </c>
      <c r="E697" t="str">
        <f>IF(Table1[[#This Row],[Client Age]]&lt;25, "18-24",
  IF(Table1[[#This Row],[Client Age]]&lt;35, "25-34",
    IF(Table1[[#This Row],[Client Age]]&lt;45, "35-44",
      IF(Table1[[#This Row],[Client Age]]&lt;55, "45-54",
        IF(Table1[[#This Row],[Client Age]]&lt;65, "55-64", "65+")))))</f>
        <v>55-64</v>
      </c>
      <c r="F697" t="s">
        <v>18</v>
      </c>
      <c r="G697" t="s">
        <v>19</v>
      </c>
      <c r="H69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97" s="13" t="s">
        <v>1656</v>
      </c>
      <c r="J697" t="s">
        <v>230</v>
      </c>
      <c r="K697">
        <v>38</v>
      </c>
      <c r="L697" t="s">
        <v>27</v>
      </c>
      <c r="M697" t="s">
        <v>22</v>
      </c>
      <c r="N697">
        <v>1</v>
      </c>
    </row>
    <row r="698" spans="1:14" x14ac:dyDescent="0.35">
      <c r="A698" s="1">
        <v>45014</v>
      </c>
      <c r="B698" s="1" t="str">
        <f xml:space="preserve"> TEXT(Table1[[#This Row],[Date]], "mmm")</f>
        <v>Mar</v>
      </c>
      <c r="C698" t="s">
        <v>1350</v>
      </c>
      <c r="D698">
        <v>38</v>
      </c>
      <c r="E698" t="str">
        <f>IF(Table1[[#This Row],[Client Age]]&lt;25, "18-24",
  IF(Table1[[#This Row],[Client Age]]&lt;35, "25-34",
    IF(Table1[[#This Row],[Client Age]]&lt;45, "35-44",
      IF(Table1[[#This Row],[Client Age]]&lt;55, "45-54",
        IF(Table1[[#This Row],[Client Age]]&lt;65, "55-64", "65+")))))</f>
        <v>35-44</v>
      </c>
      <c r="F698" t="s">
        <v>18</v>
      </c>
      <c r="G698" t="s">
        <v>50</v>
      </c>
      <c r="H69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98" s="13" t="s">
        <v>1351</v>
      </c>
      <c r="J698" t="s">
        <v>92</v>
      </c>
      <c r="K698">
        <v>69</v>
      </c>
      <c r="L698" t="s">
        <v>35</v>
      </c>
      <c r="M698" t="s">
        <v>16</v>
      </c>
      <c r="N698">
        <v>5</v>
      </c>
    </row>
    <row r="699" spans="1:14" x14ac:dyDescent="0.35">
      <c r="A699" s="1">
        <v>45177</v>
      </c>
      <c r="B699" s="1" t="str">
        <f xml:space="preserve"> TEXT(Table1[[#This Row],[Date]], "mmm")</f>
        <v>Sep</v>
      </c>
      <c r="C699" t="s">
        <v>1749</v>
      </c>
      <c r="D699">
        <v>41</v>
      </c>
      <c r="E699" t="str">
        <f>IF(Table1[[#This Row],[Client Age]]&lt;25, "18-24",
  IF(Table1[[#This Row],[Client Age]]&lt;35, "25-34",
    IF(Table1[[#This Row],[Client Age]]&lt;45, "35-44",
      IF(Table1[[#This Row],[Client Age]]&lt;55, "45-54",
        IF(Table1[[#This Row],[Client Age]]&lt;65, "55-64", "65+")))))</f>
        <v>35-44</v>
      </c>
      <c r="F699" t="s">
        <v>11</v>
      </c>
      <c r="G699" t="s">
        <v>41</v>
      </c>
      <c r="H69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699" s="13" t="s">
        <v>1750</v>
      </c>
      <c r="J699" t="s">
        <v>63</v>
      </c>
      <c r="K699">
        <v>76</v>
      </c>
      <c r="L699" t="s">
        <v>35</v>
      </c>
      <c r="M699" t="s">
        <v>22</v>
      </c>
      <c r="N699">
        <v>2</v>
      </c>
    </row>
    <row r="700" spans="1:14" x14ac:dyDescent="0.35">
      <c r="A700" s="1">
        <v>45039</v>
      </c>
      <c r="B700" s="1" t="str">
        <f xml:space="preserve"> TEXT(Table1[[#This Row],[Date]], "mmm")</f>
        <v>Apr</v>
      </c>
      <c r="C700" t="s">
        <v>864</v>
      </c>
      <c r="D700">
        <v>23</v>
      </c>
      <c r="E700" t="str">
        <f>IF(Table1[[#This Row],[Client Age]]&lt;25, "18-24",
  IF(Table1[[#This Row],[Client Age]]&lt;35, "25-34",
    IF(Table1[[#This Row],[Client Age]]&lt;45, "35-44",
      IF(Table1[[#This Row],[Client Age]]&lt;55, "45-54",
        IF(Table1[[#This Row],[Client Age]]&lt;65, "55-64", "65+")))))</f>
        <v>18-24</v>
      </c>
      <c r="F700" t="s">
        <v>18</v>
      </c>
      <c r="G700" t="s">
        <v>12</v>
      </c>
      <c r="H70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00" s="13" t="s">
        <v>865</v>
      </c>
      <c r="J700" t="s">
        <v>230</v>
      </c>
      <c r="K700">
        <v>45</v>
      </c>
      <c r="L700" t="s">
        <v>39</v>
      </c>
      <c r="M700" t="s">
        <v>16</v>
      </c>
      <c r="N700">
        <v>2</v>
      </c>
    </row>
    <row r="701" spans="1:14" x14ac:dyDescent="0.35">
      <c r="A701" s="1">
        <v>45136</v>
      </c>
      <c r="B701" s="1" t="str">
        <f xml:space="preserve"> TEXT(Table1[[#This Row],[Date]], "mmm")</f>
        <v>Jul</v>
      </c>
      <c r="C701" t="s">
        <v>150</v>
      </c>
      <c r="D701">
        <v>63</v>
      </c>
      <c r="E701" t="str">
        <f>IF(Table1[[#This Row],[Client Age]]&lt;25, "18-24",
  IF(Table1[[#This Row],[Client Age]]&lt;35, "25-34",
    IF(Table1[[#This Row],[Client Age]]&lt;45, "35-44",
      IF(Table1[[#This Row],[Client Age]]&lt;55, "45-54",
        IF(Table1[[#This Row],[Client Age]]&lt;65, "55-64", "65+")))))</f>
        <v>55-64</v>
      </c>
      <c r="F701" t="s">
        <v>11</v>
      </c>
      <c r="G701" t="s">
        <v>56</v>
      </c>
      <c r="H70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01" s="13" t="s">
        <v>151</v>
      </c>
      <c r="J701" t="s">
        <v>14</v>
      </c>
      <c r="K701">
        <v>61</v>
      </c>
      <c r="L701" t="s">
        <v>15</v>
      </c>
      <c r="M701" t="s">
        <v>22</v>
      </c>
      <c r="N701">
        <v>1</v>
      </c>
    </row>
    <row r="702" spans="1:14" x14ac:dyDescent="0.35">
      <c r="A702" s="1">
        <v>45127</v>
      </c>
      <c r="B702" s="1" t="str">
        <f xml:space="preserve"> TEXT(Table1[[#This Row],[Date]], "mmm")</f>
        <v>Jul</v>
      </c>
      <c r="C702" t="s">
        <v>1840</v>
      </c>
      <c r="D702">
        <v>49</v>
      </c>
      <c r="E702" t="str">
        <f>IF(Table1[[#This Row],[Client Age]]&lt;25, "18-24",
  IF(Table1[[#This Row],[Client Age]]&lt;35, "25-34",
    IF(Table1[[#This Row],[Client Age]]&lt;45, "35-44",
      IF(Table1[[#This Row],[Client Age]]&lt;55, "45-54",
        IF(Table1[[#This Row],[Client Age]]&lt;65, "55-64", "65+")))))</f>
        <v>45-54</v>
      </c>
      <c r="F702" t="s">
        <v>18</v>
      </c>
      <c r="G702" t="s">
        <v>12</v>
      </c>
      <c r="H70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02" s="13" t="s">
        <v>1841</v>
      </c>
      <c r="J702" t="s">
        <v>58</v>
      </c>
      <c r="K702">
        <v>107</v>
      </c>
      <c r="L702" t="s">
        <v>35</v>
      </c>
      <c r="M702" t="s">
        <v>22</v>
      </c>
      <c r="N702">
        <v>5</v>
      </c>
    </row>
    <row r="703" spans="1:14" x14ac:dyDescent="0.35">
      <c r="A703" s="1">
        <v>45281</v>
      </c>
      <c r="B703" s="1" t="str">
        <f xml:space="preserve"> TEXT(Table1[[#This Row],[Date]], "mmm")</f>
        <v>Dec</v>
      </c>
      <c r="C703" t="s">
        <v>1364</v>
      </c>
      <c r="D703">
        <v>28</v>
      </c>
      <c r="E703" t="str">
        <f>IF(Table1[[#This Row],[Client Age]]&lt;25, "18-24",
  IF(Table1[[#This Row],[Client Age]]&lt;35, "25-34",
    IF(Table1[[#This Row],[Client Age]]&lt;45, "35-44",
      IF(Table1[[#This Row],[Client Age]]&lt;55, "45-54",
        IF(Table1[[#This Row],[Client Age]]&lt;65, "55-64", "65+")))))</f>
        <v>25-34</v>
      </c>
      <c r="F703" t="s">
        <v>11</v>
      </c>
      <c r="G703" t="s">
        <v>19</v>
      </c>
      <c r="H70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03" s="13" t="s">
        <v>1365</v>
      </c>
      <c r="J703" t="s">
        <v>46</v>
      </c>
      <c r="K703">
        <v>83</v>
      </c>
      <c r="L703" t="s">
        <v>27</v>
      </c>
      <c r="M703" t="s">
        <v>22</v>
      </c>
      <c r="N703">
        <v>2</v>
      </c>
    </row>
    <row r="704" spans="1:14" x14ac:dyDescent="0.35">
      <c r="A704" s="1">
        <v>45007</v>
      </c>
      <c r="B704" s="1" t="str">
        <f xml:space="preserve"> TEXT(Table1[[#This Row],[Date]], "mmm")</f>
        <v>Mar</v>
      </c>
      <c r="C704" t="s">
        <v>1836</v>
      </c>
      <c r="D704">
        <v>26</v>
      </c>
      <c r="E704" t="str">
        <f>IF(Table1[[#This Row],[Client Age]]&lt;25, "18-24",
  IF(Table1[[#This Row],[Client Age]]&lt;35, "25-34",
    IF(Table1[[#This Row],[Client Age]]&lt;45, "35-44",
      IF(Table1[[#This Row],[Client Age]]&lt;55, "45-54",
        IF(Table1[[#This Row],[Client Age]]&lt;65, "55-64", "65+")))))</f>
        <v>25-34</v>
      </c>
      <c r="F704" t="s">
        <v>11</v>
      </c>
      <c r="G704" t="s">
        <v>56</v>
      </c>
      <c r="H70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04" s="13" t="s">
        <v>1837</v>
      </c>
      <c r="J704" t="s">
        <v>52</v>
      </c>
      <c r="K704">
        <v>103</v>
      </c>
      <c r="L704" t="s">
        <v>27</v>
      </c>
      <c r="M704" t="s">
        <v>16</v>
      </c>
      <c r="N704">
        <v>3</v>
      </c>
    </row>
    <row r="705" spans="1:14" x14ac:dyDescent="0.35">
      <c r="A705" s="1">
        <v>45268</v>
      </c>
      <c r="B705" s="1" t="str">
        <f xml:space="preserve"> TEXT(Table1[[#This Row],[Date]], "mmm")</f>
        <v>Dec</v>
      </c>
      <c r="C705" t="s">
        <v>1864</v>
      </c>
      <c r="D705">
        <v>45</v>
      </c>
      <c r="E705" t="str">
        <f>IF(Table1[[#This Row],[Client Age]]&lt;25, "18-24",
  IF(Table1[[#This Row],[Client Age]]&lt;35, "25-34",
    IF(Table1[[#This Row],[Client Age]]&lt;45, "35-44",
      IF(Table1[[#This Row],[Client Age]]&lt;55, "45-54",
        IF(Table1[[#This Row],[Client Age]]&lt;65, "55-64", "65+")))))</f>
        <v>45-54</v>
      </c>
      <c r="F705" t="s">
        <v>18</v>
      </c>
      <c r="G705" t="s">
        <v>50</v>
      </c>
      <c r="H70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05" s="13" t="s">
        <v>1865</v>
      </c>
      <c r="J705" t="s">
        <v>72</v>
      </c>
      <c r="K705">
        <v>40</v>
      </c>
      <c r="L705" t="s">
        <v>27</v>
      </c>
      <c r="M705" t="s">
        <v>16</v>
      </c>
      <c r="N705">
        <v>2</v>
      </c>
    </row>
    <row r="706" spans="1:14" x14ac:dyDescent="0.35">
      <c r="A706" s="1">
        <v>45184</v>
      </c>
      <c r="B706" s="1" t="str">
        <f xml:space="preserve"> TEXT(Table1[[#This Row],[Date]], "mmm")</f>
        <v>Sep</v>
      </c>
      <c r="C706" t="s">
        <v>824</v>
      </c>
      <c r="D706">
        <v>39</v>
      </c>
      <c r="E706" t="str">
        <f>IF(Table1[[#This Row],[Client Age]]&lt;25, "18-24",
  IF(Table1[[#This Row],[Client Age]]&lt;35, "25-34",
    IF(Table1[[#This Row],[Client Age]]&lt;45, "35-44",
      IF(Table1[[#This Row],[Client Age]]&lt;55, "45-54",
        IF(Table1[[#This Row],[Client Age]]&lt;65, "55-64", "65+")))))</f>
        <v>35-44</v>
      </c>
      <c r="F706" t="s">
        <v>18</v>
      </c>
      <c r="G706" t="s">
        <v>12</v>
      </c>
      <c r="H70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06" s="13" t="s">
        <v>825</v>
      </c>
      <c r="J706" t="s">
        <v>21</v>
      </c>
      <c r="K706">
        <v>71</v>
      </c>
      <c r="L706" t="s">
        <v>15</v>
      </c>
      <c r="M706" t="s">
        <v>16</v>
      </c>
      <c r="N706">
        <v>5</v>
      </c>
    </row>
    <row r="707" spans="1:14" x14ac:dyDescent="0.35">
      <c r="A707" s="1">
        <v>45113</v>
      </c>
      <c r="B707" s="1" t="str">
        <f xml:space="preserve"> TEXT(Table1[[#This Row],[Date]], "mmm")</f>
        <v>Jul</v>
      </c>
      <c r="C707" t="s">
        <v>1094</v>
      </c>
      <c r="D707">
        <v>32</v>
      </c>
      <c r="E707" t="str">
        <f>IF(Table1[[#This Row],[Client Age]]&lt;25, "18-24",
  IF(Table1[[#This Row],[Client Age]]&lt;35, "25-34",
    IF(Table1[[#This Row],[Client Age]]&lt;45, "35-44",
      IF(Table1[[#This Row],[Client Age]]&lt;55, "45-54",
        IF(Table1[[#This Row],[Client Age]]&lt;65, "55-64", "65+")))))</f>
        <v>25-34</v>
      </c>
      <c r="F707" t="s">
        <v>11</v>
      </c>
      <c r="G707" t="s">
        <v>12</v>
      </c>
      <c r="H70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07" s="13" t="s">
        <v>825</v>
      </c>
      <c r="J707" t="s">
        <v>72</v>
      </c>
      <c r="K707">
        <v>59</v>
      </c>
      <c r="L707" t="s">
        <v>39</v>
      </c>
      <c r="M707" t="s">
        <v>22</v>
      </c>
      <c r="N707">
        <v>1</v>
      </c>
    </row>
    <row r="708" spans="1:14" x14ac:dyDescent="0.35">
      <c r="A708" s="1">
        <v>45182</v>
      </c>
      <c r="B708" s="1" t="str">
        <f xml:space="preserve"> TEXT(Table1[[#This Row],[Date]], "mmm")</f>
        <v>Sep</v>
      </c>
      <c r="C708" t="s">
        <v>1860</v>
      </c>
      <c r="D708">
        <v>33</v>
      </c>
      <c r="E708" t="str">
        <f>IF(Table1[[#This Row],[Client Age]]&lt;25, "18-24",
  IF(Table1[[#This Row],[Client Age]]&lt;35, "25-34",
    IF(Table1[[#This Row],[Client Age]]&lt;45, "35-44",
      IF(Table1[[#This Row],[Client Age]]&lt;55, "45-54",
        IF(Table1[[#This Row],[Client Age]]&lt;65, "55-64", "65+")))))</f>
        <v>25-34</v>
      </c>
      <c r="F708" t="s">
        <v>11</v>
      </c>
      <c r="G708" t="s">
        <v>24</v>
      </c>
      <c r="H70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08" s="13" t="s">
        <v>1861</v>
      </c>
      <c r="J708" t="s">
        <v>21</v>
      </c>
      <c r="K708">
        <v>35</v>
      </c>
      <c r="L708" t="s">
        <v>39</v>
      </c>
      <c r="M708" t="s">
        <v>16</v>
      </c>
      <c r="N708">
        <v>5</v>
      </c>
    </row>
    <row r="709" spans="1:14" x14ac:dyDescent="0.35">
      <c r="A709" s="1">
        <v>45185</v>
      </c>
      <c r="B709" s="1" t="str">
        <f xml:space="preserve"> TEXT(Table1[[#This Row],[Date]], "mmm")</f>
        <v>Sep</v>
      </c>
      <c r="C709" t="s">
        <v>1587</v>
      </c>
      <c r="D709">
        <v>64</v>
      </c>
      <c r="E709" t="str">
        <f>IF(Table1[[#This Row],[Client Age]]&lt;25, "18-24",
  IF(Table1[[#This Row],[Client Age]]&lt;35, "25-34",
    IF(Table1[[#This Row],[Client Age]]&lt;45, "35-44",
      IF(Table1[[#This Row],[Client Age]]&lt;55, "45-54",
        IF(Table1[[#This Row],[Client Age]]&lt;65, "55-64", "65+")))))</f>
        <v>55-64</v>
      </c>
      <c r="F709" t="s">
        <v>11</v>
      </c>
      <c r="G709" t="s">
        <v>24</v>
      </c>
      <c r="H70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09" s="13" t="s">
        <v>1588</v>
      </c>
      <c r="J709" t="s">
        <v>30</v>
      </c>
      <c r="K709">
        <v>61</v>
      </c>
      <c r="L709" t="s">
        <v>15</v>
      </c>
      <c r="M709" t="s">
        <v>16</v>
      </c>
      <c r="N709">
        <v>1</v>
      </c>
    </row>
    <row r="710" spans="1:14" x14ac:dyDescent="0.35">
      <c r="A710" s="1">
        <v>45126</v>
      </c>
      <c r="B710" s="1" t="str">
        <f xml:space="preserve"> TEXT(Table1[[#This Row],[Date]], "mmm")</f>
        <v>Jul</v>
      </c>
      <c r="C710" t="s">
        <v>561</v>
      </c>
      <c r="D710">
        <v>62</v>
      </c>
      <c r="E710" t="str">
        <f>IF(Table1[[#This Row],[Client Age]]&lt;25, "18-24",
  IF(Table1[[#This Row],[Client Age]]&lt;35, "25-34",
    IF(Table1[[#This Row],[Client Age]]&lt;45, "35-44",
      IF(Table1[[#This Row],[Client Age]]&lt;55, "45-54",
        IF(Table1[[#This Row],[Client Age]]&lt;65, "55-64", "65+")))))</f>
        <v>55-64</v>
      </c>
      <c r="F710" t="s">
        <v>11</v>
      </c>
      <c r="G710" t="s">
        <v>50</v>
      </c>
      <c r="H71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10" s="13" t="s">
        <v>562</v>
      </c>
      <c r="J710" t="s">
        <v>38</v>
      </c>
      <c r="K710">
        <v>66</v>
      </c>
      <c r="L710" t="s">
        <v>15</v>
      </c>
      <c r="M710" t="s">
        <v>16</v>
      </c>
      <c r="N710">
        <v>3</v>
      </c>
    </row>
    <row r="711" spans="1:14" x14ac:dyDescent="0.35">
      <c r="A711" s="1">
        <v>45267</v>
      </c>
      <c r="B711" s="1" t="str">
        <f xml:space="preserve"> TEXT(Table1[[#This Row],[Date]], "mmm")</f>
        <v>Dec</v>
      </c>
      <c r="C711" t="s">
        <v>1287</v>
      </c>
      <c r="D711">
        <v>27</v>
      </c>
      <c r="E711" t="str">
        <f>IF(Table1[[#This Row],[Client Age]]&lt;25, "18-24",
  IF(Table1[[#This Row],[Client Age]]&lt;35, "25-34",
    IF(Table1[[#This Row],[Client Age]]&lt;45, "35-44",
      IF(Table1[[#This Row],[Client Age]]&lt;55, "45-54",
        IF(Table1[[#This Row],[Client Age]]&lt;65, "55-64", "65+")))))</f>
        <v>25-34</v>
      </c>
      <c r="F711" t="s">
        <v>11</v>
      </c>
      <c r="G711" t="s">
        <v>41</v>
      </c>
      <c r="H71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11" s="13" t="s">
        <v>1288</v>
      </c>
      <c r="J711" t="s">
        <v>63</v>
      </c>
      <c r="K711">
        <v>68</v>
      </c>
      <c r="L711" t="s">
        <v>15</v>
      </c>
      <c r="M711" t="s">
        <v>16</v>
      </c>
      <c r="N711">
        <v>5</v>
      </c>
    </row>
    <row r="712" spans="1:14" x14ac:dyDescent="0.35">
      <c r="A712" s="1">
        <v>45187</v>
      </c>
      <c r="B712" s="1" t="str">
        <f xml:space="preserve"> TEXT(Table1[[#This Row],[Date]], "mmm")</f>
        <v>Sep</v>
      </c>
      <c r="C712" t="s">
        <v>130</v>
      </c>
      <c r="D712">
        <v>24</v>
      </c>
      <c r="E712" t="str">
        <f>IF(Table1[[#This Row],[Client Age]]&lt;25, "18-24",
  IF(Table1[[#This Row],[Client Age]]&lt;35, "25-34",
    IF(Table1[[#This Row],[Client Age]]&lt;45, "35-44",
      IF(Table1[[#This Row],[Client Age]]&lt;55, "45-54",
        IF(Table1[[#This Row],[Client Age]]&lt;65, "55-64", "65+")))))</f>
        <v>18-24</v>
      </c>
      <c r="F712" t="s">
        <v>11</v>
      </c>
      <c r="G712" t="s">
        <v>24</v>
      </c>
      <c r="H71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12" s="13" t="s">
        <v>131</v>
      </c>
      <c r="J712" t="s">
        <v>72</v>
      </c>
      <c r="K712">
        <v>101</v>
      </c>
      <c r="L712" t="s">
        <v>35</v>
      </c>
      <c r="M712" t="s">
        <v>22</v>
      </c>
      <c r="N712">
        <v>2</v>
      </c>
    </row>
    <row r="713" spans="1:14" x14ac:dyDescent="0.35">
      <c r="A713" s="1">
        <v>45196</v>
      </c>
      <c r="B713" s="1" t="str">
        <f xml:space="preserve"> TEXT(Table1[[#This Row],[Date]], "mmm")</f>
        <v>Sep</v>
      </c>
      <c r="C713" t="s">
        <v>1737</v>
      </c>
      <c r="D713">
        <v>23</v>
      </c>
      <c r="E713" t="str">
        <f>IF(Table1[[#This Row],[Client Age]]&lt;25, "18-24",
  IF(Table1[[#This Row],[Client Age]]&lt;35, "25-34",
    IF(Table1[[#This Row],[Client Age]]&lt;45, "35-44",
      IF(Table1[[#This Row],[Client Age]]&lt;55, "45-54",
        IF(Table1[[#This Row],[Client Age]]&lt;65, "55-64", "65+")))))</f>
        <v>18-24</v>
      </c>
      <c r="F713" t="s">
        <v>18</v>
      </c>
      <c r="G713" t="s">
        <v>12</v>
      </c>
      <c r="H71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13" s="13" t="s">
        <v>1738</v>
      </c>
      <c r="J713" t="s">
        <v>72</v>
      </c>
      <c r="K713">
        <v>84</v>
      </c>
      <c r="L713" t="s">
        <v>35</v>
      </c>
      <c r="M713" t="s">
        <v>16</v>
      </c>
      <c r="N713">
        <v>1</v>
      </c>
    </row>
    <row r="714" spans="1:14" x14ac:dyDescent="0.35">
      <c r="A714" s="1">
        <v>44927</v>
      </c>
      <c r="B714" s="1" t="str">
        <f xml:space="preserve"> TEXT(Table1[[#This Row],[Date]], "mmm")</f>
        <v>Jan</v>
      </c>
      <c r="C714" t="s">
        <v>1583</v>
      </c>
      <c r="D714">
        <v>60</v>
      </c>
      <c r="E714" t="str">
        <f>IF(Table1[[#This Row],[Client Age]]&lt;25, "18-24",
  IF(Table1[[#This Row],[Client Age]]&lt;35, "25-34",
    IF(Table1[[#This Row],[Client Age]]&lt;45, "35-44",
      IF(Table1[[#This Row],[Client Age]]&lt;55, "45-54",
        IF(Table1[[#This Row],[Client Age]]&lt;65, "55-64", "65+")))))</f>
        <v>55-64</v>
      </c>
      <c r="F714" t="s">
        <v>11</v>
      </c>
      <c r="G714" t="s">
        <v>12</v>
      </c>
      <c r="H71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14" s="13" t="s">
        <v>1584</v>
      </c>
      <c r="J714" t="s">
        <v>30</v>
      </c>
      <c r="K714">
        <v>86</v>
      </c>
      <c r="L714" t="s">
        <v>27</v>
      </c>
      <c r="M714" t="s">
        <v>16</v>
      </c>
      <c r="N714">
        <v>2</v>
      </c>
    </row>
    <row r="715" spans="1:14" x14ac:dyDescent="0.35">
      <c r="A715" s="1">
        <v>45223</v>
      </c>
      <c r="B715" s="1" t="str">
        <f xml:space="preserve"> TEXT(Table1[[#This Row],[Date]], "mmm")</f>
        <v>Oct</v>
      </c>
      <c r="C715" t="s">
        <v>1644</v>
      </c>
      <c r="D715">
        <v>32</v>
      </c>
      <c r="E715" t="str">
        <f>IF(Table1[[#This Row],[Client Age]]&lt;25, "18-24",
  IF(Table1[[#This Row],[Client Age]]&lt;35, "25-34",
    IF(Table1[[#This Row],[Client Age]]&lt;45, "35-44",
      IF(Table1[[#This Row],[Client Age]]&lt;55, "45-54",
        IF(Table1[[#This Row],[Client Age]]&lt;65, "55-64", "65+")))))</f>
        <v>25-34</v>
      </c>
      <c r="F715" t="s">
        <v>11</v>
      </c>
      <c r="G715" t="s">
        <v>50</v>
      </c>
      <c r="H71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15" s="13" t="s">
        <v>1645</v>
      </c>
      <c r="J715" t="s">
        <v>117</v>
      </c>
      <c r="K715">
        <v>110</v>
      </c>
      <c r="L715" t="s">
        <v>27</v>
      </c>
      <c r="M715" t="s">
        <v>22</v>
      </c>
      <c r="N715">
        <v>4</v>
      </c>
    </row>
    <row r="716" spans="1:14" x14ac:dyDescent="0.35">
      <c r="A716" s="1">
        <v>45138</v>
      </c>
      <c r="B716" s="1" t="str">
        <f xml:space="preserve"> TEXT(Table1[[#This Row],[Date]], "mmm")</f>
        <v>Jul</v>
      </c>
      <c r="C716" t="s">
        <v>1631</v>
      </c>
      <c r="D716">
        <v>36</v>
      </c>
      <c r="E716" t="str">
        <f>IF(Table1[[#This Row],[Client Age]]&lt;25, "18-24",
  IF(Table1[[#This Row],[Client Age]]&lt;35, "25-34",
    IF(Table1[[#This Row],[Client Age]]&lt;45, "35-44",
      IF(Table1[[#This Row],[Client Age]]&lt;55, "45-54",
        IF(Table1[[#This Row],[Client Age]]&lt;65, "55-64", "65+")))))</f>
        <v>35-44</v>
      </c>
      <c r="F716" t="s">
        <v>11</v>
      </c>
      <c r="G716" t="s">
        <v>50</v>
      </c>
      <c r="H71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16" s="13" t="s">
        <v>1632</v>
      </c>
      <c r="J716" t="s">
        <v>230</v>
      </c>
      <c r="K716">
        <v>62</v>
      </c>
      <c r="L716" t="s">
        <v>35</v>
      </c>
      <c r="M716" t="s">
        <v>22</v>
      </c>
      <c r="N716">
        <v>5</v>
      </c>
    </row>
    <row r="717" spans="1:14" x14ac:dyDescent="0.35">
      <c r="A717" s="1">
        <v>45198</v>
      </c>
      <c r="B717" s="1" t="str">
        <f xml:space="preserve"> TEXT(Table1[[#This Row],[Date]], "mmm")</f>
        <v>Sep</v>
      </c>
      <c r="C717" t="s">
        <v>1205</v>
      </c>
      <c r="D717">
        <v>50</v>
      </c>
      <c r="E717" t="str">
        <f>IF(Table1[[#This Row],[Client Age]]&lt;25, "18-24",
  IF(Table1[[#This Row],[Client Age]]&lt;35, "25-34",
    IF(Table1[[#This Row],[Client Age]]&lt;45, "35-44",
      IF(Table1[[#This Row],[Client Age]]&lt;55, "45-54",
        IF(Table1[[#This Row],[Client Age]]&lt;65, "55-64", "65+")))))</f>
        <v>45-54</v>
      </c>
      <c r="F717" t="s">
        <v>18</v>
      </c>
      <c r="G717" t="s">
        <v>12</v>
      </c>
      <c r="H71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17" s="13" t="s">
        <v>1206</v>
      </c>
      <c r="J717" t="s">
        <v>43</v>
      </c>
      <c r="K717">
        <v>71</v>
      </c>
      <c r="L717" t="s">
        <v>39</v>
      </c>
      <c r="M717" t="s">
        <v>22</v>
      </c>
      <c r="N717">
        <v>5</v>
      </c>
    </row>
    <row r="718" spans="1:14" x14ac:dyDescent="0.35">
      <c r="A718" s="1">
        <v>44987</v>
      </c>
      <c r="B718" s="1" t="str">
        <f xml:space="preserve"> TEXT(Table1[[#This Row],[Date]], "mmm")</f>
        <v>Mar</v>
      </c>
      <c r="C718" t="s">
        <v>1085</v>
      </c>
      <c r="D718">
        <v>59</v>
      </c>
      <c r="E718" t="str">
        <f>IF(Table1[[#This Row],[Client Age]]&lt;25, "18-24",
  IF(Table1[[#This Row],[Client Age]]&lt;35, "25-34",
    IF(Table1[[#This Row],[Client Age]]&lt;45, "35-44",
      IF(Table1[[#This Row],[Client Age]]&lt;55, "45-54",
        IF(Table1[[#This Row],[Client Age]]&lt;65, "55-64", "65+")))))</f>
        <v>55-64</v>
      </c>
      <c r="F718" t="s">
        <v>11</v>
      </c>
      <c r="G718" t="s">
        <v>56</v>
      </c>
      <c r="H71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18" s="13" t="s">
        <v>1086</v>
      </c>
      <c r="J718" t="s">
        <v>38</v>
      </c>
      <c r="K718">
        <v>106</v>
      </c>
      <c r="L718" t="s">
        <v>35</v>
      </c>
      <c r="M718" t="s">
        <v>22</v>
      </c>
      <c r="N718">
        <v>3</v>
      </c>
    </row>
    <row r="719" spans="1:14" x14ac:dyDescent="0.35">
      <c r="A719" s="1">
        <v>45115</v>
      </c>
      <c r="B719" s="1" t="str">
        <f xml:space="preserve"> TEXT(Table1[[#This Row],[Date]], "mmm")</f>
        <v>Jul</v>
      </c>
      <c r="C719" t="s">
        <v>780</v>
      </c>
      <c r="D719">
        <v>29</v>
      </c>
      <c r="E719" t="str">
        <f>IF(Table1[[#This Row],[Client Age]]&lt;25, "18-24",
  IF(Table1[[#This Row],[Client Age]]&lt;35, "25-34",
    IF(Table1[[#This Row],[Client Age]]&lt;45, "35-44",
      IF(Table1[[#This Row],[Client Age]]&lt;55, "45-54",
        IF(Table1[[#This Row],[Client Age]]&lt;65, "55-64", "65+")))))</f>
        <v>25-34</v>
      </c>
      <c r="F719" t="s">
        <v>11</v>
      </c>
      <c r="G719" t="s">
        <v>12</v>
      </c>
      <c r="H71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19" s="13" t="s">
        <v>781</v>
      </c>
      <c r="J719" t="s">
        <v>63</v>
      </c>
      <c r="K719">
        <v>68</v>
      </c>
      <c r="L719" t="s">
        <v>15</v>
      </c>
      <c r="M719" t="s">
        <v>16</v>
      </c>
      <c r="N719">
        <v>4</v>
      </c>
    </row>
    <row r="720" spans="1:14" x14ac:dyDescent="0.35">
      <c r="A720" s="1">
        <v>45134</v>
      </c>
      <c r="B720" s="1" t="str">
        <f xml:space="preserve"> TEXT(Table1[[#This Row],[Date]], "mmm")</f>
        <v>Jul</v>
      </c>
      <c r="C720" t="s">
        <v>1553</v>
      </c>
      <c r="D720">
        <v>58</v>
      </c>
      <c r="E720" t="str">
        <f>IF(Table1[[#This Row],[Client Age]]&lt;25, "18-24",
  IF(Table1[[#This Row],[Client Age]]&lt;35, "25-34",
    IF(Table1[[#This Row],[Client Age]]&lt;45, "35-44",
      IF(Table1[[#This Row],[Client Age]]&lt;55, "45-54",
        IF(Table1[[#This Row],[Client Age]]&lt;65, "55-64", "65+")))))</f>
        <v>55-64</v>
      </c>
      <c r="F720" t="s">
        <v>18</v>
      </c>
      <c r="G720" t="s">
        <v>19</v>
      </c>
      <c r="H72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20" s="13" t="s">
        <v>1554</v>
      </c>
      <c r="J720" t="s">
        <v>117</v>
      </c>
      <c r="K720">
        <v>82</v>
      </c>
      <c r="L720" t="s">
        <v>27</v>
      </c>
      <c r="M720" t="s">
        <v>16</v>
      </c>
      <c r="N720">
        <v>1</v>
      </c>
    </row>
    <row r="721" spans="1:14" x14ac:dyDescent="0.35">
      <c r="A721" s="1">
        <v>44972</v>
      </c>
      <c r="B721" s="1" t="str">
        <f xml:space="preserve"> TEXT(Table1[[#This Row],[Date]], "mmm")</f>
        <v>Feb</v>
      </c>
      <c r="C721" t="s">
        <v>1689</v>
      </c>
      <c r="D721">
        <v>29</v>
      </c>
      <c r="E721" t="str">
        <f>IF(Table1[[#This Row],[Client Age]]&lt;25, "18-24",
  IF(Table1[[#This Row],[Client Age]]&lt;35, "25-34",
    IF(Table1[[#This Row],[Client Age]]&lt;45, "35-44",
      IF(Table1[[#This Row],[Client Age]]&lt;55, "45-54",
        IF(Table1[[#This Row],[Client Age]]&lt;65, "55-64", "65+")))))</f>
        <v>25-34</v>
      </c>
      <c r="F721" t="s">
        <v>18</v>
      </c>
      <c r="G721" t="s">
        <v>56</v>
      </c>
      <c r="H72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21" s="13" t="s">
        <v>1690</v>
      </c>
      <c r="J721" t="s">
        <v>58</v>
      </c>
      <c r="K721">
        <v>70</v>
      </c>
      <c r="L721" t="s">
        <v>39</v>
      </c>
      <c r="M721" t="s">
        <v>22</v>
      </c>
      <c r="N721">
        <v>2</v>
      </c>
    </row>
    <row r="722" spans="1:14" x14ac:dyDescent="0.35">
      <c r="A722" s="1">
        <v>45123</v>
      </c>
      <c r="B722" s="1" t="str">
        <f xml:space="preserve"> TEXT(Table1[[#This Row],[Date]], "mmm")</f>
        <v>Jul</v>
      </c>
      <c r="C722" t="s">
        <v>146</v>
      </c>
      <c r="D722">
        <v>60</v>
      </c>
      <c r="E722" t="str">
        <f>IF(Table1[[#This Row],[Client Age]]&lt;25, "18-24",
  IF(Table1[[#This Row],[Client Age]]&lt;35, "25-34",
    IF(Table1[[#This Row],[Client Age]]&lt;45, "35-44",
      IF(Table1[[#This Row],[Client Age]]&lt;55, "45-54",
        IF(Table1[[#This Row],[Client Age]]&lt;65, "55-64", "65+")))))</f>
        <v>55-64</v>
      </c>
      <c r="F722" t="s">
        <v>11</v>
      </c>
      <c r="G722" t="s">
        <v>50</v>
      </c>
      <c r="H72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22" s="13" t="s">
        <v>147</v>
      </c>
      <c r="J722" t="s">
        <v>30</v>
      </c>
      <c r="K722">
        <v>66</v>
      </c>
      <c r="L722" t="s">
        <v>15</v>
      </c>
      <c r="M722" t="s">
        <v>16</v>
      </c>
      <c r="N722">
        <v>1</v>
      </c>
    </row>
    <row r="723" spans="1:14" x14ac:dyDescent="0.35">
      <c r="A723" s="1">
        <v>45276</v>
      </c>
      <c r="B723" s="1" t="str">
        <f xml:space="preserve"> TEXT(Table1[[#This Row],[Date]], "mmm")</f>
        <v>Dec</v>
      </c>
      <c r="C723" t="s">
        <v>1083</v>
      </c>
      <c r="D723">
        <v>60</v>
      </c>
      <c r="E723" t="str">
        <f>IF(Table1[[#This Row],[Client Age]]&lt;25, "18-24",
  IF(Table1[[#This Row],[Client Age]]&lt;35, "25-34",
    IF(Table1[[#This Row],[Client Age]]&lt;45, "35-44",
      IF(Table1[[#This Row],[Client Age]]&lt;55, "45-54",
        IF(Table1[[#This Row],[Client Age]]&lt;65, "55-64", "65+")))))</f>
        <v>55-64</v>
      </c>
      <c r="F723" t="s">
        <v>11</v>
      </c>
      <c r="G723" t="s">
        <v>41</v>
      </c>
      <c r="H72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23" s="13" t="s">
        <v>1084</v>
      </c>
      <c r="J723" t="s">
        <v>46</v>
      </c>
      <c r="K723">
        <v>64</v>
      </c>
      <c r="L723" t="s">
        <v>35</v>
      </c>
      <c r="M723" t="s">
        <v>16</v>
      </c>
      <c r="N723">
        <v>1</v>
      </c>
    </row>
    <row r="724" spans="1:14" x14ac:dyDescent="0.35">
      <c r="A724" s="1">
        <v>45002</v>
      </c>
      <c r="B724" s="1" t="str">
        <f xml:space="preserve"> TEXT(Table1[[#This Row],[Date]], "mmm")</f>
        <v>Mar</v>
      </c>
      <c r="C724" t="s">
        <v>1874</v>
      </c>
      <c r="D724">
        <v>64</v>
      </c>
      <c r="E724" t="str">
        <f>IF(Table1[[#This Row],[Client Age]]&lt;25, "18-24",
  IF(Table1[[#This Row],[Client Age]]&lt;35, "25-34",
    IF(Table1[[#This Row],[Client Age]]&lt;45, "35-44",
      IF(Table1[[#This Row],[Client Age]]&lt;55, "45-54",
        IF(Table1[[#This Row],[Client Age]]&lt;65, "55-64", "65+")))))</f>
        <v>55-64</v>
      </c>
      <c r="F724" t="s">
        <v>18</v>
      </c>
      <c r="G724" t="s">
        <v>50</v>
      </c>
      <c r="H72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24" s="13" t="s">
        <v>1875</v>
      </c>
      <c r="J724" t="s">
        <v>58</v>
      </c>
      <c r="K724">
        <v>71</v>
      </c>
      <c r="L724" t="s">
        <v>27</v>
      </c>
      <c r="M724" t="s">
        <v>22</v>
      </c>
      <c r="N724">
        <v>2</v>
      </c>
    </row>
    <row r="725" spans="1:14" x14ac:dyDescent="0.35">
      <c r="A725" s="1">
        <v>45240</v>
      </c>
      <c r="B725" s="1" t="str">
        <f xml:space="preserve"> TEXT(Table1[[#This Row],[Date]], "mmm")</f>
        <v>Nov</v>
      </c>
      <c r="C725" t="s">
        <v>918</v>
      </c>
      <c r="D725">
        <v>24</v>
      </c>
      <c r="E725" t="str">
        <f>IF(Table1[[#This Row],[Client Age]]&lt;25, "18-24",
  IF(Table1[[#This Row],[Client Age]]&lt;35, "25-34",
    IF(Table1[[#This Row],[Client Age]]&lt;45, "35-44",
      IF(Table1[[#This Row],[Client Age]]&lt;55, "45-54",
        IF(Table1[[#This Row],[Client Age]]&lt;65, "55-64", "65+")))))</f>
        <v>18-24</v>
      </c>
      <c r="F725" t="s">
        <v>18</v>
      </c>
      <c r="G725" t="s">
        <v>50</v>
      </c>
      <c r="H72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25" s="13" t="s">
        <v>919</v>
      </c>
      <c r="J725" t="s">
        <v>52</v>
      </c>
      <c r="K725">
        <v>55</v>
      </c>
      <c r="L725" t="s">
        <v>39</v>
      </c>
      <c r="M725" t="s">
        <v>16</v>
      </c>
      <c r="N725">
        <v>4</v>
      </c>
    </row>
    <row r="726" spans="1:14" x14ac:dyDescent="0.35">
      <c r="A726" s="1">
        <v>45100</v>
      </c>
      <c r="B726" s="1" t="str">
        <f xml:space="preserve"> TEXT(Table1[[#This Row],[Date]], "mmm")</f>
        <v>Jun</v>
      </c>
      <c r="C726" t="s">
        <v>1224</v>
      </c>
      <c r="D726">
        <v>35</v>
      </c>
      <c r="E726" t="str">
        <f>IF(Table1[[#This Row],[Client Age]]&lt;25, "18-24",
  IF(Table1[[#This Row],[Client Age]]&lt;35, "25-34",
    IF(Table1[[#This Row],[Client Age]]&lt;45, "35-44",
      IF(Table1[[#This Row],[Client Age]]&lt;55, "45-54",
        IF(Table1[[#This Row],[Client Age]]&lt;65, "55-64", "65+")))))</f>
        <v>35-44</v>
      </c>
      <c r="F726" t="s">
        <v>11</v>
      </c>
      <c r="G726" t="s">
        <v>56</v>
      </c>
      <c r="H72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26" s="13" t="s">
        <v>1225</v>
      </c>
      <c r="J726" t="s">
        <v>230</v>
      </c>
      <c r="K726">
        <v>87</v>
      </c>
      <c r="L726" t="s">
        <v>15</v>
      </c>
      <c r="M726" t="s">
        <v>16</v>
      </c>
      <c r="N726">
        <v>2</v>
      </c>
    </row>
    <row r="727" spans="1:14" x14ac:dyDescent="0.35">
      <c r="A727" s="1">
        <v>45266</v>
      </c>
      <c r="B727" s="1" t="str">
        <f xml:space="preserve"> TEXT(Table1[[#This Row],[Date]], "mmm")</f>
        <v>Dec</v>
      </c>
      <c r="C727" t="s">
        <v>868</v>
      </c>
      <c r="D727">
        <v>43</v>
      </c>
      <c r="E727" t="str">
        <f>IF(Table1[[#This Row],[Client Age]]&lt;25, "18-24",
  IF(Table1[[#This Row],[Client Age]]&lt;35, "25-34",
    IF(Table1[[#This Row],[Client Age]]&lt;45, "35-44",
      IF(Table1[[#This Row],[Client Age]]&lt;55, "45-54",
        IF(Table1[[#This Row],[Client Age]]&lt;65, "55-64", "65+")))))</f>
        <v>35-44</v>
      </c>
      <c r="F727" t="s">
        <v>18</v>
      </c>
      <c r="G727" t="s">
        <v>56</v>
      </c>
      <c r="H72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27" s="13" t="s">
        <v>869</v>
      </c>
      <c r="J727" t="s">
        <v>58</v>
      </c>
      <c r="K727">
        <v>119</v>
      </c>
      <c r="L727" t="s">
        <v>35</v>
      </c>
      <c r="M727" t="s">
        <v>16</v>
      </c>
      <c r="N727">
        <v>2</v>
      </c>
    </row>
    <row r="728" spans="1:14" x14ac:dyDescent="0.35">
      <c r="A728" s="1">
        <v>45088</v>
      </c>
      <c r="B728" s="1" t="str">
        <f xml:space="preserve"> TEXT(Table1[[#This Row],[Date]], "mmm")</f>
        <v>Jun</v>
      </c>
      <c r="C728" t="s">
        <v>1526</v>
      </c>
      <c r="D728">
        <v>45</v>
      </c>
      <c r="E728" t="str">
        <f>IF(Table1[[#This Row],[Client Age]]&lt;25, "18-24",
  IF(Table1[[#This Row],[Client Age]]&lt;35, "25-34",
    IF(Table1[[#This Row],[Client Age]]&lt;45, "35-44",
      IF(Table1[[#This Row],[Client Age]]&lt;55, "45-54",
        IF(Table1[[#This Row],[Client Age]]&lt;65, "55-64", "65+")))))</f>
        <v>45-54</v>
      </c>
      <c r="F728" t="s">
        <v>18</v>
      </c>
      <c r="G728" t="s">
        <v>19</v>
      </c>
      <c r="H72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28" s="13" t="s">
        <v>1527</v>
      </c>
      <c r="J728" t="s">
        <v>230</v>
      </c>
      <c r="K728">
        <v>68</v>
      </c>
      <c r="L728" t="s">
        <v>15</v>
      </c>
      <c r="M728" t="s">
        <v>16</v>
      </c>
      <c r="N728">
        <v>3</v>
      </c>
    </row>
    <row r="729" spans="1:14" x14ac:dyDescent="0.35">
      <c r="A729" s="1">
        <v>45230</v>
      </c>
      <c r="B729" s="1" t="str">
        <f xml:space="preserve"> TEXT(Table1[[#This Row],[Date]], "mmm")</f>
        <v>Oct</v>
      </c>
      <c r="C729" t="s">
        <v>1943</v>
      </c>
      <c r="D729">
        <v>47</v>
      </c>
      <c r="E729" t="str">
        <f>IF(Table1[[#This Row],[Client Age]]&lt;25, "18-24",
  IF(Table1[[#This Row],[Client Age]]&lt;35, "25-34",
    IF(Table1[[#This Row],[Client Age]]&lt;45, "35-44",
      IF(Table1[[#This Row],[Client Age]]&lt;55, "45-54",
        IF(Table1[[#This Row],[Client Age]]&lt;65, "55-64", "65+")))))</f>
        <v>45-54</v>
      </c>
      <c r="F729" t="s">
        <v>11</v>
      </c>
      <c r="G729" t="s">
        <v>41</v>
      </c>
      <c r="H72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29" s="13" t="s">
        <v>1944</v>
      </c>
      <c r="J729" t="s">
        <v>30</v>
      </c>
      <c r="K729">
        <v>102</v>
      </c>
      <c r="L729" t="s">
        <v>27</v>
      </c>
      <c r="M729" t="s">
        <v>22</v>
      </c>
      <c r="N729">
        <v>1</v>
      </c>
    </row>
    <row r="730" spans="1:14" x14ac:dyDescent="0.35">
      <c r="A730" s="1">
        <v>45076</v>
      </c>
      <c r="B730" s="1" t="str">
        <f xml:space="preserve"> TEXT(Table1[[#This Row],[Date]], "mmm")</f>
        <v>May</v>
      </c>
      <c r="C730" t="s">
        <v>950</v>
      </c>
      <c r="D730">
        <v>26</v>
      </c>
      <c r="E730" t="str">
        <f>IF(Table1[[#This Row],[Client Age]]&lt;25, "18-24",
  IF(Table1[[#This Row],[Client Age]]&lt;35, "25-34",
    IF(Table1[[#This Row],[Client Age]]&lt;45, "35-44",
      IF(Table1[[#This Row],[Client Age]]&lt;55, "45-54",
        IF(Table1[[#This Row],[Client Age]]&lt;65, "55-64", "65+")))))</f>
        <v>25-34</v>
      </c>
      <c r="F730" t="s">
        <v>18</v>
      </c>
      <c r="G730" t="s">
        <v>24</v>
      </c>
      <c r="H73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30" s="13" t="s">
        <v>951</v>
      </c>
      <c r="J730" t="s">
        <v>46</v>
      </c>
      <c r="K730">
        <v>112</v>
      </c>
      <c r="L730" t="s">
        <v>15</v>
      </c>
      <c r="M730" t="s">
        <v>22</v>
      </c>
      <c r="N730">
        <v>2</v>
      </c>
    </row>
    <row r="731" spans="1:14" x14ac:dyDescent="0.35">
      <c r="A731" s="1">
        <v>45178</v>
      </c>
      <c r="B731" s="1" t="str">
        <f xml:space="preserve"> TEXT(Table1[[#This Row],[Date]], "mmm")</f>
        <v>Sep</v>
      </c>
      <c r="C731" t="s">
        <v>1403</v>
      </c>
      <c r="D731">
        <v>44</v>
      </c>
      <c r="E731" t="str">
        <f>IF(Table1[[#This Row],[Client Age]]&lt;25, "18-24",
  IF(Table1[[#This Row],[Client Age]]&lt;35, "25-34",
    IF(Table1[[#This Row],[Client Age]]&lt;45, "35-44",
      IF(Table1[[#This Row],[Client Age]]&lt;55, "45-54",
        IF(Table1[[#This Row],[Client Age]]&lt;65, "55-64", "65+")))))</f>
        <v>35-44</v>
      </c>
      <c r="F731" t="s">
        <v>11</v>
      </c>
      <c r="G731" t="s">
        <v>50</v>
      </c>
      <c r="H73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31" s="13" t="s">
        <v>1404</v>
      </c>
      <c r="J731" t="s">
        <v>43</v>
      </c>
      <c r="K731">
        <v>118</v>
      </c>
      <c r="L731" t="s">
        <v>27</v>
      </c>
      <c r="M731" t="s">
        <v>22</v>
      </c>
      <c r="N731">
        <v>2</v>
      </c>
    </row>
    <row r="732" spans="1:14" x14ac:dyDescent="0.35">
      <c r="A732" s="1">
        <v>45049</v>
      </c>
      <c r="B732" s="1" t="str">
        <f xml:space="preserve"> TEXT(Table1[[#This Row],[Date]], "mmm")</f>
        <v>May</v>
      </c>
      <c r="C732" t="s">
        <v>122</v>
      </c>
      <c r="D732">
        <v>44</v>
      </c>
      <c r="E732" t="str">
        <f>IF(Table1[[#This Row],[Client Age]]&lt;25, "18-24",
  IF(Table1[[#This Row],[Client Age]]&lt;35, "25-34",
    IF(Table1[[#This Row],[Client Age]]&lt;45, "35-44",
      IF(Table1[[#This Row],[Client Age]]&lt;55, "45-54",
        IF(Table1[[#This Row],[Client Age]]&lt;65, "55-64", "65+")))))</f>
        <v>35-44</v>
      </c>
      <c r="F732" t="s">
        <v>11</v>
      </c>
      <c r="G732" t="s">
        <v>41</v>
      </c>
      <c r="H73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32" s="13" t="s">
        <v>123</v>
      </c>
      <c r="J732" t="s">
        <v>38</v>
      </c>
      <c r="K732">
        <v>30</v>
      </c>
      <c r="L732" t="s">
        <v>15</v>
      </c>
      <c r="M732" t="s">
        <v>16</v>
      </c>
      <c r="N732">
        <v>5</v>
      </c>
    </row>
    <row r="733" spans="1:14" x14ac:dyDescent="0.35">
      <c r="A733" s="1">
        <v>45081</v>
      </c>
      <c r="B733" s="1" t="str">
        <f xml:space="preserve"> TEXT(Table1[[#This Row],[Date]], "mmm")</f>
        <v>Jun</v>
      </c>
      <c r="C733" t="s">
        <v>623</v>
      </c>
      <c r="D733">
        <v>31</v>
      </c>
      <c r="E733" t="str">
        <f>IF(Table1[[#This Row],[Client Age]]&lt;25, "18-24",
  IF(Table1[[#This Row],[Client Age]]&lt;35, "25-34",
    IF(Table1[[#This Row],[Client Age]]&lt;45, "35-44",
      IF(Table1[[#This Row],[Client Age]]&lt;55, "45-54",
        IF(Table1[[#This Row],[Client Age]]&lt;65, "55-64", "65+")))))</f>
        <v>25-34</v>
      </c>
      <c r="F733" t="s">
        <v>18</v>
      </c>
      <c r="G733" t="s">
        <v>12</v>
      </c>
      <c r="H73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33" s="13" t="s">
        <v>624</v>
      </c>
      <c r="J733" t="s">
        <v>46</v>
      </c>
      <c r="K733">
        <v>112</v>
      </c>
      <c r="L733" t="s">
        <v>35</v>
      </c>
      <c r="M733" t="s">
        <v>16</v>
      </c>
      <c r="N733">
        <v>1</v>
      </c>
    </row>
    <row r="734" spans="1:14" x14ac:dyDescent="0.35">
      <c r="A734" s="1">
        <v>45138</v>
      </c>
      <c r="B734" s="1" t="str">
        <f xml:space="preserve"> TEXT(Table1[[#This Row],[Date]], "mmm")</f>
        <v>Jul</v>
      </c>
      <c r="C734" t="s">
        <v>828</v>
      </c>
      <c r="D734">
        <v>46</v>
      </c>
      <c r="E734" t="str">
        <f>IF(Table1[[#This Row],[Client Age]]&lt;25, "18-24",
  IF(Table1[[#This Row],[Client Age]]&lt;35, "25-34",
    IF(Table1[[#This Row],[Client Age]]&lt;45, "35-44",
      IF(Table1[[#This Row],[Client Age]]&lt;55, "45-54",
        IF(Table1[[#This Row],[Client Age]]&lt;65, "55-64", "65+")))))</f>
        <v>45-54</v>
      </c>
      <c r="F734" t="s">
        <v>18</v>
      </c>
      <c r="G734" t="s">
        <v>19</v>
      </c>
      <c r="H73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34" s="13" t="s">
        <v>829</v>
      </c>
      <c r="J734" t="s">
        <v>30</v>
      </c>
      <c r="K734">
        <v>81</v>
      </c>
      <c r="L734" t="s">
        <v>35</v>
      </c>
      <c r="M734" t="s">
        <v>16</v>
      </c>
      <c r="N734">
        <v>5</v>
      </c>
    </row>
    <row r="735" spans="1:14" x14ac:dyDescent="0.35">
      <c r="A735" s="1">
        <v>45291</v>
      </c>
      <c r="B735" s="1" t="str">
        <f xml:space="preserve"> TEXT(Table1[[#This Row],[Date]], "mmm")</f>
        <v>Dec</v>
      </c>
      <c r="C735" t="s">
        <v>1818</v>
      </c>
      <c r="D735">
        <v>50</v>
      </c>
      <c r="E735" t="str">
        <f>IF(Table1[[#This Row],[Client Age]]&lt;25, "18-24",
  IF(Table1[[#This Row],[Client Age]]&lt;35, "25-34",
    IF(Table1[[#This Row],[Client Age]]&lt;45, "35-44",
      IF(Table1[[#This Row],[Client Age]]&lt;55, "45-54",
        IF(Table1[[#This Row],[Client Age]]&lt;65, "55-64", "65+")))))</f>
        <v>45-54</v>
      </c>
      <c r="F735" t="s">
        <v>18</v>
      </c>
      <c r="G735" t="s">
        <v>12</v>
      </c>
      <c r="H73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35" s="13" t="s">
        <v>1819</v>
      </c>
      <c r="J735" t="s">
        <v>43</v>
      </c>
      <c r="K735">
        <v>88</v>
      </c>
      <c r="L735" t="s">
        <v>39</v>
      </c>
      <c r="M735" t="s">
        <v>22</v>
      </c>
      <c r="N735">
        <v>1</v>
      </c>
    </row>
    <row r="736" spans="1:14" x14ac:dyDescent="0.35">
      <c r="A736" s="1">
        <v>45134</v>
      </c>
      <c r="B736" s="1" t="str">
        <f xml:space="preserve"> TEXT(Table1[[#This Row],[Date]], "mmm")</f>
        <v>Jul</v>
      </c>
      <c r="C736" t="s">
        <v>1032</v>
      </c>
      <c r="D736">
        <v>38</v>
      </c>
      <c r="E736" t="str">
        <f>IF(Table1[[#This Row],[Client Age]]&lt;25, "18-24",
  IF(Table1[[#This Row],[Client Age]]&lt;35, "25-34",
    IF(Table1[[#This Row],[Client Age]]&lt;45, "35-44",
      IF(Table1[[#This Row],[Client Age]]&lt;55, "45-54",
        IF(Table1[[#This Row],[Client Age]]&lt;65, "55-64", "65+")))))</f>
        <v>35-44</v>
      </c>
      <c r="F736" t="s">
        <v>18</v>
      </c>
      <c r="G736" t="s">
        <v>19</v>
      </c>
      <c r="H73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36" s="13" t="s">
        <v>1033</v>
      </c>
      <c r="J736" t="s">
        <v>14</v>
      </c>
      <c r="K736">
        <v>33</v>
      </c>
      <c r="L736" t="s">
        <v>15</v>
      </c>
      <c r="M736" t="s">
        <v>16</v>
      </c>
      <c r="N736">
        <v>2</v>
      </c>
    </row>
    <row r="737" spans="1:14" x14ac:dyDescent="0.35">
      <c r="A737" s="1">
        <v>45184</v>
      </c>
      <c r="B737" s="1" t="str">
        <f xml:space="preserve"> TEXT(Table1[[#This Row],[Date]], "mmm")</f>
        <v>Sep</v>
      </c>
      <c r="C737" t="s">
        <v>1044</v>
      </c>
      <c r="D737">
        <v>44</v>
      </c>
      <c r="E737" t="str">
        <f>IF(Table1[[#This Row],[Client Age]]&lt;25, "18-24",
  IF(Table1[[#This Row],[Client Age]]&lt;35, "25-34",
    IF(Table1[[#This Row],[Client Age]]&lt;45, "35-44",
      IF(Table1[[#This Row],[Client Age]]&lt;55, "45-54",
        IF(Table1[[#This Row],[Client Age]]&lt;65, "55-64", "65+")))))</f>
        <v>35-44</v>
      </c>
      <c r="F737" t="s">
        <v>18</v>
      </c>
      <c r="G737" t="s">
        <v>56</v>
      </c>
      <c r="H73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37" s="13" t="s">
        <v>1045</v>
      </c>
      <c r="J737" t="s">
        <v>63</v>
      </c>
      <c r="K737">
        <v>49</v>
      </c>
      <c r="L737" t="s">
        <v>15</v>
      </c>
      <c r="M737" t="s">
        <v>22</v>
      </c>
      <c r="N737">
        <v>5</v>
      </c>
    </row>
    <row r="738" spans="1:14" x14ac:dyDescent="0.35">
      <c r="A738" s="1">
        <v>45201</v>
      </c>
      <c r="B738" s="1" t="str">
        <f xml:space="preserve"> TEXT(Table1[[#This Row],[Date]], "mmm")</f>
        <v>Oct</v>
      </c>
      <c r="C738" t="s">
        <v>569</v>
      </c>
      <c r="D738">
        <v>57</v>
      </c>
      <c r="E738" t="str">
        <f>IF(Table1[[#This Row],[Client Age]]&lt;25, "18-24",
  IF(Table1[[#This Row],[Client Age]]&lt;35, "25-34",
    IF(Table1[[#This Row],[Client Age]]&lt;45, "35-44",
      IF(Table1[[#This Row],[Client Age]]&lt;55, "45-54",
        IF(Table1[[#This Row],[Client Age]]&lt;65, "55-64", "65+")))))</f>
        <v>55-64</v>
      </c>
      <c r="F738" t="s">
        <v>11</v>
      </c>
      <c r="G738" t="s">
        <v>50</v>
      </c>
      <c r="H73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38" s="13" t="s">
        <v>570</v>
      </c>
      <c r="J738" t="s">
        <v>58</v>
      </c>
      <c r="K738">
        <v>97</v>
      </c>
      <c r="L738" t="s">
        <v>15</v>
      </c>
      <c r="M738" t="s">
        <v>22</v>
      </c>
      <c r="N738">
        <v>2</v>
      </c>
    </row>
    <row r="739" spans="1:14" x14ac:dyDescent="0.35">
      <c r="A739" s="1">
        <v>45201</v>
      </c>
      <c r="B739" s="1" t="str">
        <f xml:space="preserve"> TEXT(Table1[[#This Row],[Date]], "mmm")</f>
        <v>Oct</v>
      </c>
      <c r="C739" t="s">
        <v>1423</v>
      </c>
      <c r="D739">
        <v>26</v>
      </c>
      <c r="E739" t="str">
        <f>IF(Table1[[#This Row],[Client Age]]&lt;25, "18-24",
  IF(Table1[[#This Row],[Client Age]]&lt;35, "25-34",
    IF(Table1[[#This Row],[Client Age]]&lt;45, "35-44",
      IF(Table1[[#This Row],[Client Age]]&lt;55, "45-54",
        IF(Table1[[#This Row],[Client Age]]&lt;65, "55-64", "65+")))))</f>
        <v>25-34</v>
      </c>
      <c r="F739" t="s">
        <v>11</v>
      </c>
      <c r="G739" t="s">
        <v>19</v>
      </c>
      <c r="H73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39" s="13" t="s">
        <v>1424</v>
      </c>
      <c r="J739" t="s">
        <v>46</v>
      </c>
      <c r="K739">
        <v>85</v>
      </c>
      <c r="L739" t="s">
        <v>35</v>
      </c>
      <c r="M739" t="s">
        <v>22</v>
      </c>
      <c r="N739">
        <v>1</v>
      </c>
    </row>
    <row r="740" spans="1:14" x14ac:dyDescent="0.35">
      <c r="A740" s="1">
        <v>45136</v>
      </c>
      <c r="B740" s="1" t="str">
        <f xml:space="preserve"> TEXT(Table1[[#This Row],[Date]], "mmm")</f>
        <v>Jul</v>
      </c>
      <c r="C740" t="s">
        <v>1646</v>
      </c>
      <c r="D740">
        <v>33</v>
      </c>
      <c r="E740" t="str">
        <f>IF(Table1[[#This Row],[Client Age]]&lt;25, "18-24",
  IF(Table1[[#This Row],[Client Age]]&lt;35, "25-34",
    IF(Table1[[#This Row],[Client Age]]&lt;45, "35-44",
      IF(Table1[[#This Row],[Client Age]]&lt;55, "45-54",
        IF(Table1[[#This Row],[Client Age]]&lt;65, "55-64", "65+")))))</f>
        <v>25-34</v>
      </c>
      <c r="F740" t="s">
        <v>11</v>
      </c>
      <c r="G740" t="s">
        <v>41</v>
      </c>
      <c r="H74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40" s="13" t="s">
        <v>1647</v>
      </c>
      <c r="J740" t="s">
        <v>117</v>
      </c>
      <c r="K740">
        <v>99</v>
      </c>
      <c r="L740" t="s">
        <v>15</v>
      </c>
      <c r="M740" t="s">
        <v>22</v>
      </c>
      <c r="N740">
        <v>1</v>
      </c>
    </row>
    <row r="741" spans="1:14" x14ac:dyDescent="0.35">
      <c r="A741" s="1">
        <v>45261</v>
      </c>
      <c r="B741" s="1" t="str">
        <f xml:space="preserve"> TEXT(Table1[[#This Row],[Date]], "mmm")</f>
        <v>Dec</v>
      </c>
      <c r="C741" t="s">
        <v>1291</v>
      </c>
      <c r="D741">
        <v>38</v>
      </c>
      <c r="E741" t="str">
        <f>IF(Table1[[#This Row],[Client Age]]&lt;25, "18-24",
  IF(Table1[[#This Row],[Client Age]]&lt;35, "25-34",
    IF(Table1[[#This Row],[Client Age]]&lt;45, "35-44",
      IF(Table1[[#This Row],[Client Age]]&lt;55, "45-54",
        IF(Table1[[#This Row],[Client Age]]&lt;65, "55-64", "65+")))))</f>
        <v>35-44</v>
      </c>
      <c r="F741" t="s">
        <v>11</v>
      </c>
      <c r="G741" t="s">
        <v>41</v>
      </c>
      <c r="H74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41" s="13" t="s">
        <v>1292</v>
      </c>
      <c r="J741" t="s">
        <v>38</v>
      </c>
      <c r="K741">
        <v>66</v>
      </c>
      <c r="L741" t="s">
        <v>35</v>
      </c>
      <c r="M741" t="s">
        <v>16</v>
      </c>
      <c r="N741">
        <v>3</v>
      </c>
    </row>
    <row r="742" spans="1:14" x14ac:dyDescent="0.35">
      <c r="A742" s="1">
        <v>45024</v>
      </c>
      <c r="B742" s="1" t="str">
        <f xml:space="preserve"> TEXT(Table1[[#This Row],[Date]], "mmm")</f>
        <v>Apr</v>
      </c>
      <c r="C742" t="s">
        <v>1132</v>
      </c>
      <c r="D742">
        <v>53</v>
      </c>
      <c r="E742" t="str">
        <f>IF(Table1[[#This Row],[Client Age]]&lt;25, "18-24",
  IF(Table1[[#This Row],[Client Age]]&lt;35, "25-34",
    IF(Table1[[#This Row],[Client Age]]&lt;45, "35-44",
      IF(Table1[[#This Row],[Client Age]]&lt;55, "45-54",
        IF(Table1[[#This Row],[Client Age]]&lt;65, "55-64", "65+")))))</f>
        <v>45-54</v>
      </c>
      <c r="F742" t="s">
        <v>11</v>
      </c>
      <c r="G742" t="s">
        <v>12</v>
      </c>
      <c r="H74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42" s="13" t="s">
        <v>1133</v>
      </c>
      <c r="J742" t="s">
        <v>58</v>
      </c>
      <c r="K742">
        <v>49</v>
      </c>
      <c r="L742" t="s">
        <v>15</v>
      </c>
      <c r="M742" t="s">
        <v>22</v>
      </c>
      <c r="N742">
        <v>2</v>
      </c>
    </row>
    <row r="743" spans="1:14" x14ac:dyDescent="0.35">
      <c r="A743" s="1">
        <v>45256</v>
      </c>
      <c r="B743" s="1" t="str">
        <f xml:space="preserve"> TEXT(Table1[[#This Row],[Date]], "mmm")</f>
        <v>Nov</v>
      </c>
      <c r="C743" t="s">
        <v>758</v>
      </c>
      <c r="D743">
        <v>41</v>
      </c>
      <c r="E743" t="str">
        <f>IF(Table1[[#This Row],[Client Age]]&lt;25, "18-24",
  IF(Table1[[#This Row],[Client Age]]&lt;35, "25-34",
    IF(Table1[[#This Row],[Client Age]]&lt;45, "35-44",
      IF(Table1[[#This Row],[Client Age]]&lt;55, "45-54",
        IF(Table1[[#This Row],[Client Age]]&lt;65, "55-64", "65+")))))</f>
        <v>35-44</v>
      </c>
      <c r="F743" t="s">
        <v>11</v>
      </c>
      <c r="G743" t="s">
        <v>12</v>
      </c>
      <c r="H74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43" s="13" t="s">
        <v>759</v>
      </c>
      <c r="J743" t="s">
        <v>72</v>
      </c>
      <c r="K743">
        <v>70</v>
      </c>
      <c r="L743" t="s">
        <v>27</v>
      </c>
      <c r="M743" t="s">
        <v>22</v>
      </c>
      <c r="N743">
        <v>5</v>
      </c>
    </row>
    <row r="744" spans="1:14" x14ac:dyDescent="0.35">
      <c r="A744" s="1">
        <v>45054</v>
      </c>
      <c r="B744" s="1" t="str">
        <f xml:space="preserve"> TEXT(Table1[[#This Row],[Date]], "mmm")</f>
        <v>May</v>
      </c>
      <c r="C744" t="s">
        <v>172</v>
      </c>
      <c r="D744">
        <v>19</v>
      </c>
      <c r="E744" t="str">
        <f>IF(Table1[[#This Row],[Client Age]]&lt;25, "18-24",
  IF(Table1[[#This Row],[Client Age]]&lt;35, "25-34",
    IF(Table1[[#This Row],[Client Age]]&lt;45, "35-44",
      IF(Table1[[#This Row],[Client Age]]&lt;55, "45-54",
        IF(Table1[[#This Row],[Client Age]]&lt;65, "55-64", "65+")))))</f>
        <v>18-24</v>
      </c>
      <c r="F744" t="s">
        <v>18</v>
      </c>
      <c r="G744" t="s">
        <v>56</v>
      </c>
      <c r="H74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44" s="13" t="s">
        <v>173</v>
      </c>
      <c r="J744" t="s">
        <v>58</v>
      </c>
      <c r="K744">
        <v>78</v>
      </c>
      <c r="L744" t="s">
        <v>39</v>
      </c>
      <c r="M744" t="s">
        <v>22</v>
      </c>
      <c r="N744">
        <v>5</v>
      </c>
    </row>
    <row r="745" spans="1:14" x14ac:dyDescent="0.35">
      <c r="A745" s="1">
        <v>44938</v>
      </c>
      <c r="B745" s="1" t="str">
        <f xml:space="preserve"> TEXT(Table1[[#This Row],[Date]], "mmm")</f>
        <v>Jan</v>
      </c>
      <c r="C745" t="s">
        <v>447</v>
      </c>
      <c r="D745">
        <v>41</v>
      </c>
      <c r="E745" t="str">
        <f>IF(Table1[[#This Row],[Client Age]]&lt;25, "18-24",
  IF(Table1[[#This Row],[Client Age]]&lt;35, "25-34",
    IF(Table1[[#This Row],[Client Age]]&lt;45, "35-44",
      IF(Table1[[#This Row],[Client Age]]&lt;55, "45-54",
        IF(Table1[[#This Row],[Client Age]]&lt;65, "55-64", "65+")))))</f>
        <v>35-44</v>
      </c>
      <c r="F745" t="s">
        <v>18</v>
      </c>
      <c r="G745" t="s">
        <v>50</v>
      </c>
      <c r="H74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45" s="13" t="s">
        <v>173</v>
      </c>
      <c r="J745" t="s">
        <v>79</v>
      </c>
      <c r="K745">
        <v>112</v>
      </c>
      <c r="L745" t="s">
        <v>39</v>
      </c>
      <c r="M745" t="s">
        <v>16</v>
      </c>
      <c r="N745">
        <v>4</v>
      </c>
    </row>
    <row r="746" spans="1:14" x14ac:dyDescent="0.35">
      <c r="A746" s="1">
        <v>45180</v>
      </c>
      <c r="B746" s="1" t="str">
        <f xml:space="preserve"> TEXT(Table1[[#This Row],[Date]], "mmm")</f>
        <v>Sep</v>
      </c>
      <c r="C746" t="s">
        <v>1239</v>
      </c>
      <c r="D746">
        <v>58</v>
      </c>
      <c r="E746" t="str">
        <f>IF(Table1[[#This Row],[Client Age]]&lt;25, "18-24",
  IF(Table1[[#This Row],[Client Age]]&lt;35, "25-34",
    IF(Table1[[#This Row],[Client Age]]&lt;45, "35-44",
      IF(Table1[[#This Row],[Client Age]]&lt;55, "45-54",
        IF(Table1[[#This Row],[Client Age]]&lt;65, "55-64", "65+")))))</f>
        <v>55-64</v>
      </c>
      <c r="F746" t="s">
        <v>11</v>
      </c>
      <c r="G746" t="s">
        <v>50</v>
      </c>
      <c r="H74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46" s="13" t="s">
        <v>1240</v>
      </c>
      <c r="J746" t="s">
        <v>117</v>
      </c>
      <c r="K746">
        <v>83</v>
      </c>
      <c r="L746" t="s">
        <v>15</v>
      </c>
      <c r="M746" t="s">
        <v>22</v>
      </c>
      <c r="N746">
        <v>1</v>
      </c>
    </row>
    <row r="747" spans="1:14" x14ac:dyDescent="0.35">
      <c r="A747" s="1">
        <v>45147</v>
      </c>
      <c r="B747" s="1" t="str">
        <f xml:space="preserve"> TEXT(Table1[[#This Row],[Date]], "mmm")</f>
        <v>Aug</v>
      </c>
      <c r="C747" t="s">
        <v>1515</v>
      </c>
      <c r="D747">
        <v>51</v>
      </c>
      <c r="E747" t="str">
        <f>IF(Table1[[#This Row],[Client Age]]&lt;25, "18-24",
  IF(Table1[[#This Row],[Client Age]]&lt;35, "25-34",
    IF(Table1[[#This Row],[Client Age]]&lt;45, "35-44",
      IF(Table1[[#This Row],[Client Age]]&lt;55, "45-54",
        IF(Table1[[#This Row],[Client Age]]&lt;65, "55-64", "65+")))))</f>
        <v>45-54</v>
      </c>
      <c r="F747" t="s">
        <v>11</v>
      </c>
      <c r="G747" t="s">
        <v>24</v>
      </c>
      <c r="H74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47" s="13" t="s">
        <v>1516</v>
      </c>
      <c r="J747" t="s">
        <v>46</v>
      </c>
      <c r="K747">
        <v>62</v>
      </c>
      <c r="L747" t="s">
        <v>35</v>
      </c>
      <c r="M747" t="s">
        <v>16</v>
      </c>
      <c r="N747">
        <v>4</v>
      </c>
    </row>
    <row r="748" spans="1:14" x14ac:dyDescent="0.35">
      <c r="A748" s="1">
        <v>45102</v>
      </c>
      <c r="B748" s="1" t="str">
        <f xml:space="preserve"> TEXT(Table1[[#This Row],[Date]], "mmm")</f>
        <v>Jun</v>
      </c>
      <c r="C748" t="s">
        <v>1530</v>
      </c>
      <c r="D748">
        <v>44</v>
      </c>
      <c r="E748" t="str">
        <f>IF(Table1[[#This Row],[Client Age]]&lt;25, "18-24",
  IF(Table1[[#This Row],[Client Age]]&lt;35, "25-34",
    IF(Table1[[#This Row],[Client Age]]&lt;45, "35-44",
      IF(Table1[[#This Row],[Client Age]]&lt;55, "45-54",
        IF(Table1[[#This Row],[Client Age]]&lt;65, "55-64", "65+")))))</f>
        <v>35-44</v>
      </c>
      <c r="F748" t="s">
        <v>18</v>
      </c>
      <c r="G748" t="s">
        <v>50</v>
      </c>
      <c r="H74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48" s="13" t="s">
        <v>1531</v>
      </c>
      <c r="J748" t="s">
        <v>63</v>
      </c>
      <c r="K748">
        <v>36</v>
      </c>
      <c r="L748" t="s">
        <v>27</v>
      </c>
      <c r="M748" t="s">
        <v>16</v>
      </c>
      <c r="N748">
        <v>3</v>
      </c>
    </row>
    <row r="749" spans="1:14" x14ac:dyDescent="0.35">
      <c r="A749" s="1">
        <v>44994</v>
      </c>
      <c r="B749" s="1" t="str">
        <f xml:space="preserve"> TEXT(Table1[[#This Row],[Date]], "mmm")</f>
        <v>Mar</v>
      </c>
      <c r="C749" t="s">
        <v>858</v>
      </c>
      <c r="D749">
        <v>43</v>
      </c>
      <c r="E749" t="str">
        <f>IF(Table1[[#This Row],[Client Age]]&lt;25, "18-24",
  IF(Table1[[#This Row],[Client Age]]&lt;35, "25-34",
    IF(Table1[[#This Row],[Client Age]]&lt;45, "35-44",
      IF(Table1[[#This Row],[Client Age]]&lt;55, "45-54",
        IF(Table1[[#This Row],[Client Age]]&lt;65, "55-64", "65+")))))</f>
        <v>35-44</v>
      </c>
      <c r="F749" t="s">
        <v>18</v>
      </c>
      <c r="G749" t="s">
        <v>56</v>
      </c>
      <c r="H74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49" s="13" t="s">
        <v>859</v>
      </c>
      <c r="J749" t="s">
        <v>30</v>
      </c>
      <c r="K749">
        <v>35</v>
      </c>
      <c r="L749" t="s">
        <v>35</v>
      </c>
      <c r="M749" t="s">
        <v>16</v>
      </c>
      <c r="N749">
        <v>5</v>
      </c>
    </row>
    <row r="750" spans="1:14" x14ac:dyDescent="0.35">
      <c r="A750" s="1">
        <v>45192</v>
      </c>
      <c r="B750" s="1" t="str">
        <f xml:space="preserve"> TEXT(Table1[[#This Row],[Date]], "mmm")</f>
        <v>Sep</v>
      </c>
      <c r="C750" t="s">
        <v>862</v>
      </c>
      <c r="D750">
        <v>45</v>
      </c>
      <c r="E750" t="str">
        <f>IF(Table1[[#This Row],[Client Age]]&lt;25, "18-24",
  IF(Table1[[#This Row],[Client Age]]&lt;35, "25-34",
    IF(Table1[[#This Row],[Client Age]]&lt;45, "35-44",
      IF(Table1[[#This Row],[Client Age]]&lt;55, "45-54",
        IF(Table1[[#This Row],[Client Age]]&lt;65, "55-64", "65+")))))</f>
        <v>45-54</v>
      </c>
      <c r="F750" t="s">
        <v>11</v>
      </c>
      <c r="G750" t="s">
        <v>50</v>
      </c>
      <c r="H75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50" s="13" t="s">
        <v>863</v>
      </c>
      <c r="J750" t="s">
        <v>38</v>
      </c>
      <c r="K750">
        <v>112</v>
      </c>
      <c r="L750" t="s">
        <v>15</v>
      </c>
      <c r="M750" t="s">
        <v>22</v>
      </c>
      <c r="N750">
        <v>2</v>
      </c>
    </row>
    <row r="751" spans="1:14" x14ac:dyDescent="0.35">
      <c r="A751" s="1">
        <v>45097</v>
      </c>
      <c r="B751" s="1" t="str">
        <f xml:space="preserve"> TEXT(Table1[[#This Row],[Date]], "mmm")</f>
        <v>Jun</v>
      </c>
      <c r="C751" t="s">
        <v>1955</v>
      </c>
      <c r="D751">
        <v>19</v>
      </c>
      <c r="E751" t="str">
        <f>IF(Table1[[#This Row],[Client Age]]&lt;25, "18-24",
  IF(Table1[[#This Row],[Client Age]]&lt;35, "25-34",
    IF(Table1[[#This Row],[Client Age]]&lt;45, "35-44",
      IF(Table1[[#This Row],[Client Age]]&lt;55, "45-54",
        IF(Table1[[#This Row],[Client Age]]&lt;65, "55-64", "65+")))))</f>
        <v>18-24</v>
      </c>
      <c r="F751" t="s">
        <v>18</v>
      </c>
      <c r="G751" t="s">
        <v>19</v>
      </c>
      <c r="H75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51" s="13" t="s">
        <v>1956</v>
      </c>
      <c r="J751" t="s">
        <v>117</v>
      </c>
      <c r="K751">
        <v>61</v>
      </c>
      <c r="L751" t="s">
        <v>39</v>
      </c>
      <c r="M751" t="s">
        <v>16</v>
      </c>
      <c r="N751">
        <v>2</v>
      </c>
    </row>
    <row r="752" spans="1:14" x14ac:dyDescent="0.35">
      <c r="A752" s="1">
        <v>45197</v>
      </c>
      <c r="B752" s="1" t="str">
        <f xml:space="preserve"> TEXT(Table1[[#This Row],[Date]], "mmm")</f>
        <v>Sep</v>
      </c>
      <c r="C752" t="s">
        <v>971</v>
      </c>
      <c r="D752">
        <v>54</v>
      </c>
      <c r="E752" t="str">
        <f>IF(Table1[[#This Row],[Client Age]]&lt;25, "18-24",
  IF(Table1[[#This Row],[Client Age]]&lt;35, "25-34",
    IF(Table1[[#This Row],[Client Age]]&lt;45, "35-44",
      IF(Table1[[#This Row],[Client Age]]&lt;55, "45-54",
        IF(Table1[[#This Row],[Client Age]]&lt;65, "55-64", "65+")))))</f>
        <v>45-54</v>
      </c>
      <c r="F752" t="s">
        <v>18</v>
      </c>
      <c r="G752" t="s">
        <v>12</v>
      </c>
      <c r="H75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52" s="13" t="s">
        <v>972</v>
      </c>
      <c r="J752" t="s">
        <v>26</v>
      </c>
      <c r="K752">
        <v>53</v>
      </c>
      <c r="L752" t="s">
        <v>27</v>
      </c>
      <c r="M752" t="s">
        <v>16</v>
      </c>
      <c r="N752">
        <v>1</v>
      </c>
    </row>
    <row r="753" spans="1:14" x14ac:dyDescent="0.35">
      <c r="A753" s="1">
        <v>45011</v>
      </c>
      <c r="B753" s="1" t="str">
        <f xml:space="preserve"> TEXT(Table1[[#This Row],[Date]], "mmm")</f>
        <v>Mar</v>
      </c>
      <c r="C753" t="s">
        <v>132</v>
      </c>
      <c r="D753">
        <v>50</v>
      </c>
      <c r="E753" t="str">
        <f>IF(Table1[[#This Row],[Client Age]]&lt;25, "18-24",
  IF(Table1[[#This Row],[Client Age]]&lt;35, "25-34",
    IF(Table1[[#This Row],[Client Age]]&lt;45, "35-44",
      IF(Table1[[#This Row],[Client Age]]&lt;55, "45-54",
        IF(Table1[[#This Row],[Client Age]]&lt;65, "55-64", "65+")))))</f>
        <v>45-54</v>
      </c>
      <c r="F753" t="s">
        <v>11</v>
      </c>
      <c r="G753" t="s">
        <v>12</v>
      </c>
      <c r="H75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53" s="13" t="s">
        <v>133</v>
      </c>
      <c r="J753" t="s">
        <v>46</v>
      </c>
      <c r="K753">
        <v>36</v>
      </c>
      <c r="L753" t="s">
        <v>39</v>
      </c>
      <c r="M753" t="s">
        <v>16</v>
      </c>
      <c r="N753">
        <v>1</v>
      </c>
    </row>
    <row r="754" spans="1:14" x14ac:dyDescent="0.35">
      <c r="A754" s="1">
        <v>45128</v>
      </c>
      <c r="B754" s="1" t="str">
        <f xml:space="preserve"> TEXT(Table1[[#This Row],[Date]], "mmm")</f>
        <v>Jul</v>
      </c>
      <c r="C754" t="s">
        <v>1211</v>
      </c>
      <c r="D754">
        <v>57</v>
      </c>
      <c r="E754" t="str">
        <f>IF(Table1[[#This Row],[Client Age]]&lt;25, "18-24",
  IF(Table1[[#This Row],[Client Age]]&lt;35, "25-34",
    IF(Table1[[#This Row],[Client Age]]&lt;45, "35-44",
      IF(Table1[[#This Row],[Client Age]]&lt;55, "45-54",
        IF(Table1[[#This Row],[Client Age]]&lt;65, "55-64", "65+")))))</f>
        <v>55-64</v>
      </c>
      <c r="F754" t="s">
        <v>18</v>
      </c>
      <c r="G754" t="s">
        <v>19</v>
      </c>
      <c r="H75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54" s="13" t="s">
        <v>133</v>
      </c>
      <c r="J754" t="s">
        <v>38</v>
      </c>
      <c r="K754">
        <v>69</v>
      </c>
      <c r="L754" t="s">
        <v>35</v>
      </c>
      <c r="M754" t="s">
        <v>22</v>
      </c>
      <c r="N754">
        <v>4</v>
      </c>
    </row>
    <row r="755" spans="1:14" x14ac:dyDescent="0.35">
      <c r="A755" s="1">
        <v>45179</v>
      </c>
      <c r="B755" s="1" t="str">
        <f xml:space="preserve"> TEXT(Table1[[#This Row],[Date]], "mmm")</f>
        <v>Sep</v>
      </c>
      <c r="C755" t="s">
        <v>1770</v>
      </c>
      <c r="D755">
        <v>20</v>
      </c>
      <c r="E755" t="str">
        <f>IF(Table1[[#This Row],[Client Age]]&lt;25, "18-24",
  IF(Table1[[#This Row],[Client Age]]&lt;35, "25-34",
    IF(Table1[[#This Row],[Client Age]]&lt;45, "35-44",
      IF(Table1[[#This Row],[Client Age]]&lt;55, "45-54",
        IF(Table1[[#This Row],[Client Age]]&lt;65, "55-64", "65+")))))</f>
        <v>18-24</v>
      </c>
      <c r="F755" t="s">
        <v>11</v>
      </c>
      <c r="G755" t="s">
        <v>19</v>
      </c>
      <c r="H75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55" s="13" t="s">
        <v>1771</v>
      </c>
      <c r="J755" t="s">
        <v>230</v>
      </c>
      <c r="K755">
        <v>33</v>
      </c>
      <c r="L755" t="s">
        <v>15</v>
      </c>
      <c r="M755" t="s">
        <v>22</v>
      </c>
      <c r="N755">
        <v>1</v>
      </c>
    </row>
    <row r="756" spans="1:14" x14ac:dyDescent="0.35">
      <c r="A756" s="1">
        <v>45106</v>
      </c>
      <c r="B756" s="1" t="str">
        <f xml:space="preserve"> TEXT(Table1[[#This Row],[Date]], "mmm")</f>
        <v>Jun</v>
      </c>
      <c r="C756" t="s">
        <v>1454</v>
      </c>
      <c r="D756">
        <v>27</v>
      </c>
      <c r="E756" t="str">
        <f>IF(Table1[[#This Row],[Client Age]]&lt;25, "18-24",
  IF(Table1[[#This Row],[Client Age]]&lt;35, "25-34",
    IF(Table1[[#This Row],[Client Age]]&lt;45, "35-44",
      IF(Table1[[#This Row],[Client Age]]&lt;55, "45-54",
        IF(Table1[[#This Row],[Client Age]]&lt;65, "55-64", "65+")))))</f>
        <v>25-34</v>
      </c>
      <c r="F756" t="s">
        <v>18</v>
      </c>
      <c r="G756" t="s">
        <v>41</v>
      </c>
      <c r="H75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56" s="13" t="s">
        <v>1455</v>
      </c>
      <c r="J756" t="s">
        <v>21</v>
      </c>
      <c r="K756">
        <v>93</v>
      </c>
      <c r="L756" t="s">
        <v>27</v>
      </c>
      <c r="M756" t="s">
        <v>16</v>
      </c>
      <c r="N756">
        <v>4</v>
      </c>
    </row>
    <row r="757" spans="1:14" x14ac:dyDescent="0.35">
      <c r="A757" s="1">
        <v>45245</v>
      </c>
      <c r="B757" s="1" t="str">
        <f xml:space="preserve"> TEXT(Table1[[#This Row],[Date]], "mmm")</f>
        <v>Nov</v>
      </c>
      <c r="C757" t="s">
        <v>301</v>
      </c>
      <c r="D757">
        <v>29</v>
      </c>
      <c r="E757" t="str">
        <f>IF(Table1[[#This Row],[Client Age]]&lt;25, "18-24",
  IF(Table1[[#This Row],[Client Age]]&lt;35, "25-34",
    IF(Table1[[#This Row],[Client Age]]&lt;45, "35-44",
      IF(Table1[[#This Row],[Client Age]]&lt;55, "45-54",
        IF(Table1[[#This Row],[Client Age]]&lt;65, "55-64", "65+")))))</f>
        <v>25-34</v>
      </c>
      <c r="F757" t="s">
        <v>11</v>
      </c>
      <c r="G757" t="s">
        <v>19</v>
      </c>
      <c r="H75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57" s="13" t="s">
        <v>302</v>
      </c>
      <c r="J757" t="s">
        <v>79</v>
      </c>
      <c r="K757">
        <v>30</v>
      </c>
      <c r="L757" t="s">
        <v>39</v>
      </c>
      <c r="M757" t="s">
        <v>16</v>
      </c>
      <c r="N757">
        <v>3</v>
      </c>
    </row>
    <row r="758" spans="1:14" x14ac:dyDescent="0.35">
      <c r="A758" s="1">
        <v>45207</v>
      </c>
      <c r="B758" s="1" t="str">
        <f xml:space="preserve"> TEXT(Table1[[#This Row],[Date]], "mmm")</f>
        <v>Oct</v>
      </c>
      <c r="C758" t="s">
        <v>1073</v>
      </c>
      <c r="D758">
        <v>49</v>
      </c>
      <c r="E758" t="str">
        <f>IF(Table1[[#This Row],[Client Age]]&lt;25, "18-24",
  IF(Table1[[#This Row],[Client Age]]&lt;35, "25-34",
    IF(Table1[[#This Row],[Client Age]]&lt;45, "35-44",
      IF(Table1[[#This Row],[Client Age]]&lt;55, "45-54",
        IF(Table1[[#This Row],[Client Age]]&lt;65, "55-64", "65+")))))</f>
        <v>45-54</v>
      </c>
      <c r="F758" t="s">
        <v>11</v>
      </c>
      <c r="G758" t="s">
        <v>12</v>
      </c>
      <c r="H75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58" s="13" t="s">
        <v>1074</v>
      </c>
      <c r="J758" t="s">
        <v>79</v>
      </c>
      <c r="K758">
        <v>104</v>
      </c>
      <c r="L758" t="s">
        <v>39</v>
      </c>
      <c r="M758" t="s">
        <v>16</v>
      </c>
      <c r="N758">
        <v>3</v>
      </c>
    </row>
    <row r="759" spans="1:14" x14ac:dyDescent="0.35">
      <c r="A759" s="1">
        <v>45054</v>
      </c>
      <c r="B759" s="1" t="str">
        <f xml:space="preserve"> TEXT(Table1[[#This Row],[Date]], "mmm")</f>
        <v>May</v>
      </c>
      <c r="C759" t="s">
        <v>1870</v>
      </c>
      <c r="D759">
        <v>60</v>
      </c>
      <c r="E759" t="str">
        <f>IF(Table1[[#This Row],[Client Age]]&lt;25, "18-24",
  IF(Table1[[#This Row],[Client Age]]&lt;35, "25-34",
    IF(Table1[[#This Row],[Client Age]]&lt;45, "35-44",
      IF(Table1[[#This Row],[Client Age]]&lt;55, "45-54",
        IF(Table1[[#This Row],[Client Age]]&lt;65, "55-64", "65+")))))</f>
        <v>55-64</v>
      </c>
      <c r="F759" t="s">
        <v>18</v>
      </c>
      <c r="G759" t="s">
        <v>56</v>
      </c>
      <c r="H75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59" s="13" t="s">
        <v>1871</v>
      </c>
      <c r="J759" t="s">
        <v>30</v>
      </c>
      <c r="K759">
        <v>71</v>
      </c>
      <c r="L759" t="s">
        <v>27</v>
      </c>
      <c r="M759" t="s">
        <v>16</v>
      </c>
      <c r="N759">
        <v>1</v>
      </c>
    </row>
    <row r="760" spans="1:14" x14ac:dyDescent="0.35">
      <c r="A760" s="1">
        <v>44990</v>
      </c>
      <c r="B760" s="1" t="str">
        <f xml:space="preserve"> TEXT(Table1[[#This Row],[Date]], "mmm")</f>
        <v>Mar</v>
      </c>
      <c r="C760" t="s">
        <v>1397</v>
      </c>
      <c r="D760">
        <v>45</v>
      </c>
      <c r="E760" t="str">
        <f>IF(Table1[[#This Row],[Client Age]]&lt;25, "18-24",
  IF(Table1[[#This Row],[Client Age]]&lt;35, "25-34",
    IF(Table1[[#This Row],[Client Age]]&lt;45, "35-44",
      IF(Table1[[#This Row],[Client Age]]&lt;55, "45-54",
        IF(Table1[[#This Row],[Client Age]]&lt;65, "55-64", "65+")))))</f>
        <v>45-54</v>
      </c>
      <c r="F760" t="s">
        <v>11</v>
      </c>
      <c r="G760" t="s">
        <v>12</v>
      </c>
      <c r="H76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60" s="13" t="s">
        <v>1398</v>
      </c>
      <c r="J760" t="s">
        <v>230</v>
      </c>
      <c r="K760">
        <v>107</v>
      </c>
      <c r="L760" t="s">
        <v>27</v>
      </c>
      <c r="M760" t="s">
        <v>16</v>
      </c>
      <c r="N760">
        <v>5</v>
      </c>
    </row>
    <row r="761" spans="1:14" x14ac:dyDescent="0.35">
      <c r="A761" s="1">
        <v>45146</v>
      </c>
      <c r="B761" s="1" t="str">
        <f xml:space="preserve"> TEXT(Table1[[#This Row],[Date]], "mmm")</f>
        <v>Aug</v>
      </c>
      <c r="C761" t="s">
        <v>1651</v>
      </c>
      <c r="D761">
        <v>23</v>
      </c>
      <c r="E761" t="str">
        <f>IF(Table1[[#This Row],[Client Age]]&lt;25, "18-24",
  IF(Table1[[#This Row],[Client Age]]&lt;35, "25-34",
    IF(Table1[[#This Row],[Client Age]]&lt;45, "35-44",
      IF(Table1[[#This Row],[Client Age]]&lt;55, "45-54",
        IF(Table1[[#This Row],[Client Age]]&lt;65, "55-64", "65+")))))</f>
        <v>18-24</v>
      </c>
      <c r="F761" t="s">
        <v>11</v>
      </c>
      <c r="G761" t="s">
        <v>41</v>
      </c>
      <c r="H76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61" s="13" t="s">
        <v>1652</v>
      </c>
      <c r="J761" t="s">
        <v>52</v>
      </c>
      <c r="K761">
        <v>106</v>
      </c>
      <c r="L761" t="s">
        <v>27</v>
      </c>
      <c r="M761" t="s">
        <v>22</v>
      </c>
      <c r="N761">
        <v>2</v>
      </c>
    </row>
    <row r="762" spans="1:14" x14ac:dyDescent="0.35">
      <c r="A762" s="1">
        <v>45184</v>
      </c>
      <c r="B762" s="1" t="str">
        <f xml:space="preserve"> TEXT(Table1[[#This Row],[Date]], "mmm")</f>
        <v>Sep</v>
      </c>
      <c r="C762" t="s">
        <v>49</v>
      </c>
      <c r="D762">
        <v>44</v>
      </c>
      <c r="E762" t="str">
        <f>IF(Table1[[#This Row],[Client Age]]&lt;25, "18-24",
  IF(Table1[[#This Row],[Client Age]]&lt;35, "25-34",
    IF(Table1[[#This Row],[Client Age]]&lt;45, "35-44",
      IF(Table1[[#This Row],[Client Age]]&lt;55, "45-54",
        IF(Table1[[#This Row],[Client Age]]&lt;65, "55-64", "65+")))))</f>
        <v>35-44</v>
      </c>
      <c r="F762" t="s">
        <v>11</v>
      </c>
      <c r="G762" t="s">
        <v>50</v>
      </c>
      <c r="H76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62" s="13" t="s">
        <v>51</v>
      </c>
      <c r="J762" t="s">
        <v>52</v>
      </c>
      <c r="K762">
        <v>85</v>
      </c>
      <c r="L762" t="s">
        <v>39</v>
      </c>
      <c r="M762" t="s">
        <v>16</v>
      </c>
      <c r="N762">
        <v>5</v>
      </c>
    </row>
    <row r="763" spans="1:14" x14ac:dyDescent="0.35">
      <c r="A763" s="1">
        <v>45211</v>
      </c>
      <c r="B763" s="1" t="str">
        <f xml:space="preserve"> TEXT(Table1[[#This Row],[Date]], "mmm")</f>
        <v>Oct</v>
      </c>
      <c r="C763" t="s">
        <v>158</v>
      </c>
      <c r="D763">
        <v>40</v>
      </c>
      <c r="E763" t="str">
        <f>IF(Table1[[#This Row],[Client Age]]&lt;25, "18-24",
  IF(Table1[[#This Row],[Client Age]]&lt;35, "25-34",
    IF(Table1[[#This Row],[Client Age]]&lt;45, "35-44",
      IF(Table1[[#This Row],[Client Age]]&lt;55, "45-54",
        IF(Table1[[#This Row],[Client Age]]&lt;65, "55-64", "65+")))))</f>
        <v>35-44</v>
      </c>
      <c r="F763" t="s">
        <v>11</v>
      </c>
      <c r="G763" t="s">
        <v>50</v>
      </c>
      <c r="H76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63" s="13" t="s">
        <v>159</v>
      </c>
      <c r="J763" t="s">
        <v>38</v>
      </c>
      <c r="K763">
        <v>67</v>
      </c>
      <c r="L763" t="s">
        <v>15</v>
      </c>
      <c r="M763" t="s">
        <v>16</v>
      </c>
      <c r="N763">
        <v>1</v>
      </c>
    </row>
    <row r="764" spans="1:14" x14ac:dyDescent="0.35">
      <c r="A764" s="1">
        <v>45039</v>
      </c>
      <c r="B764" s="1" t="str">
        <f xml:space="preserve"> TEXT(Table1[[#This Row],[Date]], "mmm")</f>
        <v>Apr</v>
      </c>
      <c r="C764" t="s">
        <v>245</v>
      </c>
      <c r="D764">
        <v>23</v>
      </c>
      <c r="E764" t="str">
        <f>IF(Table1[[#This Row],[Client Age]]&lt;25, "18-24",
  IF(Table1[[#This Row],[Client Age]]&lt;35, "25-34",
    IF(Table1[[#This Row],[Client Age]]&lt;45, "35-44",
      IF(Table1[[#This Row],[Client Age]]&lt;55, "45-54",
        IF(Table1[[#This Row],[Client Age]]&lt;65, "55-64", "65+")))))</f>
        <v>18-24</v>
      </c>
      <c r="F764" t="s">
        <v>18</v>
      </c>
      <c r="G764" t="s">
        <v>24</v>
      </c>
      <c r="H76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64" s="13" t="s">
        <v>246</v>
      </c>
      <c r="J764" t="s">
        <v>72</v>
      </c>
      <c r="K764">
        <v>90</v>
      </c>
      <c r="L764" t="s">
        <v>39</v>
      </c>
      <c r="M764" t="s">
        <v>22</v>
      </c>
      <c r="N764">
        <v>3</v>
      </c>
    </row>
    <row r="765" spans="1:14" x14ac:dyDescent="0.35">
      <c r="A765" s="1">
        <v>44954</v>
      </c>
      <c r="B765" s="1" t="str">
        <f xml:space="preserve"> TEXT(Table1[[#This Row],[Date]], "mmm")</f>
        <v>Jan</v>
      </c>
      <c r="C765" t="s">
        <v>581</v>
      </c>
      <c r="D765">
        <v>37</v>
      </c>
      <c r="E765" t="str">
        <f>IF(Table1[[#This Row],[Client Age]]&lt;25, "18-24",
  IF(Table1[[#This Row],[Client Age]]&lt;35, "25-34",
    IF(Table1[[#This Row],[Client Age]]&lt;45, "35-44",
      IF(Table1[[#This Row],[Client Age]]&lt;55, "45-54",
        IF(Table1[[#This Row],[Client Age]]&lt;65, "55-64", "65+")))))</f>
        <v>35-44</v>
      </c>
      <c r="F765" t="s">
        <v>18</v>
      </c>
      <c r="G765" t="s">
        <v>24</v>
      </c>
      <c r="H76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65" s="13" t="s">
        <v>582</v>
      </c>
      <c r="J765" t="s">
        <v>58</v>
      </c>
      <c r="K765">
        <v>86</v>
      </c>
      <c r="L765" t="s">
        <v>35</v>
      </c>
      <c r="M765" t="s">
        <v>22</v>
      </c>
      <c r="N765">
        <v>4</v>
      </c>
    </row>
    <row r="766" spans="1:14" x14ac:dyDescent="0.35">
      <c r="A766" s="1">
        <v>45270</v>
      </c>
      <c r="B766" s="1" t="str">
        <f xml:space="preserve"> TEXT(Table1[[#This Row],[Date]], "mmm")</f>
        <v>Dec</v>
      </c>
      <c r="C766" t="s">
        <v>577</v>
      </c>
      <c r="D766">
        <v>60</v>
      </c>
      <c r="E766" t="str">
        <f>IF(Table1[[#This Row],[Client Age]]&lt;25, "18-24",
  IF(Table1[[#This Row],[Client Age]]&lt;35, "25-34",
    IF(Table1[[#This Row],[Client Age]]&lt;45, "35-44",
      IF(Table1[[#This Row],[Client Age]]&lt;55, "45-54",
        IF(Table1[[#This Row],[Client Age]]&lt;65, "55-64", "65+")))))</f>
        <v>55-64</v>
      </c>
      <c r="F766" t="s">
        <v>18</v>
      </c>
      <c r="G766" t="s">
        <v>19</v>
      </c>
      <c r="H76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66" s="13" t="s">
        <v>578</v>
      </c>
      <c r="J766" t="s">
        <v>46</v>
      </c>
      <c r="K766">
        <v>103</v>
      </c>
      <c r="L766" t="s">
        <v>15</v>
      </c>
      <c r="M766" t="s">
        <v>22</v>
      </c>
      <c r="N766">
        <v>1</v>
      </c>
    </row>
    <row r="767" spans="1:14" x14ac:dyDescent="0.35">
      <c r="A767" s="1">
        <v>45013</v>
      </c>
      <c r="B767" s="1" t="str">
        <f xml:space="preserve"> TEXT(Table1[[#This Row],[Date]], "mmm")</f>
        <v>Mar</v>
      </c>
      <c r="C767" t="s">
        <v>583</v>
      </c>
      <c r="D767">
        <v>60</v>
      </c>
      <c r="E767" t="str">
        <f>IF(Table1[[#This Row],[Client Age]]&lt;25, "18-24",
  IF(Table1[[#This Row],[Client Age]]&lt;35, "25-34",
    IF(Table1[[#This Row],[Client Age]]&lt;45, "35-44",
      IF(Table1[[#This Row],[Client Age]]&lt;55, "45-54",
        IF(Table1[[#This Row],[Client Age]]&lt;65, "55-64", "65+")))))</f>
        <v>55-64</v>
      </c>
      <c r="F767" t="s">
        <v>18</v>
      </c>
      <c r="G767" t="s">
        <v>19</v>
      </c>
      <c r="H76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67" s="13" t="s">
        <v>584</v>
      </c>
      <c r="J767" t="s">
        <v>30</v>
      </c>
      <c r="K767">
        <v>109</v>
      </c>
      <c r="L767" t="s">
        <v>39</v>
      </c>
      <c r="M767" t="s">
        <v>16</v>
      </c>
      <c r="N767">
        <v>2</v>
      </c>
    </row>
    <row r="768" spans="1:14" x14ac:dyDescent="0.35">
      <c r="A768" s="1">
        <v>44990</v>
      </c>
      <c r="B768" s="1" t="str">
        <f xml:space="preserve"> TEXT(Table1[[#This Row],[Date]], "mmm")</f>
        <v>Mar</v>
      </c>
      <c r="C768" t="s">
        <v>900</v>
      </c>
      <c r="D768">
        <v>40</v>
      </c>
      <c r="E768" t="str">
        <f>IF(Table1[[#This Row],[Client Age]]&lt;25, "18-24",
  IF(Table1[[#This Row],[Client Age]]&lt;35, "25-34",
    IF(Table1[[#This Row],[Client Age]]&lt;45, "35-44",
      IF(Table1[[#This Row],[Client Age]]&lt;55, "45-54",
        IF(Table1[[#This Row],[Client Age]]&lt;65, "55-64", "65+")))))</f>
        <v>35-44</v>
      </c>
      <c r="F768" t="s">
        <v>11</v>
      </c>
      <c r="G768" t="s">
        <v>56</v>
      </c>
      <c r="H76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68" s="13" t="s">
        <v>901</v>
      </c>
      <c r="J768" t="s">
        <v>92</v>
      </c>
      <c r="K768">
        <v>43</v>
      </c>
      <c r="L768" t="s">
        <v>35</v>
      </c>
      <c r="M768" t="s">
        <v>22</v>
      </c>
      <c r="N768">
        <v>1</v>
      </c>
    </row>
    <row r="769" spans="1:14" x14ac:dyDescent="0.35">
      <c r="A769" s="1">
        <v>45188</v>
      </c>
      <c r="B769" s="1" t="str">
        <f xml:space="preserve"> TEXT(Table1[[#This Row],[Date]], "mmm")</f>
        <v>Sep</v>
      </c>
      <c r="C769" t="s">
        <v>450</v>
      </c>
      <c r="D769">
        <v>27</v>
      </c>
      <c r="E769" t="str">
        <f>IF(Table1[[#This Row],[Client Age]]&lt;25, "18-24",
  IF(Table1[[#This Row],[Client Age]]&lt;35, "25-34",
    IF(Table1[[#This Row],[Client Age]]&lt;45, "35-44",
      IF(Table1[[#This Row],[Client Age]]&lt;55, "45-54",
        IF(Table1[[#This Row],[Client Age]]&lt;65, "55-64", "65+")))))</f>
        <v>25-34</v>
      </c>
      <c r="F769" t="s">
        <v>11</v>
      </c>
      <c r="G769" t="s">
        <v>19</v>
      </c>
      <c r="H76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69" s="13" t="s">
        <v>451</v>
      </c>
      <c r="J769" t="s">
        <v>58</v>
      </c>
      <c r="K769">
        <v>63</v>
      </c>
      <c r="L769" t="s">
        <v>15</v>
      </c>
      <c r="M769" t="s">
        <v>22</v>
      </c>
      <c r="N769">
        <v>3</v>
      </c>
    </row>
    <row r="770" spans="1:14" x14ac:dyDescent="0.35">
      <c r="A770" s="1">
        <v>45096</v>
      </c>
      <c r="B770" s="1" t="str">
        <f xml:space="preserve"> TEXT(Table1[[#This Row],[Date]], "mmm")</f>
        <v>Jun</v>
      </c>
      <c r="C770" t="s">
        <v>327</v>
      </c>
      <c r="D770">
        <v>23</v>
      </c>
      <c r="E770" t="str">
        <f>IF(Table1[[#This Row],[Client Age]]&lt;25, "18-24",
  IF(Table1[[#This Row],[Client Age]]&lt;35, "25-34",
    IF(Table1[[#This Row],[Client Age]]&lt;45, "35-44",
      IF(Table1[[#This Row],[Client Age]]&lt;55, "45-54",
        IF(Table1[[#This Row],[Client Age]]&lt;65, "55-64", "65+")))))</f>
        <v>18-24</v>
      </c>
      <c r="F770" t="s">
        <v>18</v>
      </c>
      <c r="G770" t="s">
        <v>24</v>
      </c>
      <c r="H77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70" s="13" t="s">
        <v>328</v>
      </c>
      <c r="J770" t="s">
        <v>58</v>
      </c>
      <c r="K770">
        <v>100</v>
      </c>
      <c r="L770" t="s">
        <v>15</v>
      </c>
      <c r="M770" t="s">
        <v>16</v>
      </c>
      <c r="N770">
        <v>3</v>
      </c>
    </row>
    <row r="771" spans="1:14" x14ac:dyDescent="0.35">
      <c r="A771" s="1">
        <v>45117</v>
      </c>
      <c r="B771" s="1" t="str">
        <f xml:space="preserve"> TEXT(Table1[[#This Row],[Date]], "mmm")</f>
        <v>Jul</v>
      </c>
      <c r="C771" t="s">
        <v>397</v>
      </c>
      <c r="D771">
        <v>20</v>
      </c>
      <c r="E771" t="str">
        <f>IF(Table1[[#This Row],[Client Age]]&lt;25, "18-24",
  IF(Table1[[#This Row],[Client Age]]&lt;35, "25-34",
    IF(Table1[[#This Row],[Client Age]]&lt;45, "35-44",
      IF(Table1[[#This Row],[Client Age]]&lt;55, "45-54",
        IF(Table1[[#This Row],[Client Age]]&lt;65, "55-64", "65+")))))</f>
        <v>18-24</v>
      </c>
      <c r="F771" t="s">
        <v>18</v>
      </c>
      <c r="G771" t="s">
        <v>50</v>
      </c>
      <c r="H77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71" s="13" t="s">
        <v>398</v>
      </c>
      <c r="J771" t="s">
        <v>38</v>
      </c>
      <c r="K771">
        <v>31</v>
      </c>
      <c r="L771" t="s">
        <v>15</v>
      </c>
      <c r="M771" t="s">
        <v>16</v>
      </c>
      <c r="N771">
        <v>3</v>
      </c>
    </row>
    <row r="772" spans="1:14" x14ac:dyDescent="0.35">
      <c r="A772" s="1">
        <v>45008</v>
      </c>
      <c r="B772" s="1" t="str">
        <f xml:space="preserve"> TEXT(Table1[[#This Row],[Date]], "mmm")</f>
        <v>Mar</v>
      </c>
      <c r="C772" t="s">
        <v>10</v>
      </c>
      <c r="D772">
        <v>47</v>
      </c>
      <c r="E772" t="str">
        <f>IF(Table1[[#This Row],[Client Age]]&lt;25, "18-24",
  IF(Table1[[#This Row],[Client Age]]&lt;35, "25-34",
    IF(Table1[[#This Row],[Client Age]]&lt;45, "35-44",
      IF(Table1[[#This Row],[Client Age]]&lt;55, "45-54",
        IF(Table1[[#This Row],[Client Age]]&lt;65, "55-64", "65+")))))</f>
        <v>45-54</v>
      </c>
      <c r="F772" t="s">
        <v>11</v>
      </c>
      <c r="G772" t="s">
        <v>12</v>
      </c>
      <c r="H77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72" s="13" t="s">
        <v>13</v>
      </c>
      <c r="J772" t="s">
        <v>14</v>
      </c>
      <c r="K772">
        <v>81</v>
      </c>
      <c r="L772" t="s">
        <v>15</v>
      </c>
      <c r="M772" t="s">
        <v>16</v>
      </c>
      <c r="N772">
        <v>5</v>
      </c>
    </row>
    <row r="773" spans="1:14" x14ac:dyDescent="0.35">
      <c r="A773" s="1">
        <v>45116</v>
      </c>
      <c r="B773" s="1" t="str">
        <f xml:space="preserve"> TEXT(Table1[[#This Row],[Date]], "mmm")</f>
        <v>Jul</v>
      </c>
      <c r="C773" t="s">
        <v>852</v>
      </c>
      <c r="D773">
        <v>34</v>
      </c>
      <c r="E773" t="str">
        <f>IF(Table1[[#This Row],[Client Age]]&lt;25, "18-24",
  IF(Table1[[#This Row],[Client Age]]&lt;35, "25-34",
    IF(Table1[[#This Row],[Client Age]]&lt;45, "35-44",
      IF(Table1[[#This Row],[Client Age]]&lt;55, "45-54",
        IF(Table1[[#This Row],[Client Age]]&lt;65, "55-64", "65+")))))</f>
        <v>25-34</v>
      </c>
      <c r="F773" t="s">
        <v>11</v>
      </c>
      <c r="G773" t="s">
        <v>50</v>
      </c>
      <c r="H77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73" s="13" t="s">
        <v>853</v>
      </c>
      <c r="J773" t="s">
        <v>72</v>
      </c>
      <c r="K773">
        <v>59</v>
      </c>
      <c r="L773" t="s">
        <v>35</v>
      </c>
      <c r="M773" t="s">
        <v>16</v>
      </c>
      <c r="N773">
        <v>5</v>
      </c>
    </row>
    <row r="774" spans="1:14" x14ac:dyDescent="0.35">
      <c r="A774" s="1">
        <v>45095</v>
      </c>
      <c r="B774" s="1" t="str">
        <f xml:space="preserve"> TEXT(Table1[[#This Row],[Date]], "mmm")</f>
        <v>Jun</v>
      </c>
      <c r="C774" t="s">
        <v>1528</v>
      </c>
      <c r="D774">
        <v>65</v>
      </c>
      <c r="E774" t="str">
        <f>IF(Table1[[#This Row],[Client Age]]&lt;25, "18-24",
  IF(Table1[[#This Row],[Client Age]]&lt;35, "25-34",
    IF(Table1[[#This Row],[Client Age]]&lt;45, "35-44",
      IF(Table1[[#This Row],[Client Age]]&lt;55, "45-54",
        IF(Table1[[#This Row],[Client Age]]&lt;65, "55-64", "65+")))))</f>
        <v>65+</v>
      </c>
      <c r="F774" t="s">
        <v>18</v>
      </c>
      <c r="G774" t="s">
        <v>56</v>
      </c>
      <c r="H77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74" s="13" t="s">
        <v>1529</v>
      </c>
      <c r="J774" t="s">
        <v>14</v>
      </c>
      <c r="K774">
        <v>89</v>
      </c>
      <c r="L774" t="s">
        <v>35</v>
      </c>
      <c r="M774" t="s">
        <v>16</v>
      </c>
      <c r="N774">
        <v>4</v>
      </c>
    </row>
    <row r="775" spans="1:14" x14ac:dyDescent="0.35">
      <c r="A775" s="1">
        <v>45205</v>
      </c>
      <c r="B775" s="1" t="str">
        <f xml:space="preserve"> TEXT(Table1[[#This Row],[Date]], "mmm")</f>
        <v>Oct</v>
      </c>
      <c r="C775" t="s">
        <v>1547</v>
      </c>
      <c r="D775">
        <v>54</v>
      </c>
      <c r="E775" t="str">
        <f>IF(Table1[[#This Row],[Client Age]]&lt;25, "18-24",
  IF(Table1[[#This Row],[Client Age]]&lt;35, "25-34",
    IF(Table1[[#This Row],[Client Age]]&lt;45, "35-44",
      IF(Table1[[#This Row],[Client Age]]&lt;55, "45-54",
        IF(Table1[[#This Row],[Client Age]]&lt;65, "55-64", "65+")))))</f>
        <v>45-54</v>
      </c>
      <c r="F775" t="s">
        <v>18</v>
      </c>
      <c r="G775" t="s">
        <v>50</v>
      </c>
      <c r="H77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75" s="13" t="s">
        <v>1548</v>
      </c>
      <c r="J775" t="s">
        <v>21</v>
      </c>
      <c r="K775">
        <v>93</v>
      </c>
      <c r="L775" t="s">
        <v>35</v>
      </c>
      <c r="M775" t="s">
        <v>16</v>
      </c>
      <c r="N775">
        <v>2</v>
      </c>
    </row>
    <row r="776" spans="1:14" x14ac:dyDescent="0.35">
      <c r="A776" s="1">
        <v>44939</v>
      </c>
      <c r="B776" s="1" t="str">
        <f xml:space="preserve"> TEXT(Table1[[#This Row],[Date]], "mmm")</f>
        <v>Jan</v>
      </c>
      <c r="C776" t="s">
        <v>441</v>
      </c>
      <c r="D776">
        <v>33</v>
      </c>
      <c r="E776" t="str">
        <f>IF(Table1[[#This Row],[Client Age]]&lt;25, "18-24",
  IF(Table1[[#This Row],[Client Age]]&lt;35, "25-34",
    IF(Table1[[#This Row],[Client Age]]&lt;45, "35-44",
      IF(Table1[[#This Row],[Client Age]]&lt;55, "45-54",
        IF(Table1[[#This Row],[Client Age]]&lt;65, "55-64", "65+")))))</f>
        <v>25-34</v>
      </c>
      <c r="F776" t="s">
        <v>11</v>
      </c>
      <c r="G776" t="s">
        <v>12</v>
      </c>
      <c r="H77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76" s="13" t="s">
        <v>442</v>
      </c>
      <c r="J776" t="s">
        <v>43</v>
      </c>
      <c r="K776">
        <v>93</v>
      </c>
      <c r="L776" t="s">
        <v>27</v>
      </c>
      <c r="M776" t="s">
        <v>16</v>
      </c>
      <c r="N776">
        <v>3</v>
      </c>
    </row>
    <row r="777" spans="1:14" x14ac:dyDescent="0.35">
      <c r="A777" s="1">
        <v>45193</v>
      </c>
      <c r="B777" s="1" t="str">
        <f xml:space="preserve"> TEXT(Table1[[#This Row],[Date]], "mmm")</f>
        <v>Sep</v>
      </c>
      <c r="C777" t="s">
        <v>595</v>
      </c>
      <c r="D777">
        <v>64</v>
      </c>
      <c r="E777" t="str">
        <f>IF(Table1[[#This Row],[Client Age]]&lt;25, "18-24",
  IF(Table1[[#This Row],[Client Age]]&lt;35, "25-34",
    IF(Table1[[#This Row],[Client Age]]&lt;45, "35-44",
      IF(Table1[[#This Row],[Client Age]]&lt;55, "45-54",
        IF(Table1[[#This Row],[Client Age]]&lt;65, "55-64", "65+")))))</f>
        <v>55-64</v>
      </c>
      <c r="F777" t="s">
        <v>11</v>
      </c>
      <c r="G777" t="s">
        <v>56</v>
      </c>
      <c r="H77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77" s="13" t="s">
        <v>596</v>
      </c>
      <c r="J777" t="s">
        <v>117</v>
      </c>
      <c r="K777">
        <v>92</v>
      </c>
      <c r="L777" t="s">
        <v>27</v>
      </c>
      <c r="M777" t="s">
        <v>22</v>
      </c>
      <c r="N777">
        <v>5</v>
      </c>
    </row>
    <row r="778" spans="1:14" x14ac:dyDescent="0.35">
      <c r="A778" s="1">
        <v>45203</v>
      </c>
      <c r="B778" s="1" t="str">
        <f xml:space="preserve"> TEXT(Table1[[#This Row],[Date]], "mmm")</f>
        <v>Oct</v>
      </c>
      <c r="C778" t="s">
        <v>136</v>
      </c>
      <c r="D778">
        <v>56</v>
      </c>
      <c r="E778" t="str">
        <f>IF(Table1[[#This Row],[Client Age]]&lt;25, "18-24",
  IF(Table1[[#This Row],[Client Age]]&lt;35, "25-34",
    IF(Table1[[#This Row],[Client Age]]&lt;45, "35-44",
      IF(Table1[[#This Row],[Client Age]]&lt;55, "45-54",
        IF(Table1[[#This Row],[Client Age]]&lt;65, "55-64", "65+")))))</f>
        <v>55-64</v>
      </c>
      <c r="F778" t="s">
        <v>11</v>
      </c>
      <c r="G778" t="s">
        <v>24</v>
      </c>
      <c r="H77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78" s="13" t="s">
        <v>137</v>
      </c>
      <c r="J778" t="s">
        <v>14</v>
      </c>
      <c r="K778">
        <v>64</v>
      </c>
      <c r="L778" t="s">
        <v>35</v>
      </c>
      <c r="M778" t="s">
        <v>16</v>
      </c>
      <c r="N778">
        <v>4</v>
      </c>
    </row>
    <row r="779" spans="1:14" x14ac:dyDescent="0.35">
      <c r="A779" s="1">
        <v>45072</v>
      </c>
      <c r="B779" s="1" t="str">
        <f xml:space="preserve"> TEXT(Table1[[#This Row],[Date]], "mmm")</f>
        <v>May</v>
      </c>
      <c r="C779" t="s">
        <v>1405</v>
      </c>
      <c r="D779">
        <v>57</v>
      </c>
      <c r="E779" t="str">
        <f>IF(Table1[[#This Row],[Client Age]]&lt;25, "18-24",
  IF(Table1[[#This Row],[Client Age]]&lt;35, "25-34",
    IF(Table1[[#This Row],[Client Age]]&lt;45, "35-44",
      IF(Table1[[#This Row],[Client Age]]&lt;55, "45-54",
        IF(Table1[[#This Row],[Client Age]]&lt;65, "55-64", "65+")))))</f>
        <v>55-64</v>
      </c>
      <c r="F779" t="s">
        <v>18</v>
      </c>
      <c r="G779" t="s">
        <v>12</v>
      </c>
      <c r="H77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79" s="13" t="s">
        <v>1406</v>
      </c>
      <c r="J779" t="s">
        <v>30</v>
      </c>
      <c r="K779">
        <v>44</v>
      </c>
      <c r="L779" t="s">
        <v>15</v>
      </c>
      <c r="M779" t="s">
        <v>16</v>
      </c>
      <c r="N779">
        <v>5</v>
      </c>
    </row>
    <row r="780" spans="1:14" x14ac:dyDescent="0.35">
      <c r="A780" s="1">
        <v>44976</v>
      </c>
      <c r="B780" s="1" t="str">
        <f xml:space="preserve"> TEXT(Table1[[#This Row],[Date]], "mmm")</f>
        <v>Feb</v>
      </c>
      <c r="C780" t="s">
        <v>1014</v>
      </c>
      <c r="D780">
        <v>34</v>
      </c>
      <c r="E780" t="str">
        <f>IF(Table1[[#This Row],[Client Age]]&lt;25, "18-24",
  IF(Table1[[#This Row],[Client Age]]&lt;35, "25-34",
    IF(Table1[[#This Row],[Client Age]]&lt;45, "35-44",
      IF(Table1[[#This Row],[Client Age]]&lt;55, "45-54",
        IF(Table1[[#This Row],[Client Age]]&lt;65, "55-64", "65+")))))</f>
        <v>25-34</v>
      </c>
      <c r="F780" t="s">
        <v>18</v>
      </c>
      <c r="G780" t="s">
        <v>41</v>
      </c>
      <c r="H78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80" s="13" t="s">
        <v>1015</v>
      </c>
      <c r="J780" t="s">
        <v>230</v>
      </c>
      <c r="K780">
        <v>87</v>
      </c>
      <c r="L780" t="s">
        <v>35</v>
      </c>
      <c r="M780" t="s">
        <v>22</v>
      </c>
      <c r="N780">
        <v>4</v>
      </c>
    </row>
    <row r="781" spans="1:14" x14ac:dyDescent="0.35">
      <c r="A781" s="1">
        <v>44988</v>
      </c>
      <c r="B781" s="1" t="str">
        <f xml:space="preserve"> TEXT(Table1[[#This Row],[Date]], "mmm")</f>
        <v>Mar</v>
      </c>
      <c r="C781" t="s">
        <v>281</v>
      </c>
      <c r="D781">
        <v>48</v>
      </c>
      <c r="E781" t="str">
        <f>IF(Table1[[#This Row],[Client Age]]&lt;25, "18-24",
  IF(Table1[[#This Row],[Client Age]]&lt;35, "25-34",
    IF(Table1[[#This Row],[Client Age]]&lt;45, "35-44",
      IF(Table1[[#This Row],[Client Age]]&lt;55, "45-54",
        IF(Table1[[#This Row],[Client Age]]&lt;65, "55-64", "65+")))))</f>
        <v>45-54</v>
      </c>
      <c r="F781" t="s">
        <v>11</v>
      </c>
      <c r="G781" t="s">
        <v>41</v>
      </c>
      <c r="H78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81" s="13" t="s">
        <v>282</v>
      </c>
      <c r="J781" t="s">
        <v>26</v>
      </c>
      <c r="K781">
        <v>90</v>
      </c>
      <c r="L781" t="s">
        <v>39</v>
      </c>
      <c r="M781" t="s">
        <v>16</v>
      </c>
      <c r="N781">
        <v>1</v>
      </c>
    </row>
    <row r="782" spans="1:14" x14ac:dyDescent="0.35">
      <c r="A782" s="1">
        <v>45209</v>
      </c>
      <c r="B782" s="1" t="str">
        <f xml:space="preserve"> TEXT(Table1[[#This Row],[Date]], "mmm")</f>
        <v>Oct</v>
      </c>
      <c r="C782" t="s">
        <v>1429</v>
      </c>
      <c r="D782">
        <v>29</v>
      </c>
      <c r="E782" t="str">
        <f>IF(Table1[[#This Row],[Client Age]]&lt;25, "18-24",
  IF(Table1[[#This Row],[Client Age]]&lt;35, "25-34",
    IF(Table1[[#This Row],[Client Age]]&lt;45, "35-44",
      IF(Table1[[#This Row],[Client Age]]&lt;55, "45-54",
        IF(Table1[[#This Row],[Client Age]]&lt;65, "55-64", "65+")))))</f>
        <v>25-34</v>
      </c>
      <c r="F782" t="s">
        <v>18</v>
      </c>
      <c r="G782" t="s">
        <v>41</v>
      </c>
      <c r="H78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82" s="13" t="s">
        <v>1430</v>
      </c>
      <c r="J782" t="s">
        <v>43</v>
      </c>
      <c r="K782">
        <v>50</v>
      </c>
      <c r="L782" t="s">
        <v>27</v>
      </c>
      <c r="M782" t="s">
        <v>22</v>
      </c>
      <c r="N782">
        <v>3</v>
      </c>
    </row>
    <row r="783" spans="1:14" x14ac:dyDescent="0.35">
      <c r="A783" s="1">
        <v>45232</v>
      </c>
      <c r="B783" s="1" t="str">
        <f xml:space="preserve"> TEXT(Table1[[#This Row],[Date]], "mmm")</f>
        <v>Nov</v>
      </c>
      <c r="C783" t="s">
        <v>1000</v>
      </c>
      <c r="D783">
        <v>64</v>
      </c>
      <c r="E783" t="str">
        <f>IF(Table1[[#This Row],[Client Age]]&lt;25, "18-24",
  IF(Table1[[#This Row],[Client Age]]&lt;35, "25-34",
    IF(Table1[[#This Row],[Client Age]]&lt;45, "35-44",
      IF(Table1[[#This Row],[Client Age]]&lt;55, "45-54",
        IF(Table1[[#This Row],[Client Age]]&lt;65, "55-64", "65+")))))</f>
        <v>55-64</v>
      </c>
      <c r="F783" t="s">
        <v>11</v>
      </c>
      <c r="G783" t="s">
        <v>50</v>
      </c>
      <c r="H78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83" s="13" t="s">
        <v>1001</v>
      </c>
      <c r="J783" t="s">
        <v>79</v>
      </c>
      <c r="K783">
        <v>107</v>
      </c>
      <c r="L783" t="s">
        <v>35</v>
      </c>
      <c r="M783" t="s">
        <v>16</v>
      </c>
      <c r="N783">
        <v>5</v>
      </c>
    </row>
    <row r="784" spans="1:14" x14ac:dyDescent="0.35">
      <c r="A784" s="1">
        <v>45182</v>
      </c>
      <c r="B784" s="1" t="str">
        <f xml:space="preserve"> TEXT(Table1[[#This Row],[Date]], "mmm")</f>
        <v>Sep</v>
      </c>
      <c r="C784" t="s">
        <v>341</v>
      </c>
      <c r="D784">
        <v>40</v>
      </c>
      <c r="E784" t="str">
        <f>IF(Table1[[#This Row],[Client Age]]&lt;25, "18-24",
  IF(Table1[[#This Row],[Client Age]]&lt;35, "25-34",
    IF(Table1[[#This Row],[Client Age]]&lt;45, "35-44",
      IF(Table1[[#This Row],[Client Age]]&lt;55, "45-54",
        IF(Table1[[#This Row],[Client Age]]&lt;65, "55-64", "65+")))))</f>
        <v>35-44</v>
      </c>
      <c r="F784" t="s">
        <v>18</v>
      </c>
      <c r="G784" t="s">
        <v>12</v>
      </c>
      <c r="H78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84" s="13" t="s">
        <v>342</v>
      </c>
      <c r="J784" t="s">
        <v>52</v>
      </c>
      <c r="K784">
        <v>105</v>
      </c>
      <c r="L784" t="s">
        <v>15</v>
      </c>
      <c r="M784" t="s">
        <v>16</v>
      </c>
      <c r="N784">
        <v>1</v>
      </c>
    </row>
    <row r="785" spans="1:14" x14ac:dyDescent="0.35">
      <c r="A785" s="1">
        <v>45093</v>
      </c>
      <c r="B785" s="1" t="str">
        <f xml:space="preserve"> TEXT(Table1[[#This Row],[Date]], "mmm")</f>
        <v>Jun</v>
      </c>
      <c r="C785" t="s">
        <v>599</v>
      </c>
      <c r="D785">
        <v>27</v>
      </c>
      <c r="E785" t="str">
        <f>IF(Table1[[#This Row],[Client Age]]&lt;25, "18-24",
  IF(Table1[[#This Row],[Client Age]]&lt;35, "25-34",
    IF(Table1[[#This Row],[Client Age]]&lt;45, "35-44",
      IF(Table1[[#This Row],[Client Age]]&lt;55, "45-54",
        IF(Table1[[#This Row],[Client Age]]&lt;65, "55-64", "65+")))))</f>
        <v>25-34</v>
      </c>
      <c r="F785" t="s">
        <v>11</v>
      </c>
      <c r="G785" t="s">
        <v>19</v>
      </c>
      <c r="H78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85" s="13" t="s">
        <v>600</v>
      </c>
      <c r="J785" t="s">
        <v>52</v>
      </c>
      <c r="K785">
        <v>90</v>
      </c>
      <c r="L785" t="s">
        <v>27</v>
      </c>
      <c r="M785" t="s">
        <v>16</v>
      </c>
      <c r="N785">
        <v>2</v>
      </c>
    </row>
    <row r="786" spans="1:14" x14ac:dyDescent="0.35">
      <c r="A786" s="1">
        <v>45132</v>
      </c>
      <c r="B786" s="1" t="str">
        <f xml:space="preserve"> TEXT(Table1[[#This Row],[Date]], "mmm")</f>
        <v>Jul</v>
      </c>
      <c r="C786" t="s">
        <v>1249</v>
      </c>
      <c r="D786">
        <v>19</v>
      </c>
      <c r="E786" t="str">
        <f>IF(Table1[[#This Row],[Client Age]]&lt;25, "18-24",
  IF(Table1[[#This Row],[Client Age]]&lt;35, "25-34",
    IF(Table1[[#This Row],[Client Age]]&lt;45, "35-44",
      IF(Table1[[#This Row],[Client Age]]&lt;55, "45-54",
        IF(Table1[[#This Row],[Client Age]]&lt;65, "55-64", "65+")))))</f>
        <v>18-24</v>
      </c>
      <c r="F786" t="s">
        <v>18</v>
      </c>
      <c r="G786" t="s">
        <v>50</v>
      </c>
      <c r="H78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86" s="13" t="s">
        <v>1250</v>
      </c>
      <c r="J786" t="s">
        <v>21</v>
      </c>
      <c r="K786">
        <v>109</v>
      </c>
      <c r="L786" t="s">
        <v>15</v>
      </c>
      <c r="M786" t="s">
        <v>22</v>
      </c>
      <c r="N786">
        <v>2</v>
      </c>
    </row>
    <row r="787" spans="1:14" x14ac:dyDescent="0.35">
      <c r="A787" s="1">
        <v>44989</v>
      </c>
      <c r="B787" s="1" t="str">
        <f xml:space="preserve"> TEXT(Table1[[#This Row],[Date]], "mmm")</f>
        <v>Mar</v>
      </c>
      <c r="C787" t="s">
        <v>160</v>
      </c>
      <c r="D787">
        <v>48</v>
      </c>
      <c r="E787" t="str">
        <f>IF(Table1[[#This Row],[Client Age]]&lt;25, "18-24",
  IF(Table1[[#This Row],[Client Age]]&lt;35, "25-34",
    IF(Table1[[#This Row],[Client Age]]&lt;45, "35-44",
      IF(Table1[[#This Row],[Client Age]]&lt;55, "45-54",
        IF(Table1[[#This Row],[Client Age]]&lt;65, "55-64", "65+")))))</f>
        <v>45-54</v>
      </c>
      <c r="F787" t="s">
        <v>11</v>
      </c>
      <c r="G787" t="s">
        <v>56</v>
      </c>
      <c r="H78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87" s="13" t="s">
        <v>161</v>
      </c>
      <c r="J787" t="s">
        <v>79</v>
      </c>
      <c r="K787">
        <v>86</v>
      </c>
      <c r="L787" t="s">
        <v>27</v>
      </c>
      <c r="M787" t="s">
        <v>16</v>
      </c>
      <c r="N787">
        <v>4</v>
      </c>
    </row>
    <row r="788" spans="1:14" x14ac:dyDescent="0.35">
      <c r="A788" s="1">
        <v>44950</v>
      </c>
      <c r="B788" s="1" t="str">
        <f xml:space="preserve"> TEXT(Table1[[#This Row],[Date]], "mmm")</f>
        <v>Jan</v>
      </c>
      <c r="C788" t="s">
        <v>439</v>
      </c>
      <c r="D788">
        <v>59</v>
      </c>
      <c r="E788" t="str">
        <f>IF(Table1[[#This Row],[Client Age]]&lt;25, "18-24",
  IF(Table1[[#This Row],[Client Age]]&lt;35, "25-34",
    IF(Table1[[#This Row],[Client Age]]&lt;45, "35-44",
      IF(Table1[[#This Row],[Client Age]]&lt;55, "45-54",
        IF(Table1[[#This Row],[Client Age]]&lt;65, "55-64", "65+")))))</f>
        <v>55-64</v>
      </c>
      <c r="F788" t="s">
        <v>18</v>
      </c>
      <c r="G788" t="s">
        <v>50</v>
      </c>
      <c r="H78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88" s="13" t="s">
        <v>440</v>
      </c>
      <c r="J788" t="s">
        <v>58</v>
      </c>
      <c r="K788">
        <v>61</v>
      </c>
      <c r="L788" t="s">
        <v>35</v>
      </c>
      <c r="M788" t="s">
        <v>16</v>
      </c>
      <c r="N788">
        <v>3</v>
      </c>
    </row>
    <row r="789" spans="1:14" x14ac:dyDescent="0.35">
      <c r="A789" s="1">
        <v>45130</v>
      </c>
      <c r="B789" s="1" t="str">
        <f xml:space="preserve"> TEXT(Table1[[#This Row],[Date]], "mmm")</f>
        <v>Jul</v>
      </c>
      <c r="C789" t="s">
        <v>1814</v>
      </c>
      <c r="D789">
        <v>47</v>
      </c>
      <c r="E789" t="str">
        <f>IF(Table1[[#This Row],[Client Age]]&lt;25, "18-24",
  IF(Table1[[#This Row],[Client Age]]&lt;35, "25-34",
    IF(Table1[[#This Row],[Client Age]]&lt;45, "35-44",
      IF(Table1[[#This Row],[Client Age]]&lt;55, "45-54",
        IF(Table1[[#This Row],[Client Age]]&lt;65, "55-64", "65+")))))</f>
        <v>45-54</v>
      </c>
      <c r="F789" t="s">
        <v>18</v>
      </c>
      <c r="G789" t="s">
        <v>19</v>
      </c>
      <c r="H78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89" s="13" t="s">
        <v>1815</v>
      </c>
      <c r="J789" t="s">
        <v>21</v>
      </c>
      <c r="K789">
        <v>65</v>
      </c>
      <c r="L789" t="s">
        <v>39</v>
      </c>
      <c r="M789" t="s">
        <v>22</v>
      </c>
      <c r="N789">
        <v>5</v>
      </c>
    </row>
    <row r="790" spans="1:14" x14ac:dyDescent="0.35">
      <c r="A790" s="1">
        <v>45111</v>
      </c>
      <c r="B790" s="1" t="str">
        <f xml:space="preserve"> TEXT(Table1[[#This Row],[Date]], "mmm")</f>
        <v>Jul</v>
      </c>
      <c r="C790" t="s">
        <v>1901</v>
      </c>
      <c r="D790">
        <v>22</v>
      </c>
      <c r="E790" t="str">
        <f>IF(Table1[[#This Row],[Client Age]]&lt;25, "18-24",
  IF(Table1[[#This Row],[Client Age]]&lt;35, "25-34",
    IF(Table1[[#This Row],[Client Age]]&lt;45, "35-44",
      IF(Table1[[#This Row],[Client Age]]&lt;55, "45-54",
        IF(Table1[[#This Row],[Client Age]]&lt;65, "55-64", "65+")))))</f>
        <v>18-24</v>
      </c>
      <c r="F790" t="s">
        <v>18</v>
      </c>
      <c r="G790" t="s">
        <v>19</v>
      </c>
      <c r="H79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90" s="13" t="s">
        <v>1902</v>
      </c>
      <c r="J790" t="s">
        <v>26</v>
      </c>
      <c r="K790">
        <v>85</v>
      </c>
      <c r="L790" t="s">
        <v>39</v>
      </c>
      <c r="M790" t="s">
        <v>22</v>
      </c>
      <c r="N790">
        <v>3</v>
      </c>
    </row>
    <row r="791" spans="1:14" x14ac:dyDescent="0.35">
      <c r="A791" s="1">
        <v>45248</v>
      </c>
      <c r="B791" s="1" t="str">
        <f xml:space="preserve"> TEXT(Table1[[#This Row],[Date]], "mmm")</f>
        <v>Nov</v>
      </c>
      <c r="C791" t="s">
        <v>840</v>
      </c>
      <c r="D791">
        <v>65</v>
      </c>
      <c r="E791" t="str">
        <f>IF(Table1[[#This Row],[Client Age]]&lt;25, "18-24",
  IF(Table1[[#This Row],[Client Age]]&lt;35, "25-34",
    IF(Table1[[#This Row],[Client Age]]&lt;45, "35-44",
      IF(Table1[[#This Row],[Client Age]]&lt;55, "45-54",
        IF(Table1[[#This Row],[Client Age]]&lt;65, "55-64", "65+")))))</f>
        <v>65+</v>
      </c>
      <c r="F791" t="s">
        <v>11</v>
      </c>
      <c r="G791" t="s">
        <v>50</v>
      </c>
      <c r="H79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91" s="13" t="s">
        <v>841</v>
      </c>
      <c r="J791" t="s">
        <v>26</v>
      </c>
      <c r="K791">
        <v>82</v>
      </c>
      <c r="L791" t="s">
        <v>15</v>
      </c>
      <c r="M791" t="s">
        <v>16</v>
      </c>
      <c r="N791">
        <v>4</v>
      </c>
    </row>
    <row r="792" spans="1:14" x14ac:dyDescent="0.35">
      <c r="A792" s="1">
        <v>45127</v>
      </c>
      <c r="B792" s="1" t="str">
        <f xml:space="preserve"> TEXT(Table1[[#This Row],[Date]], "mmm")</f>
        <v>Jul</v>
      </c>
      <c r="C792" t="s">
        <v>142</v>
      </c>
      <c r="D792">
        <v>31</v>
      </c>
      <c r="E792" t="str">
        <f>IF(Table1[[#This Row],[Client Age]]&lt;25, "18-24",
  IF(Table1[[#This Row],[Client Age]]&lt;35, "25-34",
    IF(Table1[[#This Row],[Client Age]]&lt;45, "35-44",
      IF(Table1[[#This Row],[Client Age]]&lt;55, "45-54",
        IF(Table1[[#This Row],[Client Age]]&lt;65, "55-64", "65+")))))</f>
        <v>25-34</v>
      </c>
      <c r="F792" t="s">
        <v>11</v>
      </c>
      <c r="G792" t="s">
        <v>24</v>
      </c>
      <c r="H79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92" s="13" t="s">
        <v>143</v>
      </c>
      <c r="J792" t="s">
        <v>14</v>
      </c>
      <c r="K792">
        <v>34</v>
      </c>
      <c r="L792" t="s">
        <v>39</v>
      </c>
      <c r="M792" t="s">
        <v>22</v>
      </c>
      <c r="N792">
        <v>4</v>
      </c>
    </row>
    <row r="793" spans="1:14" x14ac:dyDescent="0.35">
      <c r="A793" s="1">
        <v>45086</v>
      </c>
      <c r="B793" s="1" t="str">
        <f xml:space="preserve"> TEXT(Table1[[#This Row],[Date]], "mmm")</f>
        <v>Jun</v>
      </c>
      <c r="C793" t="s">
        <v>1912</v>
      </c>
      <c r="D793">
        <v>42</v>
      </c>
      <c r="E793" t="str">
        <f>IF(Table1[[#This Row],[Client Age]]&lt;25, "18-24",
  IF(Table1[[#This Row],[Client Age]]&lt;35, "25-34",
    IF(Table1[[#This Row],[Client Age]]&lt;45, "35-44",
      IF(Table1[[#This Row],[Client Age]]&lt;55, "45-54",
        IF(Table1[[#This Row],[Client Age]]&lt;65, "55-64", "65+")))))</f>
        <v>35-44</v>
      </c>
      <c r="F793" t="s">
        <v>11</v>
      </c>
      <c r="G793" t="s">
        <v>24</v>
      </c>
      <c r="H79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93" s="13" t="s">
        <v>1913</v>
      </c>
      <c r="J793" t="s">
        <v>230</v>
      </c>
      <c r="K793">
        <v>56</v>
      </c>
      <c r="L793" t="s">
        <v>35</v>
      </c>
      <c r="M793" t="s">
        <v>16</v>
      </c>
      <c r="N793">
        <v>1</v>
      </c>
    </row>
    <row r="794" spans="1:14" x14ac:dyDescent="0.35">
      <c r="A794" s="1">
        <v>44947</v>
      </c>
      <c r="B794" s="1" t="str">
        <f xml:space="preserve"> TEXT(Table1[[#This Row],[Date]], "mmm")</f>
        <v>Jan</v>
      </c>
      <c r="C794" t="s">
        <v>216</v>
      </c>
      <c r="D794">
        <v>36</v>
      </c>
      <c r="E794" t="str">
        <f>IF(Table1[[#This Row],[Client Age]]&lt;25, "18-24",
  IF(Table1[[#This Row],[Client Age]]&lt;35, "25-34",
    IF(Table1[[#This Row],[Client Age]]&lt;45, "35-44",
      IF(Table1[[#This Row],[Client Age]]&lt;55, "45-54",
        IF(Table1[[#This Row],[Client Age]]&lt;65, "55-64", "65+")))))</f>
        <v>35-44</v>
      </c>
      <c r="F794" t="s">
        <v>11</v>
      </c>
      <c r="G794" t="s">
        <v>56</v>
      </c>
      <c r="H79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94" s="13" t="s">
        <v>217</v>
      </c>
      <c r="J794" t="s">
        <v>43</v>
      </c>
      <c r="K794">
        <v>79</v>
      </c>
      <c r="L794" t="s">
        <v>15</v>
      </c>
      <c r="M794" t="s">
        <v>22</v>
      </c>
      <c r="N794">
        <v>4</v>
      </c>
    </row>
    <row r="795" spans="1:14" x14ac:dyDescent="0.35">
      <c r="A795" s="1">
        <v>45207</v>
      </c>
      <c r="B795" s="1" t="str">
        <f xml:space="preserve"> TEXT(Table1[[#This Row],[Date]], "mmm")</f>
        <v>Oct</v>
      </c>
      <c r="C795" t="s">
        <v>1497</v>
      </c>
      <c r="D795">
        <v>49</v>
      </c>
      <c r="E795" t="str">
        <f>IF(Table1[[#This Row],[Client Age]]&lt;25, "18-24",
  IF(Table1[[#This Row],[Client Age]]&lt;35, "25-34",
    IF(Table1[[#This Row],[Client Age]]&lt;45, "35-44",
      IF(Table1[[#This Row],[Client Age]]&lt;55, "45-54",
        IF(Table1[[#This Row],[Client Age]]&lt;65, "55-64", "65+")))))</f>
        <v>45-54</v>
      </c>
      <c r="F795" t="s">
        <v>18</v>
      </c>
      <c r="G795" t="s">
        <v>50</v>
      </c>
      <c r="H79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95" s="13" t="s">
        <v>1498</v>
      </c>
      <c r="J795" t="s">
        <v>21</v>
      </c>
      <c r="K795">
        <v>70</v>
      </c>
      <c r="L795" t="s">
        <v>15</v>
      </c>
      <c r="M795" t="s">
        <v>22</v>
      </c>
      <c r="N795">
        <v>1</v>
      </c>
    </row>
    <row r="796" spans="1:14" x14ac:dyDescent="0.35">
      <c r="A796" s="1">
        <v>45117</v>
      </c>
      <c r="B796" s="1" t="str">
        <f xml:space="preserve"> TEXT(Table1[[#This Row],[Date]], "mmm")</f>
        <v>Jul</v>
      </c>
      <c r="C796" t="s">
        <v>1914</v>
      </c>
      <c r="D796">
        <v>58</v>
      </c>
      <c r="E796" t="str">
        <f>IF(Table1[[#This Row],[Client Age]]&lt;25, "18-24",
  IF(Table1[[#This Row],[Client Age]]&lt;35, "25-34",
    IF(Table1[[#This Row],[Client Age]]&lt;45, "35-44",
      IF(Table1[[#This Row],[Client Age]]&lt;55, "45-54",
        IF(Table1[[#This Row],[Client Age]]&lt;65, "55-64", "65+")))))</f>
        <v>55-64</v>
      </c>
      <c r="F796" t="s">
        <v>11</v>
      </c>
      <c r="G796" t="s">
        <v>12</v>
      </c>
      <c r="H79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96" s="13" t="s">
        <v>1915</v>
      </c>
      <c r="J796" t="s">
        <v>43</v>
      </c>
      <c r="K796">
        <v>38</v>
      </c>
      <c r="L796" t="s">
        <v>27</v>
      </c>
      <c r="M796" t="s">
        <v>22</v>
      </c>
      <c r="N796">
        <v>5</v>
      </c>
    </row>
    <row r="797" spans="1:14" x14ac:dyDescent="0.35">
      <c r="A797" s="1">
        <v>45226</v>
      </c>
      <c r="B797" s="1" t="str">
        <f xml:space="preserve"> TEXT(Table1[[#This Row],[Date]], "mmm")</f>
        <v>Oct</v>
      </c>
      <c r="C797" t="s">
        <v>737</v>
      </c>
      <c r="D797">
        <v>65</v>
      </c>
      <c r="E797" t="str">
        <f>IF(Table1[[#This Row],[Client Age]]&lt;25, "18-24",
  IF(Table1[[#This Row],[Client Age]]&lt;35, "25-34",
    IF(Table1[[#This Row],[Client Age]]&lt;45, "35-44",
      IF(Table1[[#This Row],[Client Age]]&lt;55, "45-54",
        IF(Table1[[#This Row],[Client Age]]&lt;65, "55-64", "65+")))))</f>
        <v>65+</v>
      </c>
      <c r="F797" t="s">
        <v>11</v>
      </c>
      <c r="G797" t="s">
        <v>41</v>
      </c>
      <c r="H79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97" s="13" t="s">
        <v>738</v>
      </c>
      <c r="J797" t="s">
        <v>46</v>
      </c>
      <c r="K797">
        <v>116</v>
      </c>
      <c r="L797" t="s">
        <v>15</v>
      </c>
      <c r="M797" t="s">
        <v>22</v>
      </c>
      <c r="N797">
        <v>5</v>
      </c>
    </row>
    <row r="798" spans="1:14" x14ac:dyDescent="0.35">
      <c r="A798" s="1">
        <v>45042</v>
      </c>
      <c r="B798" s="1" t="str">
        <f xml:space="preserve"> TEXT(Table1[[#This Row],[Date]], "mmm")</f>
        <v>Apr</v>
      </c>
      <c r="C798" t="s">
        <v>1974</v>
      </c>
      <c r="D798">
        <v>60</v>
      </c>
      <c r="E798" t="str">
        <f>IF(Table1[[#This Row],[Client Age]]&lt;25, "18-24",
  IF(Table1[[#This Row],[Client Age]]&lt;35, "25-34",
    IF(Table1[[#This Row],[Client Age]]&lt;45, "35-44",
      IF(Table1[[#This Row],[Client Age]]&lt;55, "45-54",
        IF(Table1[[#This Row],[Client Age]]&lt;65, "55-64", "65+")))))</f>
        <v>55-64</v>
      </c>
      <c r="F798" t="s">
        <v>11</v>
      </c>
      <c r="G798" t="s">
        <v>24</v>
      </c>
      <c r="H79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98" s="13" t="s">
        <v>1975</v>
      </c>
      <c r="J798" t="s">
        <v>14</v>
      </c>
      <c r="K798">
        <v>117</v>
      </c>
      <c r="L798" t="s">
        <v>15</v>
      </c>
      <c r="M798" t="s">
        <v>22</v>
      </c>
      <c r="N798">
        <v>3</v>
      </c>
    </row>
    <row r="799" spans="1:14" x14ac:dyDescent="0.35">
      <c r="A799" s="1">
        <v>45167</v>
      </c>
      <c r="B799" s="1" t="str">
        <f xml:space="preserve"> TEXT(Table1[[#This Row],[Date]], "mmm")</f>
        <v>Aug</v>
      </c>
      <c r="C799" t="s">
        <v>706</v>
      </c>
      <c r="D799">
        <v>20</v>
      </c>
      <c r="E799" t="str">
        <f>IF(Table1[[#This Row],[Client Age]]&lt;25, "18-24",
  IF(Table1[[#This Row],[Client Age]]&lt;35, "25-34",
    IF(Table1[[#This Row],[Client Age]]&lt;45, "35-44",
      IF(Table1[[#This Row],[Client Age]]&lt;55, "45-54",
        IF(Table1[[#This Row],[Client Age]]&lt;65, "55-64", "65+")))))</f>
        <v>18-24</v>
      </c>
      <c r="F799" t="s">
        <v>11</v>
      </c>
      <c r="G799" t="s">
        <v>19</v>
      </c>
      <c r="H79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799" s="13" t="s">
        <v>707</v>
      </c>
      <c r="J799" t="s">
        <v>21</v>
      </c>
      <c r="K799">
        <v>65</v>
      </c>
      <c r="L799" t="s">
        <v>35</v>
      </c>
      <c r="M799" t="s">
        <v>16</v>
      </c>
      <c r="N799">
        <v>4</v>
      </c>
    </row>
    <row r="800" spans="1:14" x14ac:dyDescent="0.35">
      <c r="A800" s="1">
        <v>45230</v>
      </c>
      <c r="B800" s="1" t="str">
        <f xml:space="preserve"> TEXT(Table1[[#This Row],[Date]], "mmm")</f>
        <v>Oct</v>
      </c>
      <c r="C800" t="s">
        <v>1108</v>
      </c>
      <c r="D800">
        <v>23</v>
      </c>
      <c r="E800" t="str">
        <f>IF(Table1[[#This Row],[Client Age]]&lt;25, "18-24",
  IF(Table1[[#This Row],[Client Age]]&lt;35, "25-34",
    IF(Table1[[#This Row],[Client Age]]&lt;45, "35-44",
      IF(Table1[[#This Row],[Client Age]]&lt;55, "45-54",
        IF(Table1[[#This Row],[Client Age]]&lt;65, "55-64", "65+")))))</f>
        <v>18-24</v>
      </c>
      <c r="F800" t="s">
        <v>11</v>
      </c>
      <c r="G800" t="s">
        <v>41</v>
      </c>
      <c r="H80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00" s="13" t="s">
        <v>1109</v>
      </c>
      <c r="J800" t="s">
        <v>26</v>
      </c>
      <c r="K800">
        <v>118</v>
      </c>
      <c r="L800" t="s">
        <v>27</v>
      </c>
      <c r="M800" t="s">
        <v>16</v>
      </c>
      <c r="N800">
        <v>5</v>
      </c>
    </row>
    <row r="801" spans="1:14" x14ac:dyDescent="0.35">
      <c r="A801" s="1">
        <v>45140</v>
      </c>
      <c r="B801" s="1" t="str">
        <f xml:space="preserve"> TEXT(Table1[[#This Row],[Date]], "mmm")</f>
        <v>Aug</v>
      </c>
      <c r="C801" t="s">
        <v>1722</v>
      </c>
      <c r="D801">
        <v>63</v>
      </c>
      <c r="E801" t="str">
        <f>IF(Table1[[#This Row],[Client Age]]&lt;25, "18-24",
  IF(Table1[[#This Row],[Client Age]]&lt;35, "25-34",
    IF(Table1[[#This Row],[Client Age]]&lt;45, "35-44",
      IF(Table1[[#This Row],[Client Age]]&lt;55, "45-54",
        IF(Table1[[#This Row],[Client Age]]&lt;65, "55-64", "65+")))))</f>
        <v>55-64</v>
      </c>
      <c r="F801" t="s">
        <v>18</v>
      </c>
      <c r="G801" t="s">
        <v>12</v>
      </c>
      <c r="H80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01" s="13" t="s">
        <v>1723</v>
      </c>
      <c r="J801" t="s">
        <v>58</v>
      </c>
      <c r="K801">
        <v>70</v>
      </c>
      <c r="L801" t="s">
        <v>15</v>
      </c>
      <c r="M801" t="s">
        <v>22</v>
      </c>
      <c r="N801">
        <v>5</v>
      </c>
    </row>
    <row r="802" spans="1:14" x14ac:dyDescent="0.35">
      <c r="A802" s="1">
        <v>45126</v>
      </c>
      <c r="B802" s="1" t="str">
        <f xml:space="preserve"> TEXT(Table1[[#This Row],[Date]], "mmm")</f>
        <v>Jul</v>
      </c>
      <c r="C802" t="s">
        <v>704</v>
      </c>
      <c r="D802">
        <v>39</v>
      </c>
      <c r="E802" t="str">
        <f>IF(Table1[[#This Row],[Client Age]]&lt;25, "18-24",
  IF(Table1[[#This Row],[Client Age]]&lt;35, "25-34",
    IF(Table1[[#This Row],[Client Age]]&lt;45, "35-44",
      IF(Table1[[#This Row],[Client Age]]&lt;55, "45-54",
        IF(Table1[[#This Row],[Client Age]]&lt;65, "55-64", "65+")))))</f>
        <v>35-44</v>
      </c>
      <c r="F802" t="s">
        <v>18</v>
      </c>
      <c r="G802" t="s">
        <v>56</v>
      </c>
      <c r="H80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02" s="13" t="s">
        <v>705</v>
      </c>
      <c r="J802" t="s">
        <v>30</v>
      </c>
      <c r="K802">
        <v>47</v>
      </c>
      <c r="L802" t="s">
        <v>35</v>
      </c>
      <c r="M802" t="s">
        <v>16</v>
      </c>
      <c r="N802">
        <v>5</v>
      </c>
    </row>
    <row r="803" spans="1:14" x14ac:dyDescent="0.35">
      <c r="A803" s="1">
        <v>45217</v>
      </c>
      <c r="B803" s="1" t="str">
        <f xml:space="preserve"> TEXT(Table1[[#This Row],[Date]], "mmm")</f>
        <v>Oct</v>
      </c>
      <c r="C803" t="s">
        <v>1295</v>
      </c>
      <c r="D803">
        <v>63</v>
      </c>
      <c r="E803" t="str">
        <f>IF(Table1[[#This Row],[Client Age]]&lt;25, "18-24",
  IF(Table1[[#This Row],[Client Age]]&lt;35, "25-34",
    IF(Table1[[#This Row],[Client Age]]&lt;45, "35-44",
      IF(Table1[[#This Row],[Client Age]]&lt;55, "45-54",
        IF(Table1[[#This Row],[Client Age]]&lt;65, "55-64", "65+")))))</f>
        <v>55-64</v>
      </c>
      <c r="F803" t="s">
        <v>11</v>
      </c>
      <c r="G803" t="s">
        <v>19</v>
      </c>
      <c r="H80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03" s="13" t="s">
        <v>1296</v>
      </c>
      <c r="J803" t="s">
        <v>117</v>
      </c>
      <c r="K803">
        <v>31</v>
      </c>
      <c r="L803" t="s">
        <v>35</v>
      </c>
      <c r="M803" t="s">
        <v>22</v>
      </c>
      <c r="N803">
        <v>3</v>
      </c>
    </row>
    <row r="804" spans="1:14" x14ac:dyDescent="0.35">
      <c r="A804" s="1">
        <v>45220</v>
      </c>
      <c r="B804" s="1" t="str">
        <f xml:space="preserve"> TEXT(Table1[[#This Row],[Date]], "mmm")</f>
        <v>Oct</v>
      </c>
      <c r="C804" t="s">
        <v>1505</v>
      </c>
      <c r="D804">
        <v>30</v>
      </c>
      <c r="E804" t="str">
        <f>IF(Table1[[#This Row],[Client Age]]&lt;25, "18-24",
  IF(Table1[[#This Row],[Client Age]]&lt;35, "25-34",
    IF(Table1[[#This Row],[Client Age]]&lt;45, "35-44",
      IF(Table1[[#This Row],[Client Age]]&lt;55, "45-54",
        IF(Table1[[#This Row],[Client Age]]&lt;65, "55-64", "65+")))))</f>
        <v>25-34</v>
      </c>
      <c r="F804" t="s">
        <v>18</v>
      </c>
      <c r="G804" t="s">
        <v>19</v>
      </c>
      <c r="H80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04" s="13" t="s">
        <v>1506</v>
      </c>
      <c r="J804" t="s">
        <v>58</v>
      </c>
      <c r="K804">
        <v>34</v>
      </c>
      <c r="L804" t="s">
        <v>35</v>
      </c>
      <c r="M804" t="s">
        <v>22</v>
      </c>
      <c r="N804">
        <v>5</v>
      </c>
    </row>
    <row r="805" spans="1:14" x14ac:dyDescent="0.35">
      <c r="A805" s="1">
        <v>45089</v>
      </c>
      <c r="B805" s="1" t="str">
        <f xml:space="preserve"> TEXT(Table1[[#This Row],[Date]], "mmm")</f>
        <v>Jun</v>
      </c>
      <c r="C805" t="s">
        <v>782</v>
      </c>
      <c r="D805">
        <v>29</v>
      </c>
      <c r="E805" t="str">
        <f>IF(Table1[[#This Row],[Client Age]]&lt;25, "18-24",
  IF(Table1[[#This Row],[Client Age]]&lt;35, "25-34",
    IF(Table1[[#This Row],[Client Age]]&lt;45, "35-44",
      IF(Table1[[#This Row],[Client Age]]&lt;55, "45-54",
        IF(Table1[[#This Row],[Client Age]]&lt;65, "55-64", "65+")))))</f>
        <v>25-34</v>
      </c>
      <c r="F805" t="s">
        <v>11</v>
      </c>
      <c r="G805" t="s">
        <v>19</v>
      </c>
      <c r="H80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05" s="13" t="s">
        <v>783</v>
      </c>
      <c r="J805" t="s">
        <v>79</v>
      </c>
      <c r="K805">
        <v>75</v>
      </c>
      <c r="L805" t="s">
        <v>39</v>
      </c>
      <c r="M805" t="s">
        <v>22</v>
      </c>
      <c r="N805">
        <v>4</v>
      </c>
    </row>
    <row r="806" spans="1:14" x14ac:dyDescent="0.35">
      <c r="A806" s="1">
        <v>45244</v>
      </c>
      <c r="B806" s="1" t="str">
        <f xml:space="preserve"> TEXT(Table1[[#This Row],[Date]], "mmm")</f>
        <v>Nov</v>
      </c>
      <c r="C806" t="s">
        <v>1803</v>
      </c>
      <c r="D806">
        <v>52</v>
      </c>
      <c r="E806" t="str">
        <f>IF(Table1[[#This Row],[Client Age]]&lt;25, "18-24",
  IF(Table1[[#This Row],[Client Age]]&lt;35, "25-34",
    IF(Table1[[#This Row],[Client Age]]&lt;45, "35-44",
      IF(Table1[[#This Row],[Client Age]]&lt;55, "45-54",
        IF(Table1[[#This Row],[Client Age]]&lt;65, "55-64", "65+")))))</f>
        <v>45-54</v>
      </c>
      <c r="F806" t="s">
        <v>11</v>
      </c>
      <c r="G806" t="s">
        <v>19</v>
      </c>
      <c r="H80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06" s="13" t="s">
        <v>1804</v>
      </c>
      <c r="J806" t="s">
        <v>30</v>
      </c>
      <c r="K806">
        <v>77</v>
      </c>
      <c r="L806" t="s">
        <v>35</v>
      </c>
      <c r="M806" t="s">
        <v>22</v>
      </c>
      <c r="N806">
        <v>5</v>
      </c>
    </row>
    <row r="807" spans="1:14" x14ac:dyDescent="0.35">
      <c r="A807" s="1">
        <v>45251</v>
      </c>
      <c r="B807" s="1" t="str">
        <f xml:space="preserve"> TEXT(Table1[[#This Row],[Date]], "mmm")</f>
        <v>Nov</v>
      </c>
      <c r="C807" t="s">
        <v>1961</v>
      </c>
      <c r="D807">
        <v>51</v>
      </c>
      <c r="E807" t="str">
        <f>IF(Table1[[#This Row],[Client Age]]&lt;25, "18-24",
  IF(Table1[[#This Row],[Client Age]]&lt;35, "25-34",
    IF(Table1[[#This Row],[Client Age]]&lt;45, "35-44",
      IF(Table1[[#This Row],[Client Age]]&lt;55, "45-54",
        IF(Table1[[#This Row],[Client Age]]&lt;65, "55-64", "65+")))))</f>
        <v>45-54</v>
      </c>
      <c r="F807" t="s">
        <v>18</v>
      </c>
      <c r="G807" t="s">
        <v>24</v>
      </c>
      <c r="H80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07" s="13" t="s">
        <v>1962</v>
      </c>
      <c r="J807" t="s">
        <v>38</v>
      </c>
      <c r="K807">
        <v>102</v>
      </c>
      <c r="L807" t="s">
        <v>27</v>
      </c>
      <c r="M807" t="s">
        <v>22</v>
      </c>
      <c r="N807">
        <v>2</v>
      </c>
    </row>
    <row r="808" spans="1:14" x14ac:dyDescent="0.35">
      <c r="A808" s="1">
        <v>45249</v>
      </c>
      <c r="B808" s="1" t="str">
        <f xml:space="preserve"> TEXT(Table1[[#This Row],[Date]], "mmm")</f>
        <v>Nov</v>
      </c>
      <c r="C808" t="s">
        <v>1279</v>
      </c>
      <c r="D808">
        <v>59</v>
      </c>
      <c r="E808" t="str">
        <f>IF(Table1[[#This Row],[Client Age]]&lt;25, "18-24",
  IF(Table1[[#This Row],[Client Age]]&lt;35, "25-34",
    IF(Table1[[#This Row],[Client Age]]&lt;45, "35-44",
      IF(Table1[[#This Row],[Client Age]]&lt;55, "45-54",
        IF(Table1[[#This Row],[Client Age]]&lt;65, "55-64", "65+")))))</f>
        <v>55-64</v>
      </c>
      <c r="F808" t="s">
        <v>11</v>
      </c>
      <c r="G808" t="s">
        <v>41</v>
      </c>
      <c r="H80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08" s="13" t="s">
        <v>1280</v>
      </c>
      <c r="J808" t="s">
        <v>58</v>
      </c>
      <c r="K808">
        <v>38</v>
      </c>
      <c r="L808" t="s">
        <v>15</v>
      </c>
      <c r="M808" t="s">
        <v>22</v>
      </c>
      <c r="N808">
        <v>5</v>
      </c>
    </row>
    <row r="809" spans="1:14" x14ac:dyDescent="0.35">
      <c r="A809" s="1">
        <v>45148</v>
      </c>
      <c r="B809" s="1" t="str">
        <f xml:space="preserve"> TEXT(Table1[[#This Row],[Date]], "mmm")</f>
        <v>Aug</v>
      </c>
      <c r="C809" t="s">
        <v>1165</v>
      </c>
      <c r="D809">
        <v>27</v>
      </c>
      <c r="E809" t="str">
        <f>IF(Table1[[#This Row],[Client Age]]&lt;25, "18-24",
  IF(Table1[[#This Row],[Client Age]]&lt;35, "25-34",
    IF(Table1[[#This Row],[Client Age]]&lt;45, "35-44",
      IF(Table1[[#This Row],[Client Age]]&lt;55, "45-54",
        IF(Table1[[#This Row],[Client Age]]&lt;65, "55-64", "65+")))))</f>
        <v>25-34</v>
      </c>
      <c r="F809" t="s">
        <v>18</v>
      </c>
      <c r="G809" t="s">
        <v>56</v>
      </c>
      <c r="H80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09" s="13" t="s">
        <v>1166</v>
      </c>
      <c r="J809" t="s">
        <v>46</v>
      </c>
      <c r="K809">
        <v>111</v>
      </c>
      <c r="L809" t="s">
        <v>39</v>
      </c>
      <c r="M809" t="s">
        <v>22</v>
      </c>
      <c r="N809">
        <v>3</v>
      </c>
    </row>
    <row r="810" spans="1:14" x14ac:dyDescent="0.35">
      <c r="A810" s="1">
        <v>45282</v>
      </c>
      <c r="B810" s="1" t="str">
        <f xml:space="preserve"> TEXT(Table1[[#This Row],[Date]], "mmm")</f>
        <v>Dec</v>
      </c>
      <c r="C810" t="s">
        <v>959</v>
      </c>
      <c r="D810">
        <v>49</v>
      </c>
      <c r="E810" t="str">
        <f>IF(Table1[[#This Row],[Client Age]]&lt;25, "18-24",
  IF(Table1[[#This Row],[Client Age]]&lt;35, "25-34",
    IF(Table1[[#This Row],[Client Age]]&lt;45, "35-44",
      IF(Table1[[#This Row],[Client Age]]&lt;55, "45-54",
        IF(Table1[[#This Row],[Client Age]]&lt;65, "55-64", "65+")))))</f>
        <v>45-54</v>
      </c>
      <c r="F810" t="s">
        <v>18</v>
      </c>
      <c r="G810" t="s">
        <v>24</v>
      </c>
      <c r="H81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10" s="13" t="s">
        <v>960</v>
      </c>
      <c r="J810" t="s">
        <v>26</v>
      </c>
      <c r="K810">
        <v>101</v>
      </c>
      <c r="L810" t="s">
        <v>39</v>
      </c>
      <c r="M810" t="s">
        <v>16</v>
      </c>
      <c r="N810">
        <v>1</v>
      </c>
    </row>
    <row r="811" spans="1:14" x14ac:dyDescent="0.35">
      <c r="A811" s="1">
        <v>45214</v>
      </c>
      <c r="B811" s="1" t="str">
        <f xml:space="preserve"> TEXT(Table1[[#This Row],[Date]], "mmm")</f>
        <v>Oct</v>
      </c>
      <c r="C811" t="s">
        <v>547</v>
      </c>
      <c r="D811">
        <v>63</v>
      </c>
      <c r="E811" t="str">
        <f>IF(Table1[[#This Row],[Client Age]]&lt;25, "18-24",
  IF(Table1[[#This Row],[Client Age]]&lt;35, "25-34",
    IF(Table1[[#This Row],[Client Age]]&lt;45, "35-44",
      IF(Table1[[#This Row],[Client Age]]&lt;55, "45-54",
        IF(Table1[[#This Row],[Client Age]]&lt;65, "55-64", "65+")))))</f>
        <v>55-64</v>
      </c>
      <c r="F811" t="s">
        <v>18</v>
      </c>
      <c r="G811" t="s">
        <v>19</v>
      </c>
      <c r="H81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11" s="13" t="s">
        <v>548</v>
      </c>
      <c r="J811" t="s">
        <v>230</v>
      </c>
      <c r="K811">
        <v>115</v>
      </c>
      <c r="L811" t="s">
        <v>27</v>
      </c>
      <c r="M811" t="s">
        <v>16</v>
      </c>
      <c r="N811">
        <v>4</v>
      </c>
    </row>
    <row r="812" spans="1:14" x14ac:dyDescent="0.35">
      <c r="A812" s="1">
        <v>45141</v>
      </c>
      <c r="B812" s="1" t="str">
        <f xml:space="preserve"> TEXT(Table1[[#This Row],[Date]], "mmm")</f>
        <v>Aug</v>
      </c>
      <c r="C812" t="s">
        <v>1293</v>
      </c>
      <c r="D812">
        <v>52</v>
      </c>
      <c r="E812" t="str">
        <f>IF(Table1[[#This Row],[Client Age]]&lt;25, "18-24",
  IF(Table1[[#This Row],[Client Age]]&lt;35, "25-34",
    IF(Table1[[#This Row],[Client Age]]&lt;45, "35-44",
      IF(Table1[[#This Row],[Client Age]]&lt;55, "45-54",
        IF(Table1[[#This Row],[Client Age]]&lt;65, "55-64", "65+")))))</f>
        <v>45-54</v>
      </c>
      <c r="F812" t="s">
        <v>18</v>
      </c>
      <c r="G812" t="s">
        <v>19</v>
      </c>
      <c r="H81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12" s="13" t="s">
        <v>1294</v>
      </c>
      <c r="J812" t="s">
        <v>38</v>
      </c>
      <c r="K812">
        <v>40</v>
      </c>
      <c r="L812" t="s">
        <v>15</v>
      </c>
      <c r="M812" t="s">
        <v>16</v>
      </c>
      <c r="N812">
        <v>4</v>
      </c>
    </row>
    <row r="813" spans="1:14" x14ac:dyDescent="0.35">
      <c r="A813" s="1">
        <v>45205</v>
      </c>
      <c r="B813" s="1" t="str">
        <f xml:space="preserve"> TEXT(Table1[[#This Row],[Date]], "mmm")</f>
        <v>Oct</v>
      </c>
      <c r="C813" t="s">
        <v>1259</v>
      </c>
      <c r="D813">
        <v>56</v>
      </c>
      <c r="E813" t="str">
        <f>IF(Table1[[#This Row],[Client Age]]&lt;25, "18-24",
  IF(Table1[[#This Row],[Client Age]]&lt;35, "25-34",
    IF(Table1[[#This Row],[Client Age]]&lt;45, "35-44",
      IF(Table1[[#This Row],[Client Age]]&lt;55, "45-54",
        IF(Table1[[#This Row],[Client Age]]&lt;65, "55-64", "65+")))))</f>
        <v>55-64</v>
      </c>
      <c r="F813" t="s">
        <v>18</v>
      </c>
      <c r="G813" t="s">
        <v>41</v>
      </c>
      <c r="H81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13" s="13" t="s">
        <v>1260</v>
      </c>
      <c r="J813" t="s">
        <v>79</v>
      </c>
      <c r="K813">
        <v>102</v>
      </c>
      <c r="L813" t="s">
        <v>27</v>
      </c>
      <c r="M813" t="s">
        <v>16</v>
      </c>
      <c r="N813">
        <v>3</v>
      </c>
    </row>
    <row r="814" spans="1:14" x14ac:dyDescent="0.35">
      <c r="A814" s="1">
        <v>44964</v>
      </c>
      <c r="B814" s="1" t="str">
        <f xml:space="preserve"> TEXT(Table1[[#This Row],[Date]], "mmm")</f>
        <v>Feb</v>
      </c>
      <c r="C814" t="s">
        <v>1963</v>
      </c>
      <c r="D814">
        <v>31</v>
      </c>
      <c r="E814" t="str">
        <f>IF(Table1[[#This Row],[Client Age]]&lt;25, "18-24",
  IF(Table1[[#This Row],[Client Age]]&lt;35, "25-34",
    IF(Table1[[#This Row],[Client Age]]&lt;45, "35-44",
      IF(Table1[[#This Row],[Client Age]]&lt;55, "45-54",
        IF(Table1[[#This Row],[Client Age]]&lt;65, "55-64", "65+")))))</f>
        <v>25-34</v>
      </c>
      <c r="F814" t="s">
        <v>18</v>
      </c>
      <c r="G814" t="s">
        <v>24</v>
      </c>
      <c r="H81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14" s="13" t="s">
        <v>1964</v>
      </c>
      <c r="J814" t="s">
        <v>43</v>
      </c>
      <c r="K814">
        <v>97</v>
      </c>
      <c r="L814" t="s">
        <v>39</v>
      </c>
      <c r="M814" t="s">
        <v>22</v>
      </c>
      <c r="N814">
        <v>5</v>
      </c>
    </row>
    <row r="815" spans="1:14" x14ac:dyDescent="0.35">
      <c r="A815" s="1">
        <v>45171</v>
      </c>
      <c r="B815" s="1" t="str">
        <f xml:space="preserve"> TEXT(Table1[[#This Row],[Date]], "mmm")</f>
        <v>Sep</v>
      </c>
      <c r="C815" t="s">
        <v>1801</v>
      </c>
      <c r="D815">
        <v>44</v>
      </c>
      <c r="E815" t="str">
        <f>IF(Table1[[#This Row],[Client Age]]&lt;25, "18-24",
  IF(Table1[[#This Row],[Client Age]]&lt;35, "25-34",
    IF(Table1[[#This Row],[Client Age]]&lt;45, "35-44",
      IF(Table1[[#This Row],[Client Age]]&lt;55, "45-54",
        IF(Table1[[#This Row],[Client Age]]&lt;65, "55-64", "65+")))))</f>
        <v>35-44</v>
      </c>
      <c r="F815" t="s">
        <v>11</v>
      </c>
      <c r="G815" t="s">
        <v>56</v>
      </c>
      <c r="H81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15" s="13" t="s">
        <v>1802</v>
      </c>
      <c r="J815" t="s">
        <v>117</v>
      </c>
      <c r="K815">
        <v>77</v>
      </c>
      <c r="L815" t="s">
        <v>15</v>
      </c>
      <c r="M815" t="s">
        <v>16</v>
      </c>
      <c r="N815">
        <v>3</v>
      </c>
    </row>
    <row r="816" spans="1:14" x14ac:dyDescent="0.35">
      <c r="A816" s="1">
        <v>45062</v>
      </c>
      <c r="B816" s="1" t="str">
        <f xml:space="preserve"> TEXT(Table1[[#This Row],[Date]], "mmm")</f>
        <v>May</v>
      </c>
      <c r="C816" t="s">
        <v>464</v>
      </c>
      <c r="D816">
        <v>55</v>
      </c>
      <c r="E816" t="str">
        <f>IF(Table1[[#This Row],[Client Age]]&lt;25, "18-24",
  IF(Table1[[#This Row],[Client Age]]&lt;35, "25-34",
    IF(Table1[[#This Row],[Client Age]]&lt;45, "35-44",
      IF(Table1[[#This Row],[Client Age]]&lt;55, "45-54",
        IF(Table1[[#This Row],[Client Age]]&lt;65, "55-64", "65+")))))</f>
        <v>55-64</v>
      </c>
      <c r="F816" t="s">
        <v>11</v>
      </c>
      <c r="G816" t="s">
        <v>41</v>
      </c>
      <c r="H81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16" s="13" t="s">
        <v>465</v>
      </c>
      <c r="J816" t="s">
        <v>21</v>
      </c>
      <c r="K816">
        <v>42</v>
      </c>
      <c r="L816" t="s">
        <v>15</v>
      </c>
      <c r="M816" t="s">
        <v>22</v>
      </c>
      <c r="N816">
        <v>3</v>
      </c>
    </row>
    <row r="817" spans="1:14" x14ac:dyDescent="0.35">
      <c r="A817" s="1">
        <v>45203</v>
      </c>
      <c r="B817" s="1" t="str">
        <f xml:space="preserve"> TEXT(Table1[[#This Row],[Date]], "mmm")</f>
        <v>Oct</v>
      </c>
      <c r="C817" t="s">
        <v>519</v>
      </c>
      <c r="D817">
        <v>26</v>
      </c>
      <c r="E817" t="str">
        <f>IF(Table1[[#This Row],[Client Age]]&lt;25, "18-24",
  IF(Table1[[#This Row],[Client Age]]&lt;35, "25-34",
    IF(Table1[[#This Row],[Client Age]]&lt;45, "35-44",
      IF(Table1[[#This Row],[Client Age]]&lt;55, "45-54",
        IF(Table1[[#This Row],[Client Age]]&lt;65, "55-64", "65+")))))</f>
        <v>25-34</v>
      </c>
      <c r="F817" t="s">
        <v>18</v>
      </c>
      <c r="G817" t="s">
        <v>12</v>
      </c>
      <c r="H81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17" s="13" t="s">
        <v>520</v>
      </c>
      <c r="J817" t="s">
        <v>230</v>
      </c>
      <c r="K817">
        <v>68</v>
      </c>
      <c r="L817" t="s">
        <v>39</v>
      </c>
      <c r="M817" t="s">
        <v>22</v>
      </c>
      <c r="N817">
        <v>5</v>
      </c>
    </row>
    <row r="818" spans="1:14" x14ac:dyDescent="0.35">
      <c r="A818" s="1">
        <v>45052</v>
      </c>
      <c r="B818" s="1" t="str">
        <f xml:space="preserve"> TEXT(Table1[[#This Row],[Date]], "mmm")</f>
        <v>May</v>
      </c>
      <c r="C818" t="s">
        <v>1318</v>
      </c>
      <c r="D818">
        <v>57</v>
      </c>
      <c r="E818" t="str">
        <f>IF(Table1[[#This Row],[Client Age]]&lt;25, "18-24",
  IF(Table1[[#This Row],[Client Age]]&lt;35, "25-34",
    IF(Table1[[#This Row],[Client Age]]&lt;45, "35-44",
      IF(Table1[[#This Row],[Client Age]]&lt;55, "45-54",
        IF(Table1[[#This Row],[Client Age]]&lt;65, "55-64", "65+")))))</f>
        <v>55-64</v>
      </c>
      <c r="F818" t="s">
        <v>18</v>
      </c>
      <c r="G818" t="s">
        <v>24</v>
      </c>
      <c r="H81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18" s="13" t="s">
        <v>1319</v>
      </c>
      <c r="J818" t="s">
        <v>43</v>
      </c>
      <c r="K818">
        <v>105</v>
      </c>
      <c r="L818" t="s">
        <v>15</v>
      </c>
      <c r="M818" t="s">
        <v>16</v>
      </c>
      <c r="N818">
        <v>5</v>
      </c>
    </row>
    <row r="819" spans="1:14" x14ac:dyDescent="0.35">
      <c r="A819" s="1">
        <v>45279</v>
      </c>
      <c r="B819" s="1" t="str">
        <f xml:space="preserve"> TEXT(Table1[[#This Row],[Date]], "mmm")</f>
        <v>Dec</v>
      </c>
      <c r="C819" t="s">
        <v>1714</v>
      </c>
      <c r="D819">
        <v>64</v>
      </c>
      <c r="E819" t="str">
        <f>IF(Table1[[#This Row],[Client Age]]&lt;25, "18-24",
  IF(Table1[[#This Row],[Client Age]]&lt;35, "25-34",
    IF(Table1[[#This Row],[Client Age]]&lt;45, "35-44",
      IF(Table1[[#This Row],[Client Age]]&lt;55, "45-54",
        IF(Table1[[#This Row],[Client Age]]&lt;65, "55-64", "65+")))))</f>
        <v>55-64</v>
      </c>
      <c r="F819" t="s">
        <v>18</v>
      </c>
      <c r="G819" t="s">
        <v>50</v>
      </c>
      <c r="H81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19" s="13" t="s">
        <v>1715</v>
      </c>
      <c r="J819" t="s">
        <v>14</v>
      </c>
      <c r="K819">
        <v>39</v>
      </c>
      <c r="L819" t="s">
        <v>15</v>
      </c>
      <c r="M819" t="s">
        <v>16</v>
      </c>
      <c r="N819">
        <v>2</v>
      </c>
    </row>
    <row r="820" spans="1:14" x14ac:dyDescent="0.35">
      <c r="A820" s="1">
        <v>45023</v>
      </c>
      <c r="B820" s="1" t="str">
        <f xml:space="preserve"> TEXT(Table1[[#This Row],[Date]], "mmm")</f>
        <v>Apr</v>
      </c>
      <c r="C820" t="s">
        <v>1161</v>
      </c>
      <c r="D820">
        <v>64</v>
      </c>
      <c r="E820" t="str">
        <f>IF(Table1[[#This Row],[Client Age]]&lt;25, "18-24",
  IF(Table1[[#This Row],[Client Age]]&lt;35, "25-34",
    IF(Table1[[#This Row],[Client Age]]&lt;45, "35-44",
      IF(Table1[[#This Row],[Client Age]]&lt;55, "45-54",
        IF(Table1[[#This Row],[Client Age]]&lt;65, "55-64", "65+")))))</f>
        <v>55-64</v>
      </c>
      <c r="F820" t="s">
        <v>11</v>
      </c>
      <c r="G820" t="s">
        <v>24</v>
      </c>
      <c r="H82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20" s="13" t="s">
        <v>1162</v>
      </c>
      <c r="J820" t="s">
        <v>63</v>
      </c>
      <c r="K820">
        <v>53</v>
      </c>
      <c r="L820" t="s">
        <v>15</v>
      </c>
      <c r="M820" t="s">
        <v>22</v>
      </c>
      <c r="N820">
        <v>1</v>
      </c>
    </row>
    <row r="821" spans="1:14" x14ac:dyDescent="0.35">
      <c r="A821" s="1">
        <v>45009</v>
      </c>
      <c r="B821" s="1" t="str">
        <f xml:space="preserve"> TEXT(Table1[[#This Row],[Date]], "mmm")</f>
        <v>Mar</v>
      </c>
      <c r="C821" t="s">
        <v>940</v>
      </c>
      <c r="D821">
        <v>37</v>
      </c>
      <c r="E821" t="str">
        <f>IF(Table1[[#This Row],[Client Age]]&lt;25, "18-24",
  IF(Table1[[#This Row],[Client Age]]&lt;35, "25-34",
    IF(Table1[[#This Row],[Client Age]]&lt;45, "35-44",
      IF(Table1[[#This Row],[Client Age]]&lt;55, "45-54",
        IF(Table1[[#This Row],[Client Age]]&lt;65, "55-64", "65+")))))</f>
        <v>35-44</v>
      </c>
      <c r="F821" t="s">
        <v>18</v>
      </c>
      <c r="G821" t="s">
        <v>41</v>
      </c>
      <c r="H82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21" s="13" t="s">
        <v>941</v>
      </c>
      <c r="J821" t="s">
        <v>52</v>
      </c>
      <c r="K821">
        <v>76</v>
      </c>
      <c r="L821" t="s">
        <v>39</v>
      </c>
      <c r="M821" t="s">
        <v>16</v>
      </c>
      <c r="N821">
        <v>2</v>
      </c>
    </row>
    <row r="822" spans="1:14" x14ac:dyDescent="0.35">
      <c r="A822" s="1">
        <v>45287</v>
      </c>
      <c r="B822" s="1" t="str">
        <f xml:space="preserve"> TEXT(Table1[[#This Row],[Date]], "mmm")</f>
        <v>Dec</v>
      </c>
      <c r="C822" t="s">
        <v>429</v>
      </c>
      <c r="D822">
        <v>58</v>
      </c>
      <c r="E822" t="str">
        <f>IF(Table1[[#This Row],[Client Age]]&lt;25, "18-24",
  IF(Table1[[#This Row],[Client Age]]&lt;35, "25-34",
    IF(Table1[[#This Row],[Client Age]]&lt;45, "35-44",
      IF(Table1[[#This Row],[Client Age]]&lt;55, "45-54",
        IF(Table1[[#This Row],[Client Age]]&lt;65, "55-64", "65+")))))</f>
        <v>55-64</v>
      </c>
      <c r="F822" t="s">
        <v>11</v>
      </c>
      <c r="G822" t="s">
        <v>12</v>
      </c>
      <c r="H82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22" s="13" t="s">
        <v>430</v>
      </c>
      <c r="J822" t="s">
        <v>117</v>
      </c>
      <c r="K822">
        <v>103</v>
      </c>
      <c r="L822" t="s">
        <v>15</v>
      </c>
      <c r="M822" t="s">
        <v>16</v>
      </c>
      <c r="N822">
        <v>5</v>
      </c>
    </row>
    <row r="823" spans="1:14" x14ac:dyDescent="0.35">
      <c r="A823" s="1">
        <v>44982</v>
      </c>
      <c r="B823" s="1" t="str">
        <f xml:space="preserve"> TEXT(Table1[[#This Row],[Date]], "mmm")</f>
        <v>Feb</v>
      </c>
      <c r="C823" t="s">
        <v>148</v>
      </c>
      <c r="D823">
        <v>34</v>
      </c>
      <c r="E823" t="str">
        <f>IF(Table1[[#This Row],[Client Age]]&lt;25, "18-24",
  IF(Table1[[#This Row],[Client Age]]&lt;35, "25-34",
    IF(Table1[[#This Row],[Client Age]]&lt;45, "35-44",
      IF(Table1[[#This Row],[Client Age]]&lt;55, "45-54",
        IF(Table1[[#This Row],[Client Age]]&lt;65, "55-64", "65+")))))</f>
        <v>25-34</v>
      </c>
      <c r="F823" t="s">
        <v>18</v>
      </c>
      <c r="G823" t="s">
        <v>12</v>
      </c>
      <c r="H82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23" s="13" t="s">
        <v>149</v>
      </c>
      <c r="J823" t="s">
        <v>46</v>
      </c>
      <c r="K823">
        <v>47</v>
      </c>
      <c r="L823" t="s">
        <v>15</v>
      </c>
      <c r="M823" t="s">
        <v>16</v>
      </c>
      <c r="N823">
        <v>5</v>
      </c>
    </row>
    <row r="824" spans="1:14" x14ac:dyDescent="0.35">
      <c r="A824" s="1">
        <v>45031</v>
      </c>
      <c r="B824" s="1" t="str">
        <f xml:space="preserve"> TEXT(Table1[[#This Row],[Date]], "mmm")</f>
        <v>Apr</v>
      </c>
      <c r="C824" t="s">
        <v>1046</v>
      </c>
      <c r="D824">
        <v>63</v>
      </c>
      <c r="E824" t="str">
        <f>IF(Table1[[#This Row],[Client Age]]&lt;25, "18-24",
  IF(Table1[[#This Row],[Client Age]]&lt;35, "25-34",
    IF(Table1[[#This Row],[Client Age]]&lt;45, "35-44",
      IF(Table1[[#This Row],[Client Age]]&lt;55, "45-54",
        IF(Table1[[#This Row],[Client Age]]&lt;65, "55-64", "65+")))))</f>
        <v>55-64</v>
      </c>
      <c r="F824" t="s">
        <v>11</v>
      </c>
      <c r="G824" t="s">
        <v>41</v>
      </c>
      <c r="H82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24" s="13" t="s">
        <v>1047</v>
      </c>
      <c r="J824" t="s">
        <v>43</v>
      </c>
      <c r="K824">
        <v>48</v>
      </c>
      <c r="L824" t="s">
        <v>15</v>
      </c>
      <c r="M824" t="s">
        <v>16</v>
      </c>
      <c r="N824">
        <v>4</v>
      </c>
    </row>
    <row r="825" spans="1:14" x14ac:dyDescent="0.35">
      <c r="A825" s="1">
        <v>45225</v>
      </c>
      <c r="B825" s="1" t="str">
        <f xml:space="preserve"> TEXT(Table1[[#This Row],[Date]], "mmm")</f>
        <v>Oct</v>
      </c>
      <c r="C825" t="s">
        <v>1263</v>
      </c>
      <c r="D825">
        <v>21</v>
      </c>
      <c r="E825" t="str">
        <f>IF(Table1[[#This Row],[Client Age]]&lt;25, "18-24",
  IF(Table1[[#This Row],[Client Age]]&lt;35, "25-34",
    IF(Table1[[#This Row],[Client Age]]&lt;45, "35-44",
      IF(Table1[[#This Row],[Client Age]]&lt;55, "45-54",
        IF(Table1[[#This Row],[Client Age]]&lt;65, "55-64", "65+")))))</f>
        <v>18-24</v>
      </c>
      <c r="F825" t="s">
        <v>11</v>
      </c>
      <c r="G825" t="s">
        <v>56</v>
      </c>
      <c r="H82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25" s="13" t="s">
        <v>1264</v>
      </c>
      <c r="J825" t="s">
        <v>52</v>
      </c>
      <c r="K825">
        <v>103</v>
      </c>
      <c r="L825" t="s">
        <v>15</v>
      </c>
      <c r="M825" t="s">
        <v>22</v>
      </c>
      <c r="N825">
        <v>3</v>
      </c>
    </row>
    <row r="826" spans="1:14" x14ac:dyDescent="0.35">
      <c r="A826" s="1">
        <v>44989</v>
      </c>
      <c r="B826" s="1" t="str">
        <f xml:space="preserve"> TEXT(Table1[[#This Row],[Date]], "mmm")</f>
        <v>Mar</v>
      </c>
      <c r="C826" t="s">
        <v>1399</v>
      </c>
      <c r="D826">
        <v>29</v>
      </c>
      <c r="E826" t="str">
        <f>IF(Table1[[#This Row],[Client Age]]&lt;25, "18-24",
  IF(Table1[[#This Row],[Client Age]]&lt;35, "25-34",
    IF(Table1[[#This Row],[Client Age]]&lt;45, "35-44",
      IF(Table1[[#This Row],[Client Age]]&lt;55, "45-54",
        IF(Table1[[#This Row],[Client Age]]&lt;65, "55-64", "65+")))))</f>
        <v>25-34</v>
      </c>
      <c r="F826" t="s">
        <v>11</v>
      </c>
      <c r="G826" t="s">
        <v>41</v>
      </c>
      <c r="H82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26" s="13" t="s">
        <v>1400</v>
      </c>
      <c r="J826" t="s">
        <v>230</v>
      </c>
      <c r="K826">
        <v>93</v>
      </c>
      <c r="L826" t="s">
        <v>39</v>
      </c>
      <c r="M826" t="s">
        <v>16</v>
      </c>
      <c r="N826">
        <v>5</v>
      </c>
    </row>
    <row r="827" spans="1:14" x14ac:dyDescent="0.35">
      <c r="A827" s="1">
        <v>45135</v>
      </c>
      <c r="B827" s="1" t="str">
        <f xml:space="preserve"> TEXT(Table1[[#This Row],[Date]], "mmm")</f>
        <v>Jul</v>
      </c>
      <c r="C827" t="s">
        <v>1537</v>
      </c>
      <c r="D827">
        <v>26</v>
      </c>
      <c r="E827" t="str">
        <f>IF(Table1[[#This Row],[Client Age]]&lt;25, "18-24",
  IF(Table1[[#This Row],[Client Age]]&lt;35, "25-34",
    IF(Table1[[#This Row],[Client Age]]&lt;45, "35-44",
      IF(Table1[[#This Row],[Client Age]]&lt;55, "45-54",
        IF(Table1[[#This Row],[Client Age]]&lt;65, "55-64", "65+")))))</f>
        <v>25-34</v>
      </c>
      <c r="F827" t="s">
        <v>18</v>
      </c>
      <c r="G827" t="s">
        <v>24</v>
      </c>
      <c r="H82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27" s="13" t="s">
        <v>1538</v>
      </c>
      <c r="J827" t="s">
        <v>230</v>
      </c>
      <c r="K827">
        <v>96</v>
      </c>
      <c r="L827" t="s">
        <v>35</v>
      </c>
      <c r="M827" t="s">
        <v>22</v>
      </c>
      <c r="N827">
        <v>1</v>
      </c>
    </row>
    <row r="828" spans="1:14" x14ac:dyDescent="0.35">
      <c r="A828" s="1">
        <v>45277</v>
      </c>
      <c r="B828" s="1" t="str">
        <f xml:space="preserve"> TEXT(Table1[[#This Row],[Date]], "mmm")</f>
        <v>Dec</v>
      </c>
      <c r="C828" t="s">
        <v>1251</v>
      </c>
      <c r="D828">
        <v>58</v>
      </c>
      <c r="E828" t="str">
        <f>IF(Table1[[#This Row],[Client Age]]&lt;25, "18-24",
  IF(Table1[[#This Row],[Client Age]]&lt;35, "25-34",
    IF(Table1[[#This Row],[Client Age]]&lt;45, "35-44",
      IF(Table1[[#This Row],[Client Age]]&lt;55, "45-54",
        IF(Table1[[#This Row],[Client Age]]&lt;65, "55-64", "65+")))))</f>
        <v>55-64</v>
      </c>
      <c r="F828" t="s">
        <v>11</v>
      </c>
      <c r="G828" t="s">
        <v>12</v>
      </c>
      <c r="H82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28" s="13" t="s">
        <v>1252</v>
      </c>
      <c r="J828" t="s">
        <v>230</v>
      </c>
      <c r="K828">
        <v>98</v>
      </c>
      <c r="L828" t="s">
        <v>15</v>
      </c>
      <c r="M828" t="s">
        <v>22</v>
      </c>
      <c r="N828">
        <v>3</v>
      </c>
    </row>
    <row r="829" spans="1:14" x14ac:dyDescent="0.35">
      <c r="A829" s="1">
        <v>45105</v>
      </c>
      <c r="B829" s="1" t="str">
        <f xml:space="preserve"> TEXT(Table1[[#This Row],[Date]], "mmm")</f>
        <v>Jun</v>
      </c>
      <c r="C829" t="s">
        <v>664</v>
      </c>
      <c r="D829">
        <v>47</v>
      </c>
      <c r="E829" t="str">
        <f>IF(Table1[[#This Row],[Client Age]]&lt;25, "18-24",
  IF(Table1[[#This Row],[Client Age]]&lt;35, "25-34",
    IF(Table1[[#This Row],[Client Age]]&lt;45, "35-44",
      IF(Table1[[#This Row],[Client Age]]&lt;55, "45-54",
        IF(Table1[[#This Row],[Client Age]]&lt;65, "55-64", "65+")))))</f>
        <v>45-54</v>
      </c>
      <c r="F829" t="s">
        <v>18</v>
      </c>
      <c r="G829" t="s">
        <v>56</v>
      </c>
      <c r="H82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29" s="13" t="s">
        <v>665</v>
      </c>
      <c r="J829" t="s">
        <v>14</v>
      </c>
      <c r="K829">
        <v>52</v>
      </c>
      <c r="L829" t="s">
        <v>15</v>
      </c>
      <c r="M829" t="s">
        <v>22</v>
      </c>
      <c r="N829">
        <v>5</v>
      </c>
    </row>
    <row r="830" spans="1:14" x14ac:dyDescent="0.35">
      <c r="A830" s="1">
        <v>44927</v>
      </c>
      <c r="B830" s="1" t="str">
        <f xml:space="preserve"> TEXT(Table1[[#This Row],[Date]], "mmm")</f>
        <v>Jan</v>
      </c>
      <c r="C830" t="s">
        <v>911</v>
      </c>
      <c r="D830">
        <v>59</v>
      </c>
      <c r="E830" t="str">
        <f>IF(Table1[[#This Row],[Client Age]]&lt;25, "18-24",
  IF(Table1[[#This Row],[Client Age]]&lt;35, "25-34",
    IF(Table1[[#This Row],[Client Age]]&lt;45, "35-44",
      IF(Table1[[#This Row],[Client Age]]&lt;55, "45-54",
        IF(Table1[[#This Row],[Client Age]]&lt;65, "55-64", "65+")))))</f>
        <v>55-64</v>
      </c>
      <c r="F830" t="s">
        <v>11</v>
      </c>
      <c r="G830" t="s">
        <v>56</v>
      </c>
      <c r="H83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30" s="13" t="s">
        <v>665</v>
      </c>
      <c r="J830" t="s">
        <v>92</v>
      </c>
      <c r="K830">
        <v>55</v>
      </c>
      <c r="L830" t="s">
        <v>15</v>
      </c>
      <c r="M830" t="s">
        <v>16</v>
      </c>
      <c r="N830">
        <v>1</v>
      </c>
    </row>
    <row r="831" spans="1:14" x14ac:dyDescent="0.35">
      <c r="A831" s="1">
        <v>45163</v>
      </c>
      <c r="B831" s="1" t="str">
        <f xml:space="preserve"> TEXT(Table1[[#This Row],[Date]], "mmm")</f>
        <v>Aug</v>
      </c>
      <c r="C831" t="s">
        <v>1126</v>
      </c>
      <c r="D831">
        <v>44</v>
      </c>
      <c r="E831" t="str">
        <f>IF(Table1[[#This Row],[Client Age]]&lt;25, "18-24",
  IF(Table1[[#This Row],[Client Age]]&lt;35, "25-34",
    IF(Table1[[#This Row],[Client Age]]&lt;45, "35-44",
      IF(Table1[[#This Row],[Client Age]]&lt;55, "45-54",
        IF(Table1[[#This Row],[Client Age]]&lt;65, "55-64", "65+")))))</f>
        <v>35-44</v>
      </c>
      <c r="F831" t="s">
        <v>18</v>
      </c>
      <c r="G831" t="s">
        <v>12</v>
      </c>
      <c r="H83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31" s="13" t="s">
        <v>1127</v>
      </c>
      <c r="J831" t="s">
        <v>26</v>
      </c>
      <c r="K831">
        <v>43</v>
      </c>
      <c r="L831" t="s">
        <v>35</v>
      </c>
      <c r="M831" t="s">
        <v>22</v>
      </c>
      <c r="N831">
        <v>3</v>
      </c>
    </row>
    <row r="832" spans="1:14" x14ac:dyDescent="0.35">
      <c r="A832" s="1">
        <v>45291</v>
      </c>
      <c r="B832" s="1" t="str">
        <f xml:space="preserve"> TEXT(Table1[[#This Row],[Date]], "mmm")</f>
        <v>Dec</v>
      </c>
      <c r="C832" t="s">
        <v>944</v>
      </c>
      <c r="D832">
        <v>56</v>
      </c>
      <c r="E832" t="str">
        <f>IF(Table1[[#This Row],[Client Age]]&lt;25, "18-24",
  IF(Table1[[#This Row],[Client Age]]&lt;35, "25-34",
    IF(Table1[[#This Row],[Client Age]]&lt;45, "35-44",
      IF(Table1[[#This Row],[Client Age]]&lt;55, "45-54",
        IF(Table1[[#This Row],[Client Age]]&lt;65, "55-64", "65+")))))</f>
        <v>55-64</v>
      </c>
      <c r="F832" t="s">
        <v>11</v>
      </c>
      <c r="G832" t="s">
        <v>12</v>
      </c>
      <c r="H83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32" s="13" t="s">
        <v>945</v>
      </c>
      <c r="J832" t="s">
        <v>38</v>
      </c>
      <c r="K832">
        <v>93</v>
      </c>
      <c r="L832" t="s">
        <v>27</v>
      </c>
      <c r="M832" t="s">
        <v>16</v>
      </c>
      <c r="N832">
        <v>4</v>
      </c>
    </row>
    <row r="833" spans="1:14" x14ac:dyDescent="0.35">
      <c r="A833" s="1">
        <v>45267</v>
      </c>
      <c r="B833" s="1" t="str">
        <f xml:space="preserve"> TEXT(Table1[[#This Row],[Date]], "mmm")</f>
        <v>Dec</v>
      </c>
      <c r="C833" t="s">
        <v>854</v>
      </c>
      <c r="D833">
        <v>44</v>
      </c>
      <c r="E833" t="str">
        <f>IF(Table1[[#This Row],[Client Age]]&lt;25, "18-24",
  IF(Table1[[#This Row],[Client Age]]&lt;35, "25-34",
    IF(Table1[[#This Row],[Client Age]]&lt;45, "35-44",
      IF(Table1[[#This Row],[Client Age]]&lt;55, "45-54",
        IF(Table1[[#This Row],[Client Age]]&lt;65, "55-64", "65+")))))</f>
        <v>35-44</v>
      </c>
      <c r="F833" t="s">
        <v>11</v>
      </c>
      <c r="G833" t="s">
        <v>50</v>
      </c>
      <c r="H83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33" s="13" t="s">
        <v>855</v>
      </c>
      <c r="J833" t="s">
        <v>30</v>
      </c>
      <c r="K833">
        <v>75</v>
      </c>
      <c r="L833" t="s">
        <v>27</v>
      </c>
      <c r="M833" t="s">
        <v>16</v>
      </c>
      <c r="N833">
        <v>2</v>
      </c>
    </row>
    <row r="834" spans="1:14" x14ac:dyDescent="0.35">
      <c r="A834" s="1">
        <v>44929</v>
      </c>
      <c r="B834" s="1" t="str">
        <f xml:space="preserve"> TEXT(Table1[[#This Row],[Date]], "mmm")</f>
        <v>Jan</v>
      </c>
      <c r="C834" t="s">
        <v>1472</v>
      </c>
      <c r="D834">
        <v>27</v>
      </c>
      <c r="E834" t="str">
        <f>IF(Table1[[#This Row],[Client Age]]&lt;25, "18-24",
  IF(Table1[[#This Row],[Client Age]]&lt;35, "25-34",
    IF(Table1[[#This Row],[Client Age]]&lt;45, "35-44",
      IF(Table1[[#This Row],[Client Age]]&lt;55, "45-54",
        IF(Table1[[#This Row],[Client Age]]&lt;65, "55-64", "65+")))))</f>
        <v>25-34</v>
      </c>
      <c r="F834" t="s">
        <v>11</v>
      </c>
      <c r="G834" t="s">
        <v>41</v>
      </c>
      <c r="H83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34" s="13" t="s">
        <v>1473</v>
      </c>
      <c r="J834" t="s">
        <v>43</v>
      </c>
      <c r="K834">
        <v>88</v>
      </c>
      <c r="L834" t="s">
        <v>35</v>
      </c>
      <c r="M834" t="s">
        <v>22</v>
      </c>
      <c r="N834">
        <v>5</v>
      </c>
    </row>
    <row r="835" spans="1:14" x14ac:dyDescent="0.35">
      <c r="A835" s="1">
        <v>45283</v>
      </c>
      <c r="B835" s="1" t="str">
        <f xml:space="preserve"> TEXT(Table1[[#This Row],[Date]], "mmm")</f>
        <v>Dec</v>
      </c>
      <c r="C835" t="s">
        <v>435</v>
      </c>
      <c r="D835">
        <v>53</v>
      </c>
      <c r="E835" t="str">
        <f>IF(Table1[[#This Row],[Client Age]]&lt;25, "18-24",
  IF(Table1[[#This Row],[Client Age]]&lt;35, "25-34",
    IF(Table1[[#This Row],[Client Age]]&lt;45, "35-44",
      IF(Table1[[#This Row],[Client Age]]&lt;55, "45-54",
        IF(Table1[[#This Row],[Client Age]]&lt;65, "55-64", "65+")))))</f>
        <v>45-54</v>
      </c>
      <c r="F835" t="s">
        <v>18</v>
      </c>
      <c r="G835" t="s">
        <v>56</v>
      </c>
      <c r="H83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35" s="13" t="s">
        <v>436</v>
      </c>
      <c r="J835" t="s">
        <v>72</v>
      </c>
      <c r="K835">
        <v>47</v>
      </c>
      <c r="L835" t="s">
        <v>35</v>
      </c>
      <c r="M835" t="s">
        <v>22</v>
      </c>
      <c r="N835">
        <v>3</v>
      </c>
    </row>
    <row r="836" spans="1:14" x14ac:dyDescent="0.35">
      <c r="A836" s="1">
        <v>45103</v>
      </c>
      <c r="B836" s="1" t="str">
        <f xml:space="preserve"> TEXT(Table1[[#This Row],[Date]], "mmm")</f>
        <v>Jun</v>
      </c>
      <c r="C836" t="s">
        <v>1169</v>
      </c>
      <c r="D836">
        <v>19</v>
      </c>
      <c r="E836" t="str">
        <f>IF(Table1[[#This Row],[Client Age]]&lt;25, "18-24",
  IF(Table1[[#This Row],[Client Age]]&lt;35, "25-34",
    IF(Table1[[#This Row],[Client Age]]&lt;45, "35-44",
      IF(Table1[[#This Row],[Client Age]]&lt;55, "45-54",
        IF(Table1[[#This Row],[Client Age]]&lt;65, "55-64", "65+")))))</f>
        <v>18-24</v>
      </c>
      <c r="F836" t="s">
        <v>11</v>
      </c>
      <c r="G836" t="s">
        <v>19</v>
      </c>
      <c r="H83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36" s="13" t="s">
        <v>1170</v>
      </c>
      <c r="J836" t="s">
        <v>79</v>
      </c>
      <c r="K836">
        <v>102</v>
      </c>
      <c r="L836" t="s">
        <v>15</v>
      </c>
      <c r="M836" t="s">
        <v>16</v>
      </c>
      <c r="N836">
        <v>1</v>
      </c>
    </row>
    <row r="837" spans="1:14" x14ac:dyDescent="0.35">
      <c r="A837" s="1">
        <v>45044</v>
      </c>
      <c r="B837" s="1" t="str">
        <f xml:space="preserve"> TEXT(Table1[[#This Row],[Date]], "mmm")</f>
        <v>Apr</v>
      </c>
      <c r="C837" t="s">
        <v>1793</v>
      </c>
      <c r="D837">
        <v>29</v>
      </c>
      <c r="E837" t="str">
        <f>IF(Table1[[#This Row],[Client Age]]&lt;25, "18-24",
  IF(Table1[[#This Row],[Client Age]]&lt;35, "25-34",
    IF(Table1[[#This Row],[Client Age]]&lt;45, "35-44",
      IF(Table1[[#This Row],[Client Age]]&lt;55, "45-54",
        IF(Table1[[#This Row],[Client Age]]&lt;65, "55-64", "65+")))))</f>
        <v>25-34</v>
      </c>
      <c r="F837" t="s">
        <v>11</v>
      </c>
      <c r="G837" t="s">
        <v>41</v>
      </c>
      <c r="H83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37" s="13" t="s">
        <v>1170</v>
      </c>
      <c r="J837" t="s">
        <v>46</v>
      </c>
      <c r="K837">
        <v>116</v>
      </c>
      <c r="L837" t="s">
        <v>27</v>
      </c>
      <c r="M837" t="s">
        <v>16</v>
      </c>
      <c r="N837">
        <v>5</v>
      </c>
    </row>
    <row r="838" spans="1:14" x14ac:dyDescent="0.35">
      <c r="A838" s="1">
        <v>45252</v>
      </c>
      <c r="B838" s="1" t="str">
        <f xml:space="preserve"> TEXT(Table1[[#This Row],[Date]], "mmm")</f>
        <v>Nov</v>
      </c>
      <c r="C838" t="s">
        <v>486</v>
      </c>
      <c r="D838">
        <v>44</v>
      </c>
      <c r="E838" t="str">
        <f>IF(Table1[[#This Row],[Client Age]]&lt;25, "18-24",
  IF(Table1[[#This Row],[Client Age]]&lt;35, "25-34",
    IF(Table1[[#This Row],[Client Age]]&lt;45, "35-44",
      IF(Table1[[#This Row],[Client Age]]&lt;55, "45-54",
        IF(Table1[[#This Row],[Client Age]]&lt;65, "55-64", "65+")))))</f>
        <v>35-44</v>
      </c>
      <c r="F838" t="s">
        <v>18</v>
      </c>
      <c r="G838" t="s">
        <v>19</v>
      </c>
      <c r="H83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38" s="13" t="s">
        <v>487</v>
      </c>
      <c r="J838" t="s">
        <v>58</v>
      </c>
      <c r="K838">
        <v>38</v>
      </c>
      <c r="L838" t="s">
        <v>39</v>
      </c>
      <c r="M838" t="s">
        <v>16</v>
      </c>
      <c r="N838">
        <v>5</v>
      </c>
    </row>
    <row r="839" spans="1:14" x14ac:dyDescent="0.35">
      <c r="A839" s="1">
        <v>45007</v>
      </c>
      <c r="B839" s="1" t="str">
        <f xml:space="preserve"> TEXT(Table1[[#This Row],[Date]], "mmm")</f>
        <v>Mar</v>
      </c>
      <c r="C839" t="s">
        <v>97</v>
      </c>
      <c r="D839">
        <v>63</v>
      </c>
      <c r="E839" t="str">
        <f>IF(Table1[[#This Row],[Client Age]]&lt;25, "18-24",
  IF(Table1[[#This Row],[Client Age]]&lt;35, "25-34",
    IF(Table1[[#This Row],[Client Age]]&lt;45, "35-44",
      IF(Table1[[#This Row],[Client Age]]&lt;55, "45-54",
        IF(Table1[[#This Row],[Client Age]]&lt;65, "55-64", "65+")))))</f>
        <v>55-64</v>
      </c>
      <c r="F839" t="s">
        <v>18</v>
      </c>
      <c r="G839" t="s">
        <v>19</v>
      </c>
      <c r="H83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39" s="13" t="s">
        <v>98</v>
      </c>
      <c r="J839" t="s">
        <v>46</v>
      </c>
      <c r="K839">
        <v>108</v>
      </c>
      <c r="L839" t="s">
        <v>39</v>
      </c>
      <c r="M839" t="s">
        <v>22</v>
      </c>
      <c r="N839">
        <v>5</v>
      </c>
    </row>
    <row r="840" spans="1:14" x14ac:dyDescent="0.35">
      <c r="A840" s="1">
        <v>45284</v>
      </c>
      <c r="B840" s="1" t="str">
        <f xml:space="preserve"> TEXT(Table1[[#This Row],[Date]], "mmm")</f>
        <v>Dec</v>
      </c>
      <c r="C840" t="s">
        <v>1935</v>
      </c>
      <c r="D840">
        <v>52</v>
      </c>
      <c r="E840" t="str">
        <f>IF(Table1[[#This Row],[Client Age]]&lt;25, "18-24",
  IF(Table1[[#This Row],[Client Age]]&lt;35, "25-34",
    IF(Table1[[#This Row],[Client Age]]&lt;45, "35-44",
      IF(Table1[[#This Row],[Client Age]]&lt;55, "45-54",
        IF(Table1[[#This Row],[Client Age]]&lt;65, "55-64", "65+")))))</f>
        <v>45-54</v>
      </c>
      <c r="F840" t="s">
        <v>18</v>
      </c>
      <c r="G840" t="s">
        <v>12</v>
      </c>
      <c r="H84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40" s="13" t="s">
        <v>1936</v>
      </c>
      <c r="J840" t="s">
        <v>52</v>
      </c>
      <c r="K840">
        <v>30</v>
      </c>
      <c r="L840" t="s">
        <v>35</v>
      </c>
      <c r="M840" t="s">
        <v>16</v>
      </c>
      <c r="N840">
        <v>4</v>
      </c>
    </row>
    <row r="841" spans="1:14" x14ac:dyDescent="0.35">
      <c r="A841" s="1">
        <v>44968</v>
      </c>
      <c r="B841" s="1" t="str">
        <f xml:space="preserve"> TEXT(Table1[[#This Row],[Date]], "mmm")</f>
        <v>Feb</v>
      </c>
      <c r="C841" t="s">
        <v>916</v>
      </c>
      <c r="D841">
        <v>32</v>
      </c>
      <c r="E841" t="str">
        <f>IF(Table1[[#This Row],[Client Age]]&lt;25, "18-24",
  IF(Table1[[#This Row],[Client Age]]&lt;35, "25-34",
    IF(Table1[[#This Row],[Client Age]]&lt;45, "35-44",
      IF(Table1[[#This Row],[Client Age]]&lt;55, "45-54",
        IF(Table1[[#This Row],[Client Age]]&lt;65, "55-64", "65+")))))</f>
        <v>25-34</v>
      </c>
      <c r="F841" t="s">
        <v>11</v>
      </c>
      <c r="G841" t="s">
        <v>41</v>
      </c>
      <c r="H84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41" s="13" t="s">
        <v>917</v>
      </c>
      <c r="J841" t="s">
        <v>43</v>
      </c>
      <c r="K841">
        <v>73</v>
      </c>
      <c r="L841" t="s">
        <v>39</v>
      </c>
      <c r="M841" t="s">
        <v>22</v>
      </c>
      <c r="N841">
        <v>4</v>
      </c>
    </row>
    <row r="842" spans="1:14" x14ac:dyDescent="0.35">
      <c r="A842" s="1">
        <v>44998</v>
      </c>
      <c r="B842" s="1" t="str">
        <f xml:space="preserve"> TEXT(Table1[[#This Row],[Date]], "mmm")</f>
        <v>Mar</v>
      </c>
      <c r="C842" t="s">
        <v>369</v>
      </c>
      <c r="D842">
        <v>34</v>
      </c>
      <c r="E842" t="str">
        <f>IF(Table1[[#This Row],[Client Age]]&lt;25, "18-24",
  IF(Table1[[#This Row],[Client Age]]&lt;35, "25-34",
    IF(Table1[[#This Row],[Client Age]]&lt;45, "35-44",
      IF(Table1[[#This Row],[Client Age]]&lt;55, "45-54",
        IF(Table1[[#This Row],[Client Age]]&lt;65, "55-64", "65+")))))</f>
        <v>25-34</v>
      </c>
      <c r="F842" t="s">
        <v>18</v>
      </c>
      <c r="G842" t="s">
        <v>12</v>
      </c>
      <c r="H84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42" s="13" t="s">
        <v>370</v>
      </c>
      <c r="J842" t="s">
        <v>43</v>
      </c>
      <c r="K842">
        <v>99</v>
      </c>
      <c r="L842" t="s">
        <v>15</v>
      </c>
      <c r="M842" t="s">
        <v>16</v>
      </c>
      <c r="N842">
        <v>4</v>
      </c>
    </row>
    <row r="843" spans="1:14" x14ac:dyDescent="0.35">
      <c r="A843" s="1">
        <v>45233</v>
      </c>
      <c r="B843" s="1" t="str">
        <f xml:space="preserve"> TEXT(Table1[[#This Row],[Date]], "mmm")</f>
        <v>Nov</v>
      </c>
      <c r="C843" t="s">
        <v>1535</v>
      </c>
      <c r="D843">
        <v>59</v>
      </c>
      <c r="E843" t="str">
        <f>IF(Table1[[#This Row],[Client Age]]&lt;25, "18-24",
  IF(Table1[[#This Row],[Client Age]]&lt;35, "25-34",
    IF(Table1[[#This Row],[Client Age]]&lt;45, "35-44",
      IF(Table1[[#This Row],[Client Age]]&lt;55, "45-54",
        IF(Table1[[#This Row],[Client Age]]&lt;65, "55-64", "65+")))))</f>
        <v>55-64</v>
      </c>
      <c r="F843" t="s">
        <v>18</v>
      </c>
      <c r="G843" t="s">
        <v>56</v>
      </c>
      <c r="H84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43" s="13" t="s">
        <v>1536</v>
      </c>
      <c r="J843" t="s">
        <v>46</v>
      </c>
      <c r="K843">
        <v>56</v>
      </c>
      <c r="L843" t="s">
        <v>35</v>
      </c>
      <c r="M843" t="s">
        <v>22</v>
      </c>
      <c r="N843">
        <v>5</v>
      </c>
    </row>
    <row r="844" spans="1:14" x14ac:dyDescent="0.35">
      <c r="A844" s="1">
        <v>45169</v>
      </c>
      <c r="B844" s="1" t="str">
        <f xml:space="preserve"> TEXT(Table1[[#This Row],[Date]], "mmm")</f>
        <v>Aug</v>
      </c>
      <c r="C844" t="s">
        <v>1856</v>
      </c>
      <c r="D844">
        <v>53</v>
      </c>
      <c r="E844" t="str">
        <f>IF(Table1[[#This Row],[Client Age]]&lt;25, "18-24",
  IF(Table1[[#This Row],[Client Age]]&lt;35, "25-34",
    IF(Table1[[#This Row],[Client Age]]&lt;45, "35-44",
      IF(Table1[[#This Row],[Client Age]]&lt;55, "45-54",
        IF(Table1[[#This Row],[Client Age]]&lt;65, "55-64", "65+")))))</f>
        <v>45-54</v>
      </c>
      <c r="F844" t="s">
        <v>18</v>
      </c>
      <c r="G844" t="s">
        <v>41</v>
      </c>
      <c r="H84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44" s="13" t="s">
        <v>1857</v>
      </c>
      <c r="J844" t="s">
        <v>14</v>
      </c>
      <c r="K844">
        <v>41</v>
      </c>
      <c r="L844" t="s">
        <v>15</v>
      </c>
      <c r="M844" t="s">
        <v>22</v>
      </c>
      <c r="N844">
        <v>2</v>
      </c>
    </row>
    <row r="845" spans="1:14" x14ac:dyDescent="0.35">
      <c r="A845" s="1">
        <v>45209</v>
      </c>
      <c r="B845" s="1" t="str">
        <f xml:space="preserve"> TEXT(Table1[[#This Row],[Date]], "mmm")</f>
        <v>Oct</v>
      </c>
      <c r="C845" t="s">
        <v>61</v>
      </c>
      <c r="D845">
        <v>25</v>
      </c>
      <c r="E845" t="str">
        <f>IF(Table1[[#This Row],[Client Age]]&lt;25, "18-24",
  IF(Table1[[#This Row],[Client Age]]&lt;35, "25-34",
    IF(Table1[[#This Row],[Client Age]]&lt;45, "35-44",
      IF(Table1[[#This Row],[Client Age]]&lt;55, "45-54",
        IF(Table1[[#This Row],[Client Age]]&lt;65, "55-64", "65+")))))</f>
        <v>25-34</v>
      </c>
      <c r="F845" t="s">
        <v>11</v>
      </c>
      <c r="G845" t="s">
        <v>24</v>
      </c>
      <c r="H84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45" s="13" t="s">
        <v>62</v>
      </c>
      <c r="J845" t="s">
        <v>63</v>
      </c>
      <c r="K845">
        <v>91</v>
      </c>
      <c r="L845" t="s">
        <v>35</v>
      </c>
      <c r="M845" t="s">
        <v>16</v>
      </c>
      <c r="N845">
        <v>5</v>
      </c>
    </row>
    <row r="846" spans="1:14" x14ac:dyDescent="0.35">
      <c r="A846" s="1">
        <v>45027</v>
      </c>
      <c r="B846" s="1" t="str">
        <f xml:space="preserve"> TEXT(Table1[[#This Row],[Date]], "mmm")</f>
        <v>Apr</v>
      </c>
      <c r="C846" t="s">
        <v>156</v>
      </c>
      <c r="D846">
        <v>62</v>
      </c>
      <c r="E846" t="str">
        <f>IF(Table1[[#This Row],[Client Age]]&lt;25, "18-24",
  IF(Table1[[#This Row],[Client Age]]&lt;35, "25-34",
    IF(Table1[[#This Row],[Client Age]]&lt;45, "35-44",
      IF(Table1[[#This Row],[Client Age]]&lt;55, "45-54",
        IF(Table1[[#This Row],[Client Age]]&lt;65, "55-64", "65+")))))</f>
        <v>55-64</v>
      </c>
      <c r="F846" t="s">
        <v>11</v>
      </c>
      <c r="G846" t="s">
        <v>41</v>
      </c>
      <c r="H84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46" s="13" t="s">
        <v>157</v>
      </c>
      <c r="J846" t="s">
        <v>92</v>
      </c>
      <c r="K846">
        <v>115</v>
      </c>
      <c r="L846" t="s">
        <v>27</v>
      </c>
      <c r="M846" t="s">
        <v>22</v>
      </c>
      <c r="N846">
        <v>4</v>
      </c>
    </row>
    <row r="847" spans="1:14" x14ac:dyDescent="0.35">
      <c r="A847" s="1">
        <v>45128</v>
      </c>
      <c r="B847" s="1" t="str">
        <f xml:space="preserve"> TEXT(Table1[[#This Row],[Date]], "mmm")</f>
        <v>Jul</v>
      </c>
      <c r="C847" t="s">
        <v>47</v>
      </c>
      <c r="D847">
        <v>59</v>
      </c>
      <c r="E847" t="str">
        <f>IF(Table1[[#This Row],[Client Age]]&lt;25, "18-24",
  IF(Table1[[#This Row],[Client Age]]&lt;35, "25-34",
    IF(Table1[[#This Row],[Client Age]]&lt;45, "35-44",
      IF(Table1[[#This Row],[Client Age]]&lt;55, "45-54",
        IF(Table1[[#This Row],[Client Age]]&lt;65, "55-64", "65+")))))</f>
        <v>55-64</v>
      </c>
      <c r="F847" t="s">
        <v>11</v>
      </c>
      <c r="G847" t="s">
        <v>12</v>
      </c>
      <c r="H84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47" s="13" t="s">
        <v>48</v>
      </c>
      <c r="J847" t="s">
        <v>46</v>
      </c>
      <c r="K847">
        <v>43</v>
      </c>
      <c r="L847" t="s">
        <v>39</v>
      </c>
      <c r="M847" t="s">
        <v>22</v>
      </c>
      <c r="N847">
        <v>5</v>
      </c>
    </row>
    <row r="848" spans="1:14" x14ac:dyDescent="0.35">
      <c r="A848" s="1">
        <v>44998</v>
      </c>
      <c r="B848" s="1" t="str">
        <f xml:space="preserve"> TEXT(Table1[[#This Row],[Date]], "mmm")</f>
        <v>Mar</v>
      </c>
      <c r="C848" t="s">
        <v>474</v>
      </c>
      <c r="D848">
        <v>18</v>
      </c>
      <c r="E848" t="str">
        <f>IF(Table1[[#This Row],[Client Age]]&lt;25, "18-24",
  IF(Table1[[#This Row],[Client Age]]&lt;35, "25-34",
    IF(Table1[[#This Row],[Client Age]]&lt;45, "35-44",
      IF(Table1[[#This Row],[Client Age]]&lt;55, "45-54",
        IF(Table1[[#This Row],[Client Age]]&lt;65, "55-64", "65+")))))</f>
        <v>18-24</v>
      </c>
      <c r="F848" t="s">
        <v>18</v>
      </c>
      <c r="G848" t="s">
        <v>24</v>
      </c>
      <c r="H84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48" s="13" t="s">
        <v>475</v>
      </c>
      <c r="J848" t="s">
        <v>117</v>
      </c>
      <c r="K848">
        <v>97</v>
      </c>
      <c r="L848" t="s">
        <v>27</v>
      </c>
      <c r="M848" t="s">
        <v>22</v>
      </c>
      <c r="N848">
        <v>4</v>
      </c>
    </row>
    <row r="849" spans="1:14" x14ac:dyDescent="0.35">
      <c r="A849" s="1">
        <v>45096</v>
      </c>
      <c r="B849" s="1" t="str">
        <f xml:space="preserve"> TEXT(Table1[[#This Row],[Date]], "mmm")</f>
        <v>Jun</v>
      </c>
      <c r="C849" t="s">
        <v>77</v>
      </c>
      <c r="D849">
        <v>31</v>
      </c>
      <c r="E849" t="str">
        <f>IF(Table1[[#This Row],[Client Age]]&lt;25, "18-24",
  IF(Table1[[#This Row],[Client Age]]&lt;35, "25-34",
    IF(Table1[[#This Row],[Client Age]]&lt;45, "35-44",
      IF(Table1[[#This Row],[Client Age]]&lt;55, "45-54",
        IF(Table1[[#This Row],[Client Age]]&lt;65, "55-64", "65+")))))</f>
        <v>25-34</v>
      </c>
      <c r="F849" t="s">
        <v>11</v>
      </c>
      <c r="G849" t="s">
        <v>12</v>
      </c>
      <c r="H84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49" s="13" t="s">
        <v>78</v>
      </c>
      <c r="J849" t="s">
        <v>79</v>
      </c>
      <c r="K849">
        <v>47</v>
      </c>
      <c r="L849" t="s">
        <v>15</v>
      </c>
      <c r="M849" t="s">
        <v>22</v>
      </c>
      <c r="N849">
        <v>5</v>
      </c>
    </row>
    <row r="850" spans="1:14" x14ac:dyDescent="0.35">
      <c r="A850" s="1">
        <v>45018</v>
      </c>
      <c r="B850" s="1" t="str">
        <f xml:space="preserve"> TEXT(Table1[[#This Row],[Date]], "mmm")</f>
        <v>Apr</v>
      </c>
      <c r="C850" t="s">
        <v>892</v>
      </c>
      <c r="D850">
        <v>51</v>
      </c>
      <c r="E850" t="str">
        <f>IF(Table1[[#This Row],[Client Age]]&lt;25, "18-24",
  IF(Table1[[#This Row],[Client Age]]&lt;35, "25-34",
    IF(Table1[[#This Row],[Client Age]]&lt;45, "35-44",
      IF(Table1[[#This Row],[Client Age]]&lt;55, "45-54",
        IF(Table1[[#This Row],[Client Age]]&lt;65, "55-64", "65+")))))</f>
        <v>45-54</v>
      </c>
      <c r="F850" t="s">
        <v>18</v>
      </c>
      <c r="G850" t="s">
        <v>12</v>
      </c>
      <c r="H85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50" s="13" t="s">
        <v>893</v>
      </c>
      <c r="J850" t="s">
        <v>230</v>
      </c>
      <c r="K850">
        <v>105</v>
      </c>
      <c r="L850" t="s">
        <v>39</v>
      </c>
      <c r="M850" t="s">
        <v>16</v>
      </c>
      <c r="N850">
        <v>4</v>
      </c>
    </row>
    <row r="851" spans="1:14" x14ac:dyDescent="0.35">
      <c r="A851" s="1">
        <v>45231</v>
      </c>
      <c r="B851" s="1" t="str">
        <f xml:space="preserve"> TEXT(Table1[[#This Row],[Date]], "mmm")</f>
        <v>Nov</v>
      </c>
      <c r="C851" t="s">
        <v>965</v>
      </c>
      <c r="D851">
        <v>28</v>
      </c>
      <c r="E851" t="str">
        <f>IF(Table1[[#This Row],[Client Age]]&lt;25, "18-24",
  IF(Table1[[#This Row],[Client Age]]&lt;35, "25-34",
    IF(Table1[[#This Row],[Client Age]]&lt;45, "35-44",
      IF(Table1[[#This Row],[Client Age]]&lt;55, "45-54",
        IF(Table1[[#This Row],[Client Age]]&lt;65, "55-64", "65+")))))</f>
        <v>25-34</v>
      </c>
      <c r="F851" t="s">
        <v>11</v>
      </c>
      <c r="G851" t="s">
        <v>24</v>
      </c>
      <c r="H85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51" s="13" t="s">
        <v>966</v>
      </c>
      <c r="J851" t="s">
        <v>52</v>
      </c>
      <c r="K851">
        <v>119</v>
      </c>
      <c r="L851" t="s">
        <v>27</v>
      </c>
      <c r="M851" t="s">
        <v>22</v>
      </c>
      <c r="N851">
        <v>4</v>
      </c>
    </row>
    <row r="852" spans="1:14" x14ac:dyDescent="0.35">
      <c r="A852" s="1">
        <v>44938</v>
      </c>
      <c r="B852" s="1" t="str">
        <f xml:space="preserve"> TEXT(Table1[[#This Row],[Date]], "mmm")</f>
        <v>Jan</v>
      </c>
      <c r="C852" t="s">
        <v>605</v>
      </c>
      <c r="D852">
        <v>62</v>
      </c>
      <c r="E852" t="str">
        <f>IF(Table1[[#This Row],[Client Age]]&lt;25, "18-24",
  IF(Table1[[#This Row],[Client Age]]&lt;35, "25-34",
    IF(Table1[[#This Row],[Client Age]]&lt;45, "35-44",
      IF(Table1[[#This Row],[Client Age]]&lt;55, "45-54",
        IF(Table1[[#This Row],[Client Age]]&lt;65, "55-64", "65+")))))</f>
        <v>55-64</v>
      </c>
      <c r="F852" t="s">
        <v>11</v>
      </c>
      <c r="G852" t="s">
        <v>19</v>
      </c>
      <c r="H85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52" s="13" t="s">
        <v>606</v>
      </c>
      <c r="J852" t="s">
        <v>38</v>
      </c>
      <c r="K852">
        <v>108</v>
      </c>
      <c r="L852" t="s">
        <v>39</v>
      </c>
      <c r="M852" t="s">
        <v>22</v>
      </c>
      <c r="N852">
        <v>3</v>
      </c>
    </row>
    <row r="853" spans="1:14" x14ac:dyDescent="0.35">
      <c r="A853" s="1">
        <v>45091</v>
      </c>
      <c r="B853" s="1" t="str">
        <f xml:space="preserve"> TEXT(Table1[[#This Row],[Date]], "mmm")</f>
        <v>Jun</v>
      </c>
      <c r="C853" t="s">
        <v>1181</v>
      </c>
      <c r="D853">
        <v>45</v>
      </c>
      <c r="E853" t="str">
        <f>IF(Table1[[#This Row],[Client Age]]&lt;25, "18-24",
  IF(Table1[[#This Row],[Client Age]]&lt;35, "25-34",
    IF(Table1[[#This Row],[Client Age]]&lt;45, "35-44",
      IF(Table1[[#This Row],[Client Age]]&lt;55, "45-54",
        IF(Table1[[#This Row],[Client Age]]&lt;65, "55-64", "65+")))))</f>
        <v>45-54</v>
      </c>
      <c r="F853" t="s">
        <v>18</v>
      </c>
      <c r="G853" t="s">
        <v>19</v>
      </c>
      <c r="H85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53" s="13" t="s">
        <v>1182</v>
      </c>
      <c r="J853" t="s">
        <v>38</v>
      </c>
      <c r="K853">
        <v>118</v>
      </c>
      <c r="L853" t="s">
        <v>35</v>
      </c>
      <c r="M853" t="s">
        <v>22</v>
      </c>
      <c r="N853">
        <v>1</v>
      </c>
    </row>
    <row r="854" spans="1:14" x14ac:dyDescent="0.35">
      <c r="A854" s="1">
        <v>44953</v>
      </c>
      <c r="B854" s="1" t="str">
        <f xml:space="preserve"> TEXT(Table1[[#This Row],[Date]], "mmm")</f>
        <v>Jan</v>
      </c>
      <c r="C854" t="s">
        <v>1445</v>
      </c>
      <c r="D854">
        <v>32</v>
      </c>
      <c r="E854" t="str">
        <f>IF(Table1[[#This Row],[Client Age]]&lt;25, "18-24",
  IF(Table1[[#This Row],[Client Age]]&lt;35, "25-34",
    IF(Table1[[#This Row],[Client Age]]&lt;45, "35-44",
      IF(Table1[[#This Row],[Client Age]]&lt;55, "45-54",
        IF(Table1[[#This Row],[Client Age]]&lt;65, "55-64", "65+")))))</f>
        <v>25-34</v>
      </c>
      <c r="F854" t="s">
        <v>11</v>
      </c>
      <c r="G854" t="s">
        <v>12</v>
      </c>
      <c r="H85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54" s="13" t="s">
        <v>1182</v>
      </c>
      <c r="J854" t="s">
        <v>58</v>
      </c>
      <c r="K854">
        <v>103</v>
      </c>
      <c r="L854" t="s">
        <v>39</v>
      </c>
      <c r="M854" t="s">
        <v>16</v>
      </c>
      <c r="N854">
        <v>5</v>
      </c>
    </row>
    <row r="855" spans="1:14" x14ac:dyDescent="0.35">
      <c r="A855" s="1">
        <v>45275</v>
      </c>
      <c r="B855" s="1" t="str">
        <f xml:space="preserve"> TEXT(Table1[[#This Row],[Date]], "mmm")</f>
        <v>Dec</v>
      </c>
      <c r="C855" t="s">
        <v>1982</v>
      </c>
      <c r="D855">
        <v>23</v>
      </c>
      <c r="E855" t="str">
        <f>IF(Table1[[#This Row],[Client Age]]&lt;25, "18-24",
  IF(Table1[[#This Row],[Client Age]]&lt;35, "25-34",
    IF(Table1[[#This Row],[Client Age]]&lt;45, "35-44",
      IF(Table1[[#This Row],[Client Age]]&lt;55, "45-54",
        IF(Table1[[#This Row],[Client Age]]&lt;65, "55-64", "65+")))))</f>
        <v>18-24</v>
      </c>
      <c r="F855" t="s">
        <v>11</v>
      </c>
      <c r="G855" t="s">
        <v>19</v>
      </c>
      <c r="H85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55" s="13" t="s">
        <v>1182</v>
      </c>
      <c r="J855" t="s">
        <v>117</v>
      </c>
      <c r="K855">
        <v>38</v>
      </c>
      <c r="L855" t="s">
        <v>35</v>
      </c>
      <c r="M855" t="s">
        <v>16</v>
      </c>
      <c r="N855">
        <v>1</v>
      </c>
    </row>
    <row r="856" spans="1:14" x14ac:dyDescent="0.35">
      <c r="A856" s="1">
        <v>45164</v>
      </c>
      <c r="B856" s="1" t="str">
        <f xml:space="preserve"> TEXT(Table1[[#This Row],[Date]], "mmm")</f>
        <v>Aug</v>
      </c>
      <c r="C856" t="s">
        <v>381</v>
      </c>
      <c r="D856">
        <v>60</v>
      </c>
      <c r="E856" t="str">
        <f>IF(Table1[[#This Row],[Client Age]]&lt;25, "18-24",
  IF(Table1[[#This Row],[Client Age]]&lt;35, "25-34",
    IF(Table1[[#This Row],[Client Age]]&lt;45, "35-44",
      IF(Table1[[#This Row],[Client Age]]&lt;55, "45-54",
        IF(Table1[[#This Row],[Client Age]]&lt;65, "55-64", "65+")))))</f>
        <v>55-64</v>
      </c>
      <c r="F856" t="s">
        <v>18</v>
      </c>
      <c r="G856" t="s">
        <v>19</v>
      </c>
      <c r="H85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56" s="13" t="s">
        <v>382</v>
      </c>
      <c r="J856" t="s">
        <v>14</v>
      </c>
      <c r="K856">
        <v>104</v>
      </c>
      <c r="L856" t="s">
        <v>39</v>
      </c>
      <c r="M856" t="s">
        <v>22</v>
      </c>
      <c r="N856">
        <v>4</v>
      </c>
    </row>
    <row r="857" spans="1:14" x14ac:dyDescent="0.35">
      <c r="A857" s="1">
        <v>45052</v>
      </c>
      <c r="B857" s="1" t="str">
        <f xml:space="preserve"> TEXT(Table1[[#This Row],[Date]], "mmm")</f>
        <v>May</v>
      </c>
      <c r="C857" t="s">
        <v>196</v>
      </c>
      <c r="D857">
        <v>27</v>
      </c>
      <c r="E857" t="str">
        <f>IF(Table1[[#This Row],[Client Age]]&lt;25, "18-24",
  IF(Table1[[#This Row],[Client Age]]&lt;35, "25-34",
    IF(Table1[[#This Row],[Client Age]]&lt;45, "35-44",
      IF(Table1[[#This Row],[Client Age]]&lt;55, "45-54",
        IF(Table1[[#This Row],[Client Age]]&lt;65, "55-64", "65+")))))</f>
        <v>25-34</v>
      </c>
      <c r="F857" t="s">
        <v>18</v>
      </c>
      <c r="G857" t="s">
        <v>24</v>
      </c>
      <c r="H85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57" s="13" t="s">
        <v>197</v>
      </c>
      <c r="J857" t="s">
        <v>30</v>
      </c>
      <c r="K857">
        <v>111</v>
      </c>
      <c r="L857" t="s">
        <v>35</v>
      </c>
      <c r="M857" t="s">
        <v>22</v>
      </c>
      <c r="N857">
        <v>4</v>
      </c>
    </row>
    <row r="858" spans="1:14" x14ac:dyDescent="0.35">
      <c r="A858" s="1">
        <v>45290</v>
      </c>
      <c r="B858" s="1" t="str">
        <f xml:space="preserve"> TEXT(Table1[[#This Row],[Date]], "mmm")</f>
        <v>Dec</v>
      </c>
      <c r="C858" t="s">
        <v>1939</v>
      </c>
      <c r="D858">
        <v>64</v>
      </c>
      <c r="E858" t="str">
        <f>IF(Table1[[#This Row],[Client Age]]&lt;25, "18-24",
  IF(Table1[[#This Row],[Client Age]]&lt;35, "25-34",
    IF(Table1[[#This Row],[Client Age]]&lt;45, "35-44",
      IF(Table1[[#This Row],[Client Age]]&lt;55, "45-54",
        IF(Table1[[#This Row],[Client Age]]&lt;65, "55-64", "65+")))))</f>
        <v>55-64</v>
      </c>
      <c r="F858" t="s">
        <v>18</v>
      </c>
      <c r="G858" t="s">
        <v>56</v>
      </c>
      <c r="H85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58" s="13" t="s">
        <v>1940</v>
      </c>
      <c r="J858" t="s">
        <v>58</v>
      </c>
      <c r="K858">
        <v>42</v>
      </c>
      <c r="L858" t="s">
        <v>15</v>
      </c>
      <c r="M858" t="s">
        <v>22</v>
      </c>
      <c r="N858">
        <v>1</v>
      </c>
    </row>
    <row r="859" spans="1:14" x14ac:dyDescent="0.35">
      <c r="A859" s="1">
        <v>45049</v>
      </c>
      <c r="B859" s="1" t="str">
        <f xml:space="preserve"> TEXT(Table1[[#This Row],[Date]], "mmm")</f>
        <v>May</v>
      </c>
      <c r="C859" t="s">
        <v>537</v>
      </c>
      <c r="D859">
        <v>18</v>
      </c>
      <c r="E859" t="str">
        <f>IF(Table1[[#This Row],[Client Age]]&lt;25, "18-24",
  IF(Table1[[#This Row],[Client Age]]&lt;35, "25-34",
    IF(Table1[[#This Row],[Client Age]]&lt;45, "35-44",
      IF(Table1[[#This Row],[Client Age]]&lt;55, "45-54",
        IF(Table1[[#This Row],[Client Age]]&lt;65, "55-64", "65+")))))</f>
        <v>18-24</v>
      </c>
      <c r="F859" t="s">
        <v>18</v>
      </c>
      <c r="G859" t="s">
        <v>24</v>
      </c>
      <c r="H85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59" s="13" t="s">
        <v>538</v>
      </c>
      <c r="J859" t="s">
        <v>21</v>
      </c>
      <c r="K859">
        <v>88</v>
      </c>
      <c r="L859" t="s">
        <v>27</v>
      </c>
      <c r="M859" t="s">
        <v>22</v>
      </c>
      <c r="N859">
        <v>1</v>
      </c>
    </row>
    <row r="860" spans="1:14" x14ac:dyDescent="0.35">
      <c r="A860" s="1">
        <v>45287</v>
      </c>
      <c r="B860" s="1" t="str">
        <f xml:space="preserve"> TEXT(Table1[[#This Row],[Date]], "mmm")</f>
        <v>Dec</v>
      </c>
      <c r="C860" t="s">
        <v>176</v>
      </c>
      <c r="D860">
        <v>62</v>
      </c>
      <c r="E860" t="str">
        <f>IF(Table1[[#This Row],[Client Age]]&lt;25, "18-24",
  IF(Table1[[#This Row],[Client Age]]&lt;35, "25-34",
    IF(Table1[[#This Row],[Client Age]]&lt;45, "35-44",
      IF(Table1[[#This Row],[Client Age]]&lt;55, "45-54",
        IF(Table1[[#This Row],[Client Age]]&lt;65, "55-64", "65+")))))</f>
        <v>55-64</v>
      </c>
      <c r="F860" t="s">
        <v>18</v>
      </c>
      <c r="G860" t="s">
        <v>12</v>
      </c>
      <c r="H86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60" s="13" t="s">
        <v>177</v>
      </c>
      <c r="J860" t="s">
        <v>38</v>
      </c>
      <c r="K860">
        <v>54</v>
      </c>
      <c r="L860" t="s">
        <v>27</v>
      </c>
      <c r="M860" t="s">
        <v>16</v>
      </c>
      <c r="N860">
        <v>3</v>
      </c>
    </row>
    <row r="861" spans="1:14" x14ac:dyDescent="0.35">
      <c r="A861" s="1">
        <v>45068</v>
      </c>
      <c r="B861" s="1" t="str">
        <f xml:space="preserve"> TEXT(Table1[[#This Row],[Date]], "mmm")</f>
        <v>May</v>
      </c>
      <c r="C861" t="s">
        <v>478</v>
      </c>
      <c r="D861">
        <v>36</v>
      </c>
      <c r="E861" t="str">
        <f>IF(Table1[[#This Row],[Client Age]]&lt;25, "18-24",
  IF(Table1[[#This Row],[Client Age]]&lt;35, "25-34",
    IF(Table1[[#This Row],[Client Age]]&lt;45, "35-44",
      IF(Table1[[#This Row],[Client Age]]&lt;55, "45-54",
        IF(Table1[[#This Row],[Client Age]]&lt;65, "55-64", "65+")))))</f>
        <v>35-44</v>
      </c>
      <c r="F861" t="s">
        <v>11</v>
      </c>
      <c r="G861" t="s">
        <v>19</v>
      </c>
      <c r="H86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61" s="13" t="s">
        <v>479</v>
      </c>
      <c r="J861" t="s">
        <v>52</v>
      </c>
      <c r="K861">
        <v>72</v>
      </c>
      <c r="L861" t="s">
        <v>39</v>
      </c>
      <c r="M861" t="s">
        <v>22</v>
      </c>
      <c r="N861">
        <v>4</v>
      </c>
    </row>
    <row r="862" spans="1:14" x14ac:dyDescent="0.35">
      <c r="A862" s="1">
        <v>45283</v>
      </c>
      <c r="B862" s="1" t="str">
        <f xml:space="preserve"> TEXT(Table1[[#This Row],[Date]], "mmm")</f>
        <v>Dec</v>
      </c>
      <c r="C862" t="s">
        <v>1366</v>
      </c>
      <c r="D862">
        <v>20</v>
      </c>
      <c r="E862" t="str">
        <f>IF(Table1[[#This Row],[Client Age]]&lt;25, "18-24",
  IF(Table1[[#This Row],[Client Age]]&lt;35, "25-34",
    IF(Table1[[#This Row],[Client Age]]&lt;45, "35-44",
      IF(Table1[[#This Row],[Client Age]]&lt;55, "45-54",
        IF(Table1[[#This Row],[Client Age]]&lt;65, "55-64", "65+")))))</f>
        <v>18-24</v>
      </c>
      <c r="F862" t="s">
        <v>18</v>
      </c>
      <c r="G862" t="s">
        <v>41</v>
      </c>
      <c r="H86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62" s="13" t="s">
        <v>1367</v>
      </c>
      <c r="J862" t="s">
        <v>52</v>
      </c>
      <c r="K862">
        <v>95</v>
      </c>
      <c r="L862" t="s">
        <v>35</v>
      </c>
      <c r="M862" t="s">
        <v>16</v>
      </c>
      <c r="N862">
        <v>3</v>
      </c>
    </row>
    <row r="863" spans="1:14" x14ac:dyDescent="0.35">
      <c r="A863" s="1">
        <v>44942</v>
      </c>
      <c r="B863" s="1" t="str">
        <f xml:space="preserve"> TEXT(Table1[[#This Row],[Date]], "mmm")</f>
        <v>Jan</v>
      </c>
      <c r="C863" t="s">
        <v>1185</v>
      </c>
      <c r="D863">
        <v>20</v>
      </c>
      <c r="E863" t="str">
        <f>IF(Table1[[#This Row],[Client Age]]&lt;25, "18-24",
  IF(Table1[[#This Row],[Client Age]]&lt;35, "25-34",
    IF(Table1[[#This Row],[Client Age]]&lt;45, "35-44",
      IF(Table1[[#This Row],[Client Age]]&lt;55, "45-54",
        IF(Table1[[#This Row],[Client Age]]&lt;65, "55-64", "65+")))))</f>
        <v>18-24</v>
      </c>
      <c r="F863" t="s">
        <v>18</v>
      </c>
      <c r="G863" t="s">
        <v>50</v>
      </c>
      <c r="H86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63" s="13" t="s">
        <v>1186</v>
      </c>
      <c r="J863" t="s">
        <v>92</v>
      </c>
      <c r="K863">
        <v>40</v>
      </c>
      <c r="L863" t="s">
        <v>27</v>
      </c>
      <c r="M863" t="s">
        <v>22</v>
      </c>
      <c r="N863">
        <v>2</v>
      </c>
    </row>
    <row r="864" spans="1:14" x14ac:dyDescent="0.35">
      <c r="A864" s="1">
        <v>45284</v>
      </c>
      <c r="B864" s="1" t="str">
        <f xml:space="preserve"> TEXT(Table1[[#This Row],[Date]], "mmm")</f>
        <v>Dec</v>
      </c>
      <c r="C864" t="s">
        <v>168</v>
      </c>
      <c r="D864">
        <v>41</v>
      </c>
      <c r="E864" t="str">
        <f>IF(Table1[[#This Row],[Client Age]]&lt;25, "18-24",
  IF(Table1[[#This Row],[Client Age]]&lt;35, "25-34",
    IF(Table1[[#This Row],[Client Age]]&lt;45, "35-44",
      IF(Table1[[#This Row],[Client Age]]&lt;55, "45-54",
        IF(Table1[[#This Row],[Client Age]]&lt;65, "55-64", "65+")))))</f>
        <v>35-44</v>
      </c>
      <c r="F864" t="s">
        <v>11</v>
      </c>
      <c r="G864" t="s">
        <v>24</v>
      </c>
      <c r="H86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64" s="13" t="s">
        <v>169</v>
      </c>
      <c r="J864" t="s">
        <v>46</v>
      </c>
      <c r="K864">
        <v>90</v>
      </c>
      <c r="L864" t="s">
        <v>27</v>
      </c>
      <c r="M864" t="s">
        <v>16</v>
      </c>
      <c r="N864">
        <v>3</v>
      </c>
    </row>
    <row r="865" spans="1:14" x14ac:dyDescent="0.35">
      <c r="A865" s="1">
        <v>44989</v>
      </c>
      <c r="B865" s="1" t="str">
        <f xml:space="preserve"> TEXT(Table1[[#This Row],[Date]], "mmm")</f>
        <v>Mar</v>
      </c>
      <c r="C865" t="s">
        <v>551</v>
      </c>
      <c r="D865">
        <v>56</v>
      </c>
      <c r="E865" t="str">
        <f>IF(Table1[[#This Row],[Client Age]]&lt;25, "18-24",
  IF(Table1[[#This Row],[Client Age]]&lt;35, "25-34",
    IF(Table1[[#This Row],[Client Age]]&lt;45, "35-44",
      IF(Table1[[#This Row],[Client Age]]&lt;55, "45-54",
        IF(Table1[[#This Row],[Client Age]]&lt;65, "55-64", "65+")))))</f>
        <v>55-64</v>
      </c>
      <c r="F865" t="s">
        <v>18</v>
      </c>
      <c r="G865" t="s">
        <v>50</v>
      </c>
      <c r="H86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65" s="13" t="s">
        <v>552</v>
      </c>
      <c r="J865" t="s">
        <v>230</v>
      </c>
      <c r="K865">
        <v>35</v>
      </c>
      <c r="L865" t="s">
        <v>39</v>
      </c>
      <c r="M865" t="s">
        <v>16</v>
      </c>
      <c r="N865">
        <v>2</v>
      </c>
    </row>
    <row r="866" spans="1:14" x14ac:dyDescent="0.35">
      <c r="A866" s="1">
        <v>45290</v>
      </c>
      <c r="B866" s="1" t="str">
        <f xml:space="preserve"> TEXT(Table1[[#This Row],[Date]], "mmm")</f>
        <v>Dec</v>
      </c>
      <c r="C866" t="s">
        <v>1524</v>
      </c>
      <c r="D866">
        <v>27</v>
      </c>
      <c r="E866" t="str">
        <f>IF(Table1[[#This Row],[Client Age]]&lt;25, "18-24",
  IF(Table1[[#This Row],[Client Age]]&lt;35, "25-34",
    IF(Table1[[#This Row],[Client Age]]&lt;45, "35-44",
      IF(Table1[[#This Row],[Client Age]]&lt;55, "45-54",
        IF(Table1[[#This Row],[Client Age]]&lt;65, "55-64", "65+")))))</f>
        <v>25-34</v>
      </c>
      <c r="F866" t="s">
        <v>18</v>
      </c>
      <c r="G866" t="s">
        <v>12</v>
      </c>
      <c r="H86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66" s="13" t="s">
        <v>1525</v>
      </c>
      <c r="J866" t="s">
        <v>52</v>
      </c>
      <c r="K866">
        <v>91</v>
      </c>
      <c r="L866" t="s">
        <v>27</v>
      </c>
      <c r="M866" t="s">
        <v>22</v>
      </c>
      <c r="N866">
        <v>2</v>
      </c>
    </row>
    <row r="867" spans="1:14" x14ac:dyDescent="0.35">
      <c r="A867" s="1">
        <v>45115</v>
      </c>
      <c r="B867" s="1" t="str">
        <f xml:space="preserve"> TEXT(Table1[[#This Row],[Date]], "mmm")</f>
        <v>Jul</v>
      </c>
      <c r="C867" t="s">
        <v>1780</v>
      </c>
      <c r="D867">
        <v>35</v>
      </c>
      <c r="E867" t="str">
        <f>IF(Table1[[#This Row],[Client Age]]&lt;25, "18-24",
  IF(Table1[[#This Row],[Client Age]]&lt;35, "25-34",
    IF(Table1[[#This Row],[Client Age]]&lt;45, "35-44",
      IF(Table1[[#This Row],[Client Age]]&lt;55, "45-54",
        IF(Table1[[#This Row],[Client Age]]&lt;65, "55-64", "65+")))))</f>
        <v>35-44</v>
      </c>
      <c r="F867" t="s">
        <v>11</v>
      </c>
      <c r="G867" t="s">
        <v>19</v>
      </c>
      <c r="H86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67" s="13" t="s">
        <v>1781</v>
      </c>
      <c r="J867" t="s">
        <v>72</v>
      </c>
      <c r="K867">
        <v>74</v>
      </c>
      <c r="L867" t="s">
        <v>27</v>
      </c>
      <c r="M867" t="s">
        <v>16</v>
      </c>
      <c r="N867">
        <v>4</v>
      </c>
    </row>
    <row r="868" spans="1:14" x14ac:dyDescent="0.35">
      <c r="A868" s="1">
        <v>45262</v>
      </c>
      <c r="B868" s="1" t="str">
        <f xml:space="preserve"> TEXT(Table1[[#This Row],[Date]], "mmm")</f>
        <v>Dec</v>
      </c>
      <c r="C868" t="s">
        <v>1772</v>
      </c>
      <c r="D868">
        <v>20</v>
      </c>
      <c r="E868" t="str">
        <f>IF(Table1[[#This Row],[Client Age]]&lt;25, "18-24",
  IF(Table1[[#This Row],[Client Age]]&lt;35, "25-34",
    IF(Table1[[#This Row],[Client Age]]&lt;45, "35-44",
      IF(Table1[[#This Row],[Client Age]]&lt;55, "45-54",
        IF(Table1[[#This Row],[Client Age]]&lt;65, "55-64", "65+")))))</f>
        <v>18-24</v>
      </c>
      <c r="F868" t="s">
        <v>11</v>
      </c>
      <c r="G868" t="s">
        <v>12</v>
      </c>
      <c r="H86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68" s="13" t="s">
        <v>1773</v>
      </c>
      <c r="J868" t="s">
        <v>92</v>
      </c>
      <c r="K868">
        <v>51</v>
      </c>
      <c r="L868" t="s">
        <v>27</v>
      </c>
      <c r="M868" t="s">
        <v>22</v>
      </c>
      <c r="N868">
        <v>4</v>
      </c>
    </row>
    <row r="869" spans="1:14" x14ac:dyDescent="0.35">
      <c r="A869" s="1">
        <v>45107</v>
      </c>
      <c r="B869" s="1" t="str">
        <f xml:space="preserve"> TEXT(Table1[[#This Row],[Date]], "mmm")</f>
        <v>Jun</v>
      </c>
      <c r="C869" t="s">
        <v>666</v>
      </c>
      <c r="D869">
        <v>62</v>
      </c>
      <c r="E869" t="str">
        <f>IF(Table1[[#This Row],[Client Age]]&lt;25, "18-24",
  IF(Table1[[#This Row],[Client Age]]&lt;35, "25-34",
    IF(Table1[[#This Row],[Client Age]]&lt;45, "35-44",
      IF(Table1[[#This Row],[Client Age]]&lt;55, "45-54",
        IF(Table1[[#This Row],[Client Age]]&lt;65, "55-64", "65+")))))</f>
        <v>55-64</v>
      </c>
      <c r="F869" t="s">
        <v>11</v>
      </c>
      <c r="G869" t="s">
        <v>19</v>
      </c>
      <c r="H86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69" s="13" t="s">
        <v>667</v>
      </c>
      <c r="J869" t="s">
        <v>230</v>
      </c>
      <c r="K869">
        <v>56</v>
      </c>
      <c r="L869" t="s">
        <v>27</v>
      </c>
      <c r="M869" t="s">
        <v>22</v>
      </c>
      <c r="N869">
        <v>1</v>
      </c>
    </row>
    <row r="870" spans="1:14" x14ac:dyDescent="0.35">
      <c r="A870" s="1">
        <v>45083</v>
      </c>
      <c r="B870" s="1" t="str">
        <f xml:space="preserve"> TEXT(Table1[[#This Row],[Date]], "mmm")</f>
        <v>Jun</v>
      </c>
      <c r="C870" t="s">
        <v>640</v>
      </c>
      <c r="D870">
        <v>33</v>
      </c>
      <c r="E870" t="str">
        <f>IF(Table1[[#This Row],[Client Age]]&lt;25, "18-24",
  IF(Table1[[#This Row],[Client Age]]&lt;35, "25-34",
    IF(Table1[[#This Row],[Client Age]]&lt;45, "35-44",
      IF(Table1[[#This Row],[Client Age]]&lt;55, "45-54",
        IF(Table1[[#This Row],[Client Age]]&lt;65, "55-64", "65+")))))</f>
        <v>25-34</v>
      </c>
      <c r="F870" t="s">
        <v>18</v>
      </c>
      <c r="G870" t="s">
        <v>56</v>
      </c>
      <c r="H87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70" s="13" t="s">
        <v>641</v>
      </c>
      <c r="J870" t="s">
        <v>38</v>
      </c>
      <c r="K870">
        <v>33</v>
      </c>
      <c r="L870" t="s">
        <v>27</v>
      </c>
      <c r="M870" t="s">
        <v>22</v>
      </c>
      <c r="N870">
        <v>4</v>
      </c>
    </row>
    <row r="871" spans="1:14" x14ac:dyDescent="0.35">
      <c r="A871" s="1">
        <v>45038</v>
      </c>
      <c r="B871" s="1" t="str">
        <f xml:space="preserve"> TEXT(Table1[[#This Row],[Date]], "mmm")</f>
        <v>Apr</v>
      </c>
      <c r="C871" t="s">
        <v>792</v>
      </c>
      <c r="D871">
        <v>19</v>
      </c>
      <c r="E871" t="str">
        <f>IF(Table1[[#This Row],[Client Age]]&lt;25, "18-24",
  IF(Table1[[#This Row],[Client Age]]&lt;35, "25-34",
    IF(Table1[[#This Row],[Client Age]]&lt;45, "35-44",
      IF(Table1[[#This Row],[Client Age]]&lt;55, "45-54",
        IF(Table1[[#This Row],[Client Age]]&lt;65, "55-64", "65+")))))</f>
        <v>18-24</v>
      </c>
      <c r="F871" t="s">
        <v>11</v>
      </c>
      <c r="G871" t="s">
        <v>24</v>
      </c>
      <c r="H87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71" s="13" t="s">
        <v>793</v>
      </c>
      <c r="J871" t="s">
        <v>72</v>
      </c>
      <c r="K871">
        <v>38</v>
      </c>
      <c r="L871" t="s">
        <v>35</v>
      </c>
      <c r="M871" t="s">
        <v>16</v>
      </c>
      <c r="N871">
        <v>1</v>
      </c>
    </row>
    <row r="872" spans="1:14" x14ac:dyDescent="0.35">
      <c r="A872" s="1">
        <v>45194</v>
      </c>
      <c r="B872" s="1" t="str">
        <f xml:space="preserve"> TEXT(Table1[[#This Row],[Date]], "mmm")</f>
        <v>Sep</v>
      </c>
      <c r="C872" t="s">
        <v>1148</v>
      </c>
      <c r="D872">
        <v>61</v>
      </c>
      <c r="E872" t="str">
        <f>IF(Table1[[#This Row],[Client Age]]&lt;25, "18-24",
  IF(Table1[[#This Row],[Client Age]]&lt;35, "25-34",
    IF(Table1[[#This Row],[Client Age]]&lt;45, "35-44",
      IF(Table1[[#This Row],[Client Age]]&lt;55, "45-54",
        IF(Table1[[#This Row],[Client Age]]&lt;65, "55-64", "65+")))))</f>
        <v>55-64</v>
      </c>
      <c r="F872" t="s">
        <v>11</v>
      </c>
      <c r="G872" t="s">
        <v>24</v>
      </c>
      <c r="H87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72" s="13" t="s">
        <v>1149</v>
      </c>
      <c r="J872" t="s">
        <v>21</v>
      </c>
      <c r="K872">
        <v>112</v>
      </c>
      <c r="L872" t="s">
        <v>27</v>
      </c>
      <c r="M872" t="s">
        <v>16</v>
      </c>
      <c r="N872">
        <v>2</v>
      </c>
    </row>
    <row r="873" spans="1:14" x14ac:dyDescent="0.35">
      <c r="A873" s="1">
        <v>45152</v>
      </c>
      <c r="B873" s="1" t="str">
        <f xml:space="preserve"> TEXT(Table1[[#This Row],[Date]], "mmm")</f>
        <v>Aug</v>
      </c>
      <c r="C873" t="s">
        <v>926</v>
      </c>
      <c r="D873">
        <v>48</v>
      </c>
      <c r="E873" t="str">
        <f>IF(Table1[[#This Row],[Client Age]]&lt;25, "18-24",
  IF(Table1[[#This Row],[Client Age]]&lt;35, "25-34",
    IF(Table1[[#This Row],[Client Age]]&lt;45, "35-44",
      IF(Table1[[#This Row],[Client Age]]&lt;55, "45-54",
        IF(Table1[[#This Row],[Client Age]]&lt;65, "55-64", "65+")))))</f>
        <v>45-54</v>
      </c>
      <c r="F873" t="s">
        <v>18</v>
      </c>
      <c r="G873" t="s">
        <v>24</v>
      </c>
      <c r="H87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73" s="13" t="s">
        <v>927</v>
      </c>
      <c r="J873" t="s">
        <v>30</v>
      </c>
      <c r="K873">
        <v>97</v>
      </c>
      <c r="L873" t="s">
        <v>35</v>
      </c>
      <c r="M873" t="s">
        <v>16</v>
      </c>
      <c r="N873">
        <v>2</v>
      </c>
    </row>
    <row r="874" spans="1:14" x14ac:dyDescent="0.35">
      <c r="A874" s="1">
        <v>44957</v>
      </c>
      <c r="B874" s="1" t="str">
        <f xml:space="preserve"> TEXT(Table1[[#This Row],[Date]], "mmm")</f>
        <v>Jan</v>
      </c>
      <c r="C874" t="s">
        <v>1255</v>
      </c>
      <c r="D874">
        <v>38</v>
      </c>
      <c r="E874" t="str">
        <f>IF(Table1[[#This Row],[Client Age]]&lt;25, "18-24",
  IF(Table1[[#This Row],[Client Age]]&lt;35, "25-34",
    IF(Table1[[#This Row],[Client Age]]&lt;45, "35-44",
      IF(Table1[[#This Row],[Client Age]]&lt;55, "45-54",
        IF(Table1[[#This Row],[Client Age]]&lt;65, "55-64", "65+")))))</f>
        <v>35-44</v>
      </c>
      <c r="F874" t="s">
        <v>18</v>
      </c>
      <c r="G874" t="s">
        <v>12</v>
      </c>
      <c r="H87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74" s="13" t="s">
        <v>1256</v>
      </c>
      <c r="J874" t="s">
        <v>30</v>
      </c>
      <c r="K874">
        <v>30</v>
      </c>
      <c r="L874" t="s">
        <v>27</v>
      </c>
      <c r="M874" t="s">
        <v>16</v>
      </c>
      <c r="N874">
        <v>2</v>
      </c>
    </row>
    <row r="875" spans="1:14" x14ac:dyDescent="0.35">
      <c r="A875" s="1">
        <v>45096</v>
      </c>
      <c r="B875" s="1" t="str">
        <f xml:space="preserve"> TEXT(Table1[[#This Row],[Date]], "mmm")</f>
        <v>Jun</v>
      </c>
      <c r="C875" t="s">
        <v>1183</v>
      </c>
      <c r="D875">
        <v>19</v>
      </c>
      <c r="E875" t="str">
        <f>IF(Table1[[#This Row],[Client Age]]&lt;25, "18-24",
  IF(Table1[[#This Row],[Client Age]]&lt;35, "25-34",
    IF(Table1[[#This Row],[Client Age]]&lt;45, "35-44",
      IF(Table1[[#This Row],[Client Age]]&lt;55, "45-54",
        IF(Table1[[#This Row],[Client Age]]&lt;65, "55-64", "65+")))))</f>
        <v>18-24</v>
      </c>
      <c r="F875" t="s">
        <v>18</v>
      </c>
      <c r="G875" t="s">
        <v>12</v>
      </c>
      <c r="H87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75" s="13" t="s">
        <v>1184</v>
      </c>
      <c r="J875" t="s">
        <v>92</v>
      </c>
      <c r="K875">
        <v>46</v>
      </c>
      <c r="L875" t="s">
        <v>15</v>
      </c>
      <c r="M875" t="s">
        <v>16</v>
      </c>
      <c r="N875">
        <v>4</v>
      </c>
    </row>
    <row r="876" spans="1:14" x14ac:dyDescent="0.35">
      <c r="A876" s="1">
        <v>45239</v>
      </c>
      <c r="B876" s="1" t="str">
        <f xml:space="preserve"> TEXT(Table1[[#This Row],[Date]], "mmm")</f>
        <v>Nov</v>
      </c>
      <c r="C876" t="s">
        <v>1154</v>
      </c>
      <c r="D876">
        <v>62</v>
      </c>
      <c r="E876" t="str">
        <f>IF(Table1[[#This Row],[Client Age]]&lt;25, "18-24",
  IF(Table1[[#This Row],[Client Age]]&lt;35, "25-34",
    IF(Table1[[#This Row],[Client Age]]&lt;45, "35-44",
      IF(Table1[[#This Row],[Client Age]]&lt;55, "45-54",
        IF(Table1[[#This Row],[Client Age]]&lt;65, "55-64", "65+")))))</f>
        <v>55-64</v>
      </c>
      <c r="F876" t="s">
        <v>11</v>
      </c>
      <c r="G876" t="s">
        <v>19</v>
      </c>
      <c r="H87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76" s="13" t="s">
        <v>1155</v>
      </c>
      <c r="J876" t="s">
        <v>26</v>
      </c>
      <c r="K876">
        <v>32</v>
      </c>
      <c r="L876" t="s">
        <v>35</v>
      </c>
      <c r="M876" t="s">
        <v>22</v>
      </c>
      <c r="N876">
        <v>3</v>
      </c>
    </row>
    <row r="877" spans="1:14" x14ac:dyDescent="0.35">
      <c r="A877" s="1">
        <v>44966</v>
      </c>
      <c r="B877" s="1" t="str">
        <f xml:space="preserve"> TEXT(Table1[[#This Row],[Date]], "mmm")</f>
        <v>Feb</v>
      </c>
      <c r="C877" t="s">
        <v>480</v>
      </c>
      <c r="D877">
        <v>31</v>
      </c>
      <c r="E877" t="str">
        <f>IF(Table1[[#This Row],[Client Age]]&lt;25, "18-24",
  IF(Table1[[#This Row],[Client Age]]&lt;35, "25-34",
    IF(Table1[[#This Row],[Client Age]]&lt;45, "35-44",
      IF(Table1[[#This Row],[Client Age]]&lt;55, "45-54",
        IF(Table1[[#This Row],[Client Age]]&lt;65, "55-64", "65+")))))</f>
        <v>25-34</v>
      </c>
      <c r="F877" t="s">
        <v>11</v>
      </c>
      <c r="G877" t="s">
        <v>56</v>
      </c>
      <c r="H87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77" s="13" t="s">
        <v>481</v>
      </c>
      <c r="J877" t="s">
        <v>72</v>
      </c>
      <c r="K877">
        <v>33</v>
      </c>
      <c r="L877" t="s">
        <v>35</v>
      </c>
      <c r="M877" t="s">
        <v>22</v>
      </c>
      <c r="N877">
        <v>5</v>
      </c>
    </row>
    <row r="878" spans="1:14" x14ac:dyDescent="0.35">
      <c r="A878" s="1">
        <v>45113</v>
      </c>
      <c r="B878" s="1" t="str">
        <f xml:space="preserve"> TEXT(Table1[[#This Row],[Date]], "mmm")</f>
        <v>Jul</v>
      </c>
      <c r="C878" t="s">
        <v>182</v>
      </c>
      <c r="D878">
        <v>49</v>
      </c>
      <c r="E878" t="str">
        <f>IF(Table1[[#This Row],[Client Age]]&lt;25, "18-24",
  IF(Table1[[#This Row],[Client Age]]&lt;35, "25-34",
    IF(Table1[[#This Row],[Client Age]]&lt;45, "35-44",
      IF(Table1[[#This Row],[Client Age]]&lt;55, "45-54",
        IF(Table1[[#This Row],[Client Age]]&lt;65, "55-64", "65+")))))</f>
        <v>45-54</v>
      </c>
      <c r="F878" t="s">
        <v>11</v>
      </c>
      <c r="G878" t="s">
        <v>56</v>
      </c>
      <c r="H87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78" s="13" t="s">
        <v>183</v>
      </c>
      <c r="J878" t="s">
        <v>117</v>
      </c>
      <c r="K878">
        <v>48</v>
      </c>
      <c r="L878" t="s">
        <v>15</v>
      </c>
      <c r="M878" t="s">
        <v>22</v>
      </c>
      <c r="N878">
        <v>5</v>
      </c>
    </row>
    <row r="879" spans="1:14" x14ac:dyDescent="0.35">
      <c r="A879" s="1">
        <v>45232</v>
      </c>
      <c r="B879" s="1" t="str">
        <f xml:space="preserve"> TEXT(Table1[[#This Row],[Date]], "mmm")</f>
        <v>Nov</v>
      </c>
      <c r="C879" t="s">
        <v>220</v>
      </c>
      <c r="D879">
        <v>50</v>
      </c>
      <c r="E879" t="str">
        <f>IF(Table1[[#This Row],[Client Age]]&lt;25, "18-24",
  IF(Table1[[#This Row],[Client Age]]&lt;35, "25-34",
    IF(Table1[[#This Row],[Client Age]]&lt;45, "35-44",
      IF(Table1[[#This Row],[Client Age]]&lt;55, "45-54",
        IF(Table1[[#This Row],[Client Age]]&lt;65, "55-64", "65+")))))</f>
        <v>45-54</v>
      </c>
      <c r="F879" t="s">
        <v>11</v>
      </c>
      <c r="G879" t="s">
        <v>50</v>
      </c>
      <c r="H87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79" s="13" t="s">
        <v>221</v>
      </c>
      <c r="J879" t="s">
        <v>43</v>
      </c>
      <c r="K879">
        <v>66</v>
      </c>
      <c r="L879" t="s">
        <v>27</v>
      </c>
      <c r="M879" t="s">
        <v>16</v>
      </c>
      <c r="N879">
        <v>1</v>
      </c>
    </row>
    <row r="880" spans="1:14" x14ac:dyDescent="0.35">
      <c r="A880" s="1">
        <v>44950</v>
      </c>
      <c r="B880" s="1" t="str">
        <f xml:space="preserve"> TEXT(Table1[[#This Row],[Date]], "mmm")</f>
        <v>Jan</v>
      </c>
      <c r="C880" t="s">
        <v>1541</v>
      </c>
      <c r="D880">
        <v>40</v>
      </c>
      <c r="E880" t="str">
        <f>IF(Table1[[#This Row],[Client Age]]&lt;25, "18-24",
  IF(Table1[[#This Row],[Client Age]]&lt;35, "25-34",
    IF(Table1[[#This Row],[Client Age]]&lt;45, "35-44",
      IF(Table1[[#This Row],[Client Age]]&lt;55, "45-54",
        IF(Table1[[#This Row],[Client Age]]&lt;65, "55-64", "65+")))))</f>
        <v>35-44</v>
      </c>
      <c r="F880" t="s">
        <v>18</v>
      </c>
      <c r="G880" t="s">
        <v>50</v>
      </c>
      <c r="H88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80" s="13" t="s">
        <v>1542</v>
      </c>
      <c r="J880" t="s">
        <v>63</v>
      </c>
      <c r="K880">
        <v>117</v>
      </c>
      <c r="L880" t="s">
        <v>39</v>
      </c>
      <c r="M880" t="s">
        <v>22</v>
      </c>
      <c r="N880">
        <v>3</v>
      </c>
    </row>
    <row r="881" spans="1:14" x14ac:dyDescent="0.35">
      <c r="A881" s="1">
        <v>44961</v>
      </c>
      <c r="B881" s="1" t="str">
        <f xml:space="preserve"> TEXT(Table1[[#This Row],[Date]], "mmm")</f>
        <v>Feb</v>
      </c>
      <c r="C881" t="s">
        <v>946</v>
      </c>
      <c r="D881">
        <v>20</v>
      </c>
      <c r="E881" t="str">
        <f>IF(Table1[[#This Row],[Client Age]]&lt;25, "18-24",
  IF(Table1[[#This Row],[Client Age]]&lt;35, "25-34",
    IF(Table1[[#This Row],[Client Age]]&lt;45, "35-44",
      IF(Table1[[#This Row],[Client Age]]&lt;55, "45-54",
        IF(Table1[[#This Row],[Client Age]]&lt;65, "55-64", "65+")))))</f>
        <v>18-24</v>
      </c>
      <c r="F881" t="s">
        <v>18</v>
      </c>
      <c r="G881" t="s">
        <v>41</v>
      </c>
      <c r="H88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81" s="13" t="s">
        <v>947</v>
      </c>
      <c r="J881" t="s">
        <v>46</v>
      </c>
      <c r="K881">
        <v>50</v>
      </c>
      <c r="L881" t="s">
        <v>27</v>
      </c>
      <c r="M881" t="s">
        <v>16</v>
      </c>
      <c r="N881">
        <v>3</v>
      </c>
    </row>
    <row r="882" spans="1:14" x14ac:dyDescent="0.35">
      <c r="A882" s="1">
        <v>45201</v>
      </c>
      <c r="B882" s="1" t="str">
        <f xml:space="preserve"> TEXT(Table1[[#This Row],[Date]], "mmm")</f>
        <v>Oct</v>
      </c>
      <c r="C882" t="s">
        <v>553</v>
      </c>
      <c r="D882">
        <v>65</v>
      </c>
      <c r="E882" t="str">
        <f>IF(Table1[[#This Row],[Client Age]]&lt;25, "18-24",
  IF(Table1[[#This Row],[Client Age]]&lt;35, "25-34",
    IF(Table1[[#This Row],[Client Age]]&lt;45, "35-44",
      IF(Table1[[#This Row],[Client Age]]&lt;55, "45-54",
        IF(Table1[[#This Row],[Client Age]]&lt;65, "55-64", "65+")))))</f>
        <v>65+</v>
      </c>
      <c r="F882" t="s">
        <v>11</v>
      </c>
      <c r="G882" t="s">
        <v>56</v>
      </c>
      <c r="H88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82" s="13" t="s">
        <v>554</v>
      </c>
      <c r="J882" t="s">
        <v>52</v>
      </c>
      <c r="K882">
        <v>31</v>
      </c>
      <c r="L882" t="s">
        <v>15</v>
      </c>
      <c r="M882" t="s">
        <v>22</v>
      </c>
      <c r="N882">
        <v>2</v>
      </c>
    </row>
    <row r="883" spans="1:14" x14ac:dyDescent="0.35">
      <c r="A883" s="1">
        <v>45160</v>
      </c>
      <c r="B883" s="1" t="str">
        <f xml:space="preserve"> TEXT(Table1[[#This Row],[Date]], "mmm")</f>
        <v>Aug</v>
      </c>
      <c r="C883" t="s">
        <v>1983</v>
      </c>
      <c r="D883">
        <v>27</v>
      </c>
      <c r="E883" t="str">
        <f>IF(Table1[[#This Row],[Client Age]]&lt;25, "18-24",
  IF(Table1[[#This Row],[Client Age]]&lt;35, "25-34",
    IF(Table1[[#This Row],[Client Age]]&lt;45, "35-44",
      IF(Table1[[#This Row],[Client Age]]&lt;55, "45-54",
        IF(Table1[[#This Row],[Client Age]]&lt;65, "55-64", "65+")))))</f>
        <v>25-34</v>
      </c>
      <c r="F883" t="s">
        <v>18</v>
      </c>
      <c r="G883" t="s">
        <v>50</v>
      </c>
      <c r="H88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83" s="13" t="s">
        <v>1984</v>
      </c>
      <c r="J883" t="s">
        <v>46</v>
      </c>
      <c r="K883">
        <v>89</v>
      </c>
      <c r="L883" t="s">
        <v>27</v>
      </c>
      <c r="M883" t="s">
        <v>22</v>
      </c>
      <c r="N883">
        <v>5</v>
      </c>
    </row>
    <row r="884" spans="1:14" x14ac:dyDescent="0.35">
      <c r="A884" s="1">
        <v>45196</v>
      </c>
      <c r="B884" s="1" t="str">
        <f xml:space="preserve"> TEXT(Table1[[#This Row],[Date]], "mmm")</f>
        <v>Sep</v>
      </c>
      <c r="C884" t="s">
        <v>1018</v>
      </c>
      <c r="D884">
        <v>65</v>
      </c>
      <c r="E884" t="str">
        <f>IF(Table1[[#This Row],[Client Age]]&lt;25, "18-24",
  IF(Table1[[#This Row],[Client Age]]&lt;35, "25-34",
    IF(Table1[[#This Row],[Client Age]]&lt;45, "35-44",
      IF(Table1[[#This Row],[Client Age]]&lt;55, "45-54",
        IF(Table1[[#This Row],[Client Age]]&lt;65, "55-64", "65+")))))</f>
        <v>65+</v>
      </c>
      <c r="F884" t="s">
        <v>11</v>
      </c>
      <c r="G884" t="s">
        <v>50</v>
      </c>
      <c r="H88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84" s="13" t="s">
        <v>1019</v>
      </c>
      <c r="J884" t="s">
        <v>26</v>
      </c>
      <c r="K884">
        <v>77</v>
      </c>
      <c r="L884" t="s">
        <v>39</v>
      </c>
      <c r="M884" t="s">
        <v>22</v>
      </c>
      <c r="N884">
        <v>3</v>
      </c>
    </row>
    <row r="885" spans="1:14" x14ac:dyDescent="0.35">
      <c r="A885" s="1">
        <v>45156</v>
      </c>
      <c r="B885" s="1" t="str">
        <f xml:space="preserve"> TEXT(Table1[[#This Row],[Date]], "mmm")</f>
        <v>Aug</v>
      </c>
      <c r="C885" t="s">
        <v>241</v>
      </c>
      <c r="D885">
        <v>50</v>
      </c>
      <c r="E885" t="str">
        <f>IF(Table1[[#This Row],[Client Age]]&lt;25, "18-24",
  IF(Table1[[#This Row],[Client Age]]&lt;35, "25-34",
    IF(Table1[[#This Row],[Client Age]]&lt;45, "35-44",
      IF(Table1[[#This Row],[Client Age]]&lt;55, "45-54",
        IF(Table1[[#This Row],[Client Age]]&lt;65, "55-64", "65+")))))</f>
        <v>45-54</v>
      </c>
      <c r="F885" t="s">
        <v>18</v>
      </c>
      <c r="G885" t="s">
        <v>56</v>
      </c>
      <c r="H88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85" s="13" t="s">
        <v>242</v>
      </c>
      <c r="J885" t="s">
        <v>58</v>
      </c>
      <c r="K885">
        <v>74</v>
      </c>
      <c r="L885" t="s">
        <v>35</v>
      </c>
      <c r="M885" t="s">
        <v>16</v>
      </c>
      <c r="N885">
        <v>2</v>
      </c>
    </row>
    <row r="886" spans="1:14" x14ac:dyDescent="0.35">
      <c r="A886" s="1">
        <v>45103</v>
      </c>
      <c r="B886" s="1" t="str">
        <f xml:space="preserve"> TEXT(Table1[[#This Row],[Date]], "mmm")</f>
        <v>Jun</v>
      </c>
      <c r="C886" t="s">
        <v>273</v>
      </c>
      <c r="D886">
        <v>59</v>
      </c>
      <c r="E886" t="str">
        <f>IF(Table1[[#This Row],[Client Age]]&lt;25, "18-24",
  IF(Table1[[#This Row],[Client Age]]&lt;35, "25-34",
    IF(Table1[[#This Row],[Client Age]]&lt;45, "35-44",
      IF(Table1[[#This Row],[Client Age]]&lt;55, "45-54",
        IF(Table1[[#This Row],[Client Age]]&lt;65, "55-64", "65+")))))</f>
        <v>55-64</v>
      </c>
      <c r="F886" t="s">
        <v>18</v>
      </c>
      <c r="G886" t="s">
        <v>24</v>
      </c>
      <c r="H88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86" s="13" t="s">
        <v>274</v>
      </c>
      <c r="J886" t="s">
        <v>52</v>
      </c>
      <c r="K886">
        <v>108</v>
      </c>
      <c r="L886" t="s">
        <v>39</v>
      </c>
      <c r="M886" t="s">
        <v>16</v>
      </c>
      <c r="N886">
        <v>1</v>
      </c>
    </row>
    <row r="887" spans="1:14" x14ac:dyDescent="0.35">
      <c r="A887" s="1">
        <v>45206</v>
      </c>
      <c r="B887" s="1" t="str">
        <f xml:space="preserve"> TEXT(Table1[[#This Row],[Date]], "mmm")</f>
        <v>Oct</v>
      </c>
      <c r="C887" t="s">
        <v>1551</v>
      </c>
      <c r="D887">
        <v>60</v>
      </c>
      <c r="E887" t="str">
        <f>IF(Table1[[#This Row],[Client Age]]&lt;25, "18-24",
  IF(Table1[[#This Row],[Client Age]]&lt;35, "25-34",
    IF(Table1[[#This Row],[Client Age]]&lt;45, "35-44",
      IF(Table1[[#This Row],[Client Age]]&lt;55, "45-54",
        IF(Table1[[#This Row],[Client Age]]&lt;65, "55-64", "65+")))))</f>
        <v>55-64</v>
      </c>
      <c r="F887" t="s">
        <v>18</v>
      </c>
      <c r="G887" t="s">
        <v>12</v>
      </c>
      <c r="H88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87" s="13" t="s">
        <v>1552</v>
      </c>
      <c r="J887" t="s">
        <v>63</v>
      </c>
      <c r="K887">
        <v>85</v>
      </c>
      <c r="L887" t="s">
        <v>15</v>
      </c>
      <c r="M887" t="s">
        <v>16</v>
      </c>
      <c r="N887">
        <v>3</v>
      </c>
    </row>
    <row r="888" spans="1:14" x14ac:dyDescent="0.35">
      <c r="A888" s="1">
        <v>44928</v>
      </c>
      <c r="B888" s="1" t="str">
        <f xml:space="preserve"> TEXT(Table1[[#This Row],[Date]], "mmm")</f>
        <v>Jan</v>
      </c>
      <c r="C888" t="s">
        <v>514</v>
      </c>
      <c r="D888">
        <v>61</v>
      </c>
      <c r="E888" t="str">
        <f>IF(Table1[[#This Row],[Client Age]]&lt;25, "18-24",
  IF(Table1[[#This Row],[Client Age]]&lt;35, "25-34",
    IF(Table1[[#This Row],[Client Age]]&lt;45, "35-44",
      IF(Table1[[#This Row],[Client Age]]&lt;55, "45-54",
        IF(Table1[[#This Row],[Client Age]]&lt;65, "55-64", "65+")))))</f>
        <v>55-64</v>
      </c>
      <c r="F888" t="s">
        <v>18</v>
      </c>
      <c r="G888" t="s">
        <v>56</v>
      </c>
      <c r="H88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88" s="13" t="s">
        <v>515</v>
      </c>
      <c r="J888" t="s">
        <v>38</v>
      </c>
      <c r="K888">
        <v>62</v>
      </c>
      <c r="L888" t="s">
        <v>15</v>
      </c>
      <c r="M888" t="s">
        <v>22</v>
      </c>
      <c r="N888">
        <v>2</v>
      </c>
    </row>
    <row r="889" spans="1:14" x14ac:dyDescent="0.35">
      <c r="A889" s="1">
        <v>45087</v>
      </c>
      <c r="B889" s="1" t="str">
        <f xml:space="preserve"> TEXT(Table1[[#This Row],[Date]], "mmm")</f>
        <v>Jun</v>
      </c>
      <c r="C889" t="s">
        <v>631</v>
      </c>
      <c r="D889">
        <v>53</v>
      </c>
      <c r="E889" t="str">
        <f>IF(Table1[[#This Row],[Client Age]]&lt;25, "18-24",
  IF(Table1[[#This Row],[Client Age]]&lt;35, "25-34",
    IF(Table1[[#This Row],[Client Age]]&lt;45, "35-44",
      IF(Table1[[#This Row],[Client Age]]&lt;55, "45-54",
        IF(Table1[[#This Row],[Client Age]]&lt;65, "55-64", "65+")))))</f>
        <v>45-54</v>
      </c>
      <c r="F889" t="s">
        <v>18</v>
      </c>
      <c r="G889" t="s">
        <v>19</v>
      </c>
      <c r="H88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89" s="13" t="s">
        <v>632</v>
      </c>
      <c r="J889" t="s">
        <v>79</v>
      </c>
      <c r="K889">
        <v>89</v>
      </c>
      <c r="L889" t="s">
        <v>35</v>
      </c>
      <c r="M889" t="s">
        <v>16</v>
      </c>
      <c r="N889">
        <v>4</v>
      </c>
    </row>
    <row r="890" spans="1:14" x14ac:dyDescent="0.35">
      <c r="A890" s="1">
        <v>45029</v>
      </c>
      <c r="B890" s="1" t="str">
        <f xml:space="preserve"> TEXT(Table1[[#This Row],[Date]], "mmm")</f>
        <v>Apr</v>
      </c>
      <c r="C890" t="s">
        <v>973</v>
      </c>
      <c r="D890">
        <v>48</v>
      </c>
      <c r="E890" t="str">
        <f>IF(Table1[[#This Row],[Client Age]]&lt;25, "18-24",
  IF(Table1[[#This Row],[Client Age]]&lt;35, "25-34",
    IF(Table1[[#This Row],[Client Age]]&lt;45, "35-44",
      IF(Table1[[#This Row],[Client Age]]&lt;55, "45-54",
        IF(Table1[[#This Row],[Client Age]]&lt;65, "55-64", "65+")))))</f>
        <v>45-54</v>
      </c>
      <c r="F890" t="s">
        <v>18</v>
      </c>
      <c r="G890" t="s">
        <v>41</v>
      </c>
      <c r="H89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90" s="13" t="s">
        <v>974</v>
      </c>
      <c r="J890" t="s">
        <v>52</v>
      </c>
      <c r="K890">
        <v>109</v>
      </c>
      <c r="L890" t="s">
        <v>39</v>
      </c>
      <c r="M890" t="s">
        <v>16</v>
      </c>
      <c r="N890">
        <v>1</v>
      </c>
    </row>
    <row r="891" spans="1:14" x14ac:dyDescent="0.35">
      <c r="A891" s="1">
        <v>45097</v>
      </c>
      <c r="B891" s="1" t="str">
        <f xml:space="preserve"> TEXT(Table1[[#This Row],[Date]], "mmm")</f>
        <v>Jun</v>
      </c>
      <c r="C891" t="s">
        <v>1880</v>
      </c>
      <c r="D891">
        <v>35</v>
      </c>
      <c r="E891" t="str">
        <f>IF(Table1[[#This Row],[Client Age]]&lt;25, "18-24",
  IF(Table1[[#This Row],[Client Age]]&lt;35, "25-34",
    IF(Table1[[#This Row],[Client Age]]&lt;45, "35-44",
      IF(Table1[[#This Row],[Client Age]]&lt;55, "45-54",
        IF(Table1[[#This Row],[Client Age]]&lt;65, "55-64", "65+")))))</f>
        <v>35-44</v>
      </c>
      <c r="F891" t="s">
        <v>11</v>
      </c>
      <c r="G891" t="s">
        <v>50</v>
      </c>
      <c r="H89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91" s="13" t="s">
        <v>1881</v>
      </c>
      <c r="J891" t="s">
        <v>92</v>
      </c>
      <c r="K891">
        <v>68</v>
      </c>
      <c r="L891" t="s">
        <v>27</v>
      </c>
      <c r="M891" t="s">
        <v>16</v>
      </c>
      <c r="N891">
        <v>4</v>
      </c>
    </row>
    <row r="892" spans="1:14" x14ac:dyDescent="0.35">
      <c r="A892" s="1">
        <v>45251</v>
      </c>
      <c r="B892" s="1" t="str">
        <f xml:space="preserve"> TEXT(Table1[[#This Row],[Date]], "mmm")</f>
        <v>Nov</v>
      </c>
      <c r="C892" t="s">
        <v>118</v>
      </c>
      <c r="D892">
        <v>45</v>
      </c>
      <c r="E892" t="str">
        <f>IF(Table1[[#This Row],[Client Age]]&lt;25, "18-24",
  IF(Table1[[#This Row],[Client Age]]&lt;35, "25-34",
    IF(Table1[[#This Row],[Client Age]]&lt;45, "35-44",
      IF(Table1[[#This Row],[Client Age]]&lt;55, "45-54",
        IF(Table1[[#This Row],[Client Age]]&lt;65, "55-64", "65+")))))</f>
        <v>45-54</v>
      </c>
      <c r="F892" t="s">
        <v>18</v>
      </c>
      <c r="G892" t="s">
        <v>56</v>
      </c>
      <c r="H89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92" s="13" t="s">
        <v>119</v>
      </c>
      <c r="J892" t="s">
        <v>63</v>
      </c>
      <c r="K892">
        <v>69</v>
      </c>
      <c r="L892" t="s">
        <v>39</v>
      </c>
      <c r="M892" t="s">
        <v>22</v>
      </c>
      <c r="N892">
        <v>3</v>
      </c>
    </row>
    <row r="893" spans="1:14" x14ac:dyDescent="0.35">
      <c r="A893" s="1">
        <v>44934</v>
      </c>
      <c r="B893" s="1" t="str">
        <f xml:space="preserve"> TEXT(Table1[[#This Row],[Date]], "mmm")</f>
        <v>Jan</v>
      </c>
      <c r="C893" t="s">
        <v>1024</v>
      </c>
      <c r="D893">
        <v>22</v>
      </c>
      <c r="E893" t="str">
        <f>IF(Table1[[#This Row],[Client Age]]&lt;25, "18-24",
  IF(Table1[[#This Row],[Client Age]]&lt;35, "25-34",
    IF(Table1[[#This Row],[Client Age]]&lt;45, "35-44",
      IF(Table1[[#This Row],[Client Age]]&lt;55, "45-54",
        IF(Table1[[#This Row],[Client Age]]&lt;65, "55-64", "65+")))))</f>
        <v>18-24</v>
      </c>
      <c r="F893" t="s">
        <v>18</v>
      </c>
      <c r="G893" t="s">
        <v>41</v>
      </c>
      <c r="H89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93" s="13" t="s">
        <v>1025</v>
      </c>
      <c r="J893" t="s">
        <v>38</v>
      </c>
      <c r="K893">
        <v>93</v>
      </c>
      <c r="L893" t="s">
        <v>39</v>
      </c>
      <c r="M893" t="s">
        <v>16</v>
      </c>
      <c r="N893">
        <v>5</v>
      </c>
    </row>
    <row r="894" spans="1:14" x14ac:dyDescent="0.35">
      <c r="A894" s="1">
        <v>45284</v>
      </c>
      <c r="B894" s="1" t="str">
        <f xml:space="preserve"> TEXT(Table1[[#This Row],[Date]], "mmm")</f>
        <v>Dec</v>
      </c>
      <c r="C894" t="s">
        <v>1927</v>
      </c>
      <c r="D894">
        <v>34</v>
      </c>
      <c r="E894" t="str">
        <f>IF(Table1[[#This Row],[Client Age]]&lt;25, "18-24",
  IF(Table1[[#This Row],[Client Age]]&lt;35, "25-34",
    IF(Table1[[#This Row],[Client Age]]&lt;45, "35-44",
      IF(Table1[[#This Row],[Client Age]]&lt;55, "45-54",
        IF(Table1[[#This Row],[Client Age]]&lt;65, "55-64", "65+")))))</f>
        <v>25-34</v>
      </c>
      <c r="F894" t="s">
        <v>18</v>
      </c>
      <c r="G894" t="s">
        <v>56</v>
      </c>
      <c r="H89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94" s="13" t="s">
        <v>1928</v>
      </c>
      <c r="J894" t="s">
        <v>43</v>
      </c>
      <c r="K894">
        <v>60</v>
      </c>
      <c r="L894" t="s">
        <v>39</v>
      </c>
      <c r="M894" t="s">
        <v>22</v>
      </c>
      <c r="N894">
        <v>4</v>
      </c>
    </row>
    <row r="895" spans="1:14" x14ac:dyDescent="0.35">
      <c r="A895" s="1">
        <v>45008</v>
      </c>
      <c r="B895" s="1" t="str">
        <f xml:space="preserve"> TEXT(Table1[[#This Row],[Date]], "mmm")</f>
        <v>Mar</v>
      </c>
      <c r="C895" t="s">
        <v>120</v>
      </c>
      <c r="D895">
        <v>21</v>
      </c>
      <c r="E895" t="str">
        <f>IF(Table1[[#This Row],[Client Age]]&lt;25, "18-24",
  IF(Table1[[#This Row],[Client Age]]&lt;35, "25-34",
    IF(Table1[[#This Row],[Client Age]]&lt;45, "35-44",
      IF(Table1[[#This Row],[Client Age]]&lt;55, "45-54",
        IF(Table1[[#This Row],[Client Age]]&lt;65, "55-64", "65+")))))</f>
        <v>18-24</v>
      </c>
      <c r="F895" t="s">
        <v>18</v>
      </c>
      <c r="G895" t="s">
        <v>24</v>
      </c>
      <c r="H89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95" s="13" t="s">
        <v>121</v>
      </c>
      <c r="J895" t="s">
        <v>46</v>
      </c>
      <c r="K895">
        <v>97</v>
      </c>
      <c r="L895" t="s">
        <v>39</v>
      </c>
      <c r="M895" t="s">
        <v>16</v>
      </c>
      <c r="N895">
        <v>4</v>
      </c>
    </row>
    <row r="896" spans="1:14" x14ac:dyDescent="0.35">
      <c r="A896" s="1">
        <v>45254</v>
      </c>
      <c r="B896" s="1" t="str">
        <f xml:space="preserve"> TEXT(Table1[[#This Row],[Date]], "mmm")</f>
        <v>Nov</v>
      </c>
      <c r="C896" t="s">
        <v>1446</v>
      </c>
      <c r="D896">
        <v>23</v>
      </c>
      <c r="E896" t="str">
        <f>IF(Table1[[#This Row],[Client Age]]&lt;25, "18-24",
  IF(Table1[[#This Row],[Client Age]]&lt;35, "25-34",
    IF(Table1[[#This Row],[Client Age]]&lt;45, "35-44",
      IF(Table1[[#This Row],[Client Age]]&lt;55, "45-54",
        IF(Table1[[#This Row],[Client Age]]&lt;65, "55-64", "65+")))))</f>
        <v>18-24</v>
      </c>
      <c r="F896" t="s">
        <v>11</v>
      </c>
      <c r="G896" t="s">
        <v>24</v>
      </c>
      <c r="H89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96" s="13" t="s">
        <v>1447</v>
      </c>
      <c r="J896" t="s">
        <v>72</v>
      </c>
      <c r="K896">
        <v>79</v>
      </c>
      <c r="L896" t="s">
        <v>39</v>
      </c>
      <c r="M896" t="s">
        <v>22</v>
      </c>
      <c r="N896">
        <v>2</v>
      </c>
    </row>
    <row r="897" spans="1:14" x14ac:dyDescent="0.35">
      <c r="A897" s="1">
        <v>45050</v>
      </c>
      <c r="B897" s="1" t="str">
        <f xml:space="preserve"> TEXT(Table1[[#This Row],[Date]], "mmm")</f>
        <v>May</v>
      </c>
      <c r="C897" t="s">
        <v>399</v>
      </c>
      <c r="D897">
        <v>60</v>
      </c>
      <c r="E897" t="str">
        <f>IF(Table1[[#This Row],[Client Age]]&lt;25, "18-24",
  IF(Table1[[#This Row],[Client Age]]&lt;35, "25-34",
    IF(Table1[[#This Row],[Client Age]]&lt;45, "35-44",
      IF(Table1[[#This Row],[Client Age]]&lt;55, "45-54",
        IF(Table1[[#This Row],[Client Age]]&lt;65, "55-64", "65+")))))</f>
        <v>55-64</v>
      </c>
      <c r="F897" t="s">
        <v>18</v>
      </c>
      <c r="G897" t="s">
        <v>19</v>
      </c>
      <c r="H89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97" s="13" t="s">
        <v>400</v>
      </c>
      <c r="J897" t="s">
        <v>58</v>
      </c>
      <c r="K897">
        <v>47</v>
      </c>
      <c r="L897" t="s">
        <v>39</v>
      </c>
      <c r="M897" t="s">
        <v>22</v>
      </c>
      <c r="N897">
        <v>2</v>
      </c>
    </row>
    <row r="898" spans="1:14" x14ac:dyDescent="0.35">
      <c r="A898" s="1">
        <v>45013</v>
      </c>
      <c r="B898" s="1" t="str">
        <f xml:space="preserve"> TEXT(Table1[[#This Row],[Date]], "mmm")</f>
        <v>Mar</v>
      </c>
      <c r="C898" t="s">
        <v>1081</v>
      </c>
      <c r="D898">
        <v>23</v>
      </c>
      <c r="E898" t="str">
        <f>IF(Table1[[#This Row],[Client Age]]&lt;25, "18-24",
  IF(Table1[[#This Row],[Client Age]]&lt;35, "25-34",
    IF(Table1[[#This Row],[Client Age]]&lt;45, "35-44",
      IF(Table1[[#This Row],[Client Age]]&lt;55, "45-54",
        IF(Table1[[#This Row],[Client Age]]&lt;65, "55-64", "65+")))))</f>
        <v>18-24</v>
      </c>
      <c r="F898" t="s">
        <v>18</v>
      </c>
      <c r="G898" t="s">
        <v>56</v>
      </c>
      <c r="H89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98" s="13" t="s">
        <v>1082</v>
      </c>
      <c r="J898" t="s">
        <v>21</v>
      </c>
      <c r="K898">
        <v>93</v>
      </c>
      <c r="L898" t="s">
        <v>39</v>
      </c>
      <c r="M898" t="s">
        <v>16</v>
      </c>
      <c r="N898">
        <v>1</v>
      </c>
    </row>
    <row r="899" spans="1:14" x14ac:dyDescent="0.35">
      <c r="A899" s="1">
        <v>45274</v>
      </c>
      <c r="B899" s="1" t="str">
        <f xml:space="preserve"> TEXT(Table1[[#This Row],[Date]], "mmm")</f>
        <v>Dec</v>
      </c>
      <c r="C899" t="s">
        <v>319</v>
      </c>
      <c r="D899">
        <v>60</v>
      </c>
      <c r="E899" t="str">
        <f>IF(Table1[[#This Row],[Client Age]]&lt;25, "18-24",
  IF(Table1[[#This Row],[Client Age]]&lt;35, "25-34",
    IF(Table1[[#This Row],[Client Age]]&lt;45, "35-44",
      IF(Table1[[#This Row],[Client Age]]&lt;55, "45-54",
        IF(Table1[[#This Row],[Client Age]]&lt;65, "55-64", "65+")))))</f>
        <v>55-64</v>
      </c>
      <c r="F899" t="s">
        <v>18</v>
      </c>
      <c r="G899" t="s">
        <v>19</v>
      </c>
      <c r="H89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899" s="13" t="s">
        <v>320</v>
      </c>
      <c r="J899" t="s">
        <v>230</v>
      </c>
      <c r="K899">
        <v>72</v>
      </c>
      <c r="L899" t="s">
        <v>39</v>
      </c>
      <c r="M899" t="s">
        <v>16</v>
      </c>
      <c r="N899">
        <v>3</v>
      </c>
    </row>
    <row r="900" spans="1:14" x14ac:dyDescent="0.35">
      <c r="A900" s="1">
        <v>45230</v>
      </c>
      <c r="B900" s="1" t="str">
        <f xml:space="preserve"> TEXT(Table1[[#This Row],[Date]], "mmm")</f>
        <v>Oct</v>
      </c>
      <c r="C900" t="s">
        <v>228</v>
      </c>
      <c r="D900">
        <v>60</v>
      </c>
      <c r="E900" t="str">
        <f>IF(Table1[[#This Row],[Client Age]]&lt;25, "18-24",
  IF(Table1[[#This Row],[Client Age]]&lt;35, "25-34",
    IF(Table1[[#This Row],[Client Age]]&lt;45, "35-44",
      IF(Table1[[#This Row],[Client Age]]&lt;55, "45-54",
        IF(Table1[[#This Row],[Client Age]]&lt;65, "55-64", "65+")))))</f>
        <v>55-64</v>
      </c>
      <c r="F900" t="s">
        <v>11</v>
      </c>
      <c r="G900" t="s">
        <v>56</v>
      </c>
      <c r="H90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00" s="13" t="s">
        <v>229</v>
      </c>
      <c r="J900" t="s">
        <v>230</v>
      </c>
      <c r="K900">
        <v>74</v>
      </c>
      <c r="L900" t="s">
        <v>15</v>
      </c>
      <c r="M900" t="s">
        <v>22</v>
      </c>
      <c r="N900">
        <v>4</v>
      </c>
    </row>
    <row r="901" spans="1:14" x14ac:dyDescent="0.35">
      <c r="A901" s="1">
        <v>45068</v>
      </c>
      <c r="B901" s="1" t="str">
        <f xml:space="preserve"> TEXT(Table1[[#This Row],[Date]], "mmm")</f>
        <v>May</v>
      </c>
      <c r="C901" t="s">
        <v>1415</v>
      </c>
      <c r="D901">
        <v>62</v>
      </c>
      <c r="E901" t="str">
        <f>IF(Table1[[#This Row],[Client Age]]&lt;25, "18-24",
  IF(Table1[[#This Row],[Client Age]]&lt;35, "25-34",
    IF(Table1[[#This Row],[Client Age]]&lt;45, "35-44",
      IF(Table1[[#This Row],[Client Age]]&lt;55, "45-54",
        IF(Table1[[#This Row],[Client Age]]&lt;65, "55-64", "65+")))))</f>
        <v>55-64</v>
      </c>
      <c r="F901" t="s">
        <v>18</v>
      </c>
      <c r="G901" t="s">
        <v>19</v>
      </c>
      <c r="H90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01" s="13" t="s">
        <v>1416</v>
      </c>
      <c r="J901" t="s">
        <v>43</v>
      </c>
      <c r="K901">
        <v>70</v>
      </c>
      <c r="L901" t="s">
        <v>39</v>
      </c>
      <c r="M901" t="s">
        <v>22</v>
      </c>
      <c r="N901">
        <v>2</v>
      </c>
    </row>
    <row r="902" spans="1:14" x14ac:dyDescent="0.35">
      <c r="A902" s="1">
        <v>45026</v>
      </c>
      <c r="B902" s="1" t="str">
        <f xml:space="preserve"> TEXT(Table1[[#This Row],[Date]], "mmm")</f>
        <v>Apr</v>
      </c>
      <c r="C902" t="s">
        <v>1882</v>
      </c>
      <c r="D902">
        <v>45</v>
      </c>
      <c r="E902" t="str">
        <f>IF(Table1[[#This Row],[Client Age]]&lt;25, "18-24",
  IF(Table1[[#This Row],[Client Age]]&lt;35, "25-34",
    IF(Table1[[#This Row],[Client Age]]&lt;45, "35-44",
      IF(Table1[[#This Row],[Client Age]]&lt;55, "45-54",
        IF(Table1[[#This Row],[Client Age]]&lt;65, "55-64", "65+")))))</f>
        <v>45-54</v>
      </c>
      <c r="F902" t="s">
        <v>11</v>
      </c>
      <c r="G902" t="s">
        <v>56</v>
      </c>
      <c r="H90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02" s="13" t="s">
        <v>1883</v>
      </c>
      <c r="J902" t="s">
        <v>63</v>
      </c>
      <c r="K902">
        <v>63</v>
      </c>
      <c r="L902" t="s">
        <v>15</v>
      </c>
      <c r="M902" t="s">
        <v>22</v>
      </c>
      <c r="N902">
        <v>5</v>
      </c>
    </row>
    <row r="903" spans="1:14" x14ac:dyDescent="0.35">
      <c r="A903" s="1">
        <v>45223</v>
      </c>
      <c r="B903" s="1" t="str">
        <f xml:space="preserve"> TEXT(Table1[[#This Row],[Date]], "mmm")</f>
        <v>Oct</v>
      </c>
      <c r="C903" t="s">
        <v>1905</v>
      </c>
      <c r="D903">
        <v>33</v>
      </c>
      <c r="E903" t="str">
        <f>IF(Table1[[#This Row],[Client Age]]&lt;25, "18-24",
  IF(Table1[[#This Row],[Client Age]]&lt;35, "25-34",
    IF(Table1[[#This Row],[Client Age]]&lt;45, "35-44",
      IF(Table1[[#This Row],[Client Age]]&lt;55, "45-54",
        IF(Table1[[#This Row],[Client Age]]&lt;65, "55-64", "65+")))))</f>
        <v>25-34</v>
      </c>
      <c r="F903" t="s">
        <v>11</v>
      </c>
      <c r="G903" t="s">
        <v>12</v>
      </c>
      <c r="H90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03" s="13" t="s">
        <v>1906</v>
      </c>
      <c r="J903" t="s">
        <v>72</v>
      </c>
      <c r="K903">
        <v>115</v>
      </c>
      <c r="L903" t="s">
        <v>35</v>
      </c>
      <c r="M903" t="s">
        <v>22</v>
      </c>
      <c r="N903">
        <v>3</v>
      </c>
    </row>
    <row r="904" spans="1:14" x14ac:dyDescent="0.35">
      <c r="A904" s="1">
        <v>45220</v>
      </c>
      <c r="B904" s="1" t="str">
        <f xml:space="preserve"> TEXT(Table1[[#This Row],[Date]], "mmm")</f>
        <v>Oct</v>
      </c>
      <c r="C904" t="s">
        <v>1735</v>
      </c>
      <c r="D904">
        <v>44</v>
      </c>
      <c r="E904" t="str">
        <f>IF(Table1[[#This Row],[Client Age]]&lt;25, "18-24",
  IF(Table1[[#This Row],[Client Age]]&lt;35, "25-34",
    IF(Table1[[#This Row],[Client Age]]&lt;45, "35-44",
      IF(Table1[[#This Row],[Client Age]]&lt;55, "45-54",
        IF(Table1[[#This Row],[Client Age]]&lt;65, "55-64", "65+")))))</f>
        <v>35-44</v>
      </c>
      <c r="F904" t="s">
        <v>18</v>
      </c>
      <c r="G904" t="s">
        <v>41</v>
      </c>
      <c r="H90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04" s="13" t="s">
        <v>1736</v>
      </c>
      <c r="J904" t="s">
        <v>21</v>
      </c>
      <c r="K904">
        <v>52</v>
      </c>
      <c r="L904" t="s">
        <v>35</v>
      </c>
      <c r="M904" t="s">
        <v>16</v>
      </c>
      <c r="N904">
        <v>4</v>
      </c>
    </row>
    <row r="905" spans="1:14" x14ac:dyDescent="0.35">
      <c r="A905" s="1">
        <v>45058</v>
      </c>
      <c r="B905" s="1" t="str">
        <f xml:space="preserve"> TEXT(Table1[[#This Row],[Date]], "mmm")</f>
        <v>May</v>
      </c>
      <c r="C905" t="s">
        <v>1338</v>
      </c>
      <c r="D905">
        <v>43</v>
      </c>
      <c r="E905" t="str">
        <f>IF(Table1[[#This Row],[Client Age]]&lt;25, "18-24",
  IF(Table1[[#This Row],[Client Age]]&lt;35, "25-34",
    IF(Table1[[#This Row],[Client Age]]&lt;45, "35-44",
      IF(Table1[[#This Row],[Client Age]]&lt;55, "45-54",
        IF(Table1[[#This Row],[Client Age]]&lt;65, "55-64", "65+")))))</f>
        <v>35-44</v>
      </c>
      <c r="F905" t="s">
        <v>11</v>
      </c>
      <c r="G905" t="s">
        <v>12</v>
      </c>
      <c r="H90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05" s="13" t="s">
        <v>1339</v>
      </c>
      <c r="J905" t="s">
        <v>14</v>
      </c>
      <c r="K905">
        <v>96</v>
      </c>
      <c r="L905" t="s">
        <v>15</v>
      </c>
      <c r="M905" t="s">
        <v>22</v>
      </c>
      <c r="N905">
        <v>3</v>
      </c>
    </row>
    <row r="906" spans="1:14" x14ac:dyDescent="0.35">
      <c r="A906" s="1">
        <v>45000</v>
      </c>
      <c r="B906" s="1" t="str">
        <f xml:space="preserve"> TEXT(Table1[[#This Row],[Date]], "mmm")</f>
        <v>Mar</v>
      </c>
      <c r="C906" t="s">
        <v>998</v>
      </c>
      <c r="D906">
        <v>28</v>
      </c>
      <c r="E906" t="str">
        <f>IF(Table1[[#This Row],[Client Age]]&lt;25, "18-24",
  IF(Table1[[#This Row],[Client Age]]&lt;35, "25-34",
    IF(Table1[[#This Row],[Client Age]]&lt;45, "35-44",
      IF(Table1[[#This Row],[Client Age]]&lt;55, "45-54",
        IF(Table1[[#This Row],[Client Age]]&lt;65, "55-64", "65+")))))</f>
        <v>25-34</v>
      </c>
      <c r="F906" t="s">
        <v>18</v>
      </c>
      <c r="G906" t="s">
        <v>41</v>
      </c>
      <c r="H90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06" s="13" t="s">
        <v>999</v>
      </c>
      <c r="J906" t="s">
        <v>230</v>
      </c>
      <c r="K906">
        <v>74</v>
      </c>
      <c r="L906" t="s">
        <v>35</v>
      </c>
      <c r="M906" t="s">
        <v>16</v>
      </c>
      <c r="N906">
        <v>5</v>
      </c>
    </row>
    <row r="907" spans="1:14" x14ac:dyDescent="0.35">
      <c r="A907" s="1">
        <v>45051</v>
      </c>
      <c r="B907" s="1" t="str">
        <f xml:space="preserve"> TEXT(Table1[[#This Row],[Date]], "mmm")</f>
        <v>May</v>
      </c>
      <c r="C907" t="s">
        <v>942</v>
      </c>
      <c r="D907">
        <v>35</v>
      </c>
      <c r="E907" t="str">
        <f>IF(Table1[[#This Row],[Client Age]]&lt;25, "18-24",
  IF(Table1[[#This Row],[Client Age]]&lt;35, "25-34",
    IF(Table1[[#This Row],[Client Age]]&lt;45, "35-44",
      IF(Table1[[#This Row],[Client Age]]&lt;55, "45-54",
        IF(Table1[[#This Row],[Client Age]]&lt;65, "55-64", "65+")))))</f>
        <v>35-44</v>
      </c>
      <c r="F907" t="s">
        <v>11</v>
      </c>
      <c r="G907" t="s">
        <v>19</v>
      </c>
      <c r="H90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07" s="13" t="s">
        <v>943</v>
      </c>
      <c r="J907" t="s">
        <v>117</v>
      </c>
      <c r="K907">
        <v>61</v>
      </c>
      <c r="L907" t="s">
        <v>35</v>
      </c>
      <c r="M907" t="s">
        <v>16</v>
      </c>
      <c r="N907">
        <v>5</v>
      </c>
    </row>
    <row r="908" spans="1:14" x14ac:dyDescent="0.35">
      <c r="A908" s="1">
        <v>45237</v>
      </c>
      <c r="B908" s="1" t="str">
        <f xml:space="preserve"> TEXT(Table1[[#This Row],[Date]], "mmm")</f>
        <v>Nov</v>
      </c>
      <c r="C908" t="s">
        <v>166</v>
      </c>
      <c r="D908">
        <v>35</v>
      </c>
      <c r="E908" t="str">
        <f>IF(Table1[[#This Row],[Client Age]]&lt;25, "18-24",
  IF(Table1[[#This Row],[Client Age]]&lt;35, "25-34",
    IF(Table1[[#This Row],[Client Age]]&lt;45, "35-44",
      IF(Table1[[#This Row],[Client Age]]&lt;55, "45-54",
        IF(Table1[[#This Row],[Client Age]]&lt;65, "55-64", "65+")))))</f>
        <v>35-44</v>
      </c>
      <c r="F908" t="s">
        <v>18</v>
      </c>
      <c r="G908" t="s">
        <v>56</v>
      </c>
      <c r="H90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08" s="13" t="s">
        <v>167</v>
      </c>
      <c r="J908" t="s">
        <v>58</v>
      </c>
      <c r="K908">
        <v>58</v>
      </c>
      <c r="L908" t="s">
        <v>39</v>
      </c>
      <c r="M908" t="s">
        <v>22</v>
      </c>
      <c r="N908">
        <v>1</v>
      </c>
    </row>
    <row r="909" spans="1:14" x14ac:dyDescent="0.35">
      <c r="A909" s="1">
        <v>45216</v>
      </c>
      <c r="B909" s="1" t="str">
        <f xml:space="preserve"> TEXT(Table1[[#This Row],[Date]], "mmm")</f>
        <v>Oct</v>
      </c>
      <c r="C909" t="s">
        <v>409</v>
      </c>
      <c r="D909">
        <v>26</v>
      </c>
      <c r="E909" t="str">
        <f>IF(Table1[[#This Row],[Client Age]]&lt;25, "18-24",
  IF(Table1[[#This Row],[Client Age]]&lt;35, "25-34",
    IF(Table1[[#This Row],[Client Age]]&lt;45, "35-44",
      IF(Table1[[#This Row],[Client Age]]&lt;55, "45-54",
        IF(Table1[[#This Row],[Client Age]]&lt;65, "55-64", "65+")))))</f>
        <v>25-34</v>
      </c>
      <c r="F909" t="s">
        <v>18</v>
      </c>
      <c r="G909" t="s">
        <v>56</v>
      </c>
      <c r="H90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09" s="13" t="s">
        <v>410</v>
      </c>
      <c r="J909" t="s">
        <v>21</v>
      </c>
      <c r="K909">
        <v>64</v>
      </c>
      <c r="L909" t="s">
        <v>15</v>
      </c>
      <c r="M909" t="s">
        <v>22</v>
      </c>
      <c r="N909">
        <v>5</v>
      </c>
    </row>
    <row r="910" spans="1:14" x14ac:dyDescent="0.35">
      <c r="A910" s="1">
        <v>45019</v>
      </c>
      <c r="B910" s="1" t="str">
        <f xml:space="preserve"> TEXT(Table1[[#This Row],[Date]], "mmm")</f>
        <v>Apr</v>
      </c>
      <c r="C910" t="s">
        <v>1791</v>
      </c>
      <c r="D910">
        <v>49</v>
      </c>
      <c r="E910" t="str">
        <f>IF(Table1[[#This Row],[Client Age]]&lt;25, "18-24",
  IF(Table1[[#This Row],[Client Age]]&lt;35, "25-34",
    IF(Table1[[#This Row],[Client Age]]&lt;45, "35-44",
      IF(Table1[[#This Row],[Client Age]]&lt;55, "45-54",
        IF(Table1[[#This Row],[Client Age]]&lt;65, "55-64", "65+")))))</f>
        <v>45-54</v>
      </c>
      <c r="F910" t="s">
        <v>18</v>
      </c>
      <c r="G910" t="s">
        <v>19</v>
      </c>
      <c r="H91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10" s="13" t="s">
        <v>1792</v>
      </c>
      <c r="J910" t="s">
        <v>63</v>
      </c>
      <c r="K910">
        <v>53</v>
      </c>
      <c r="L910" t="s">
        <v>15</v>
      </c>
      <c r="M910" t="s">
        <v>16</v>
      </c>
      <c r="N910">
        <v>5</v>
      </c>
    </row>
    <row r="911" spans="1:14" x14ac:dyDescent="0.35">
      <c r="A911" s="1">
        <v>45013</v>
      </c>
      <c r="B911" s="1" t="str">
        <f xml:space="preserve"> TEXT(Table1[[#This Row],[Date]], "mmm")</f>
        <v>Mar</v>
      </c>
      <c r="C911" t="s">
        <v>1163</v>
      </c>
      <c r="D911">
        <v>26</v>
      </c>
      <c r="E911" t="str">
        <f>IF(Table1[[#This Row],[Client Age]]&lt;25, "18-24",
  IF(Table1[[#This Row],[Client Age]]&lt;35, "25-34",
    IF(Table1[[#This Row],[Client Age]]&lt;45, "35-44",
      IF(Table1[[#This Row],[Client Age]]&lt;55, "45-54",
        IF(Table1[[#This Row],[Client Age]]&lt;65, "55-64", "65+")))))</f>
        <v>25-34</v>
      </c>
      <c r="F911" t="s">
        <v>18</v>
      </c>
      <c r="G911" t="s">
        <v>56</v>
      </c>
      <c r="H91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11" s="13" t="s">
        <v>1164</v>
      </c>
      <c r="J911" t="s">
        <v>38</v>
      </c>
      <c r="K911">
        <v>112</v>
      </c>
      <c r="L911" t="s">
        <v>15</v>
      </c>
      <c r="M911" t="s">
        <v>22</v>
      </c>
      <c r="N911">
        <v>3</v>
      </c>
    </row>
    <row r="912" spans="1:14" x14ac:dyDescent="0.35">
      <c r="A912" s="1">
        <v>45118</v>
      </c>
      <c r="B912" s="1" t="str">
        <f xml:space="preserve"> TEXT(Table1[[#This Row],[Date]], "mmm")</f>
        <v>Jul</v>
      </c>
      <c r="C912" t="s">
        <v>607</v>
      </c>
      <c r="D912">
        <v>26</v>
      </c>
      <c r="E912" t="str">
        <f>IF(Table1[[#This Row],[Client Age]]&lt;25, "18-24",
  IF(Table1[[#This Row],[Client Age]]&lt;35, "25-34",
    IF(Table1[[#This Row],[Client Age]]&lt;45, "35-44",
      IF(Table1[[#This Row],[Client Age]]&lt;55, "45-54",
        IF(Table1[[#This Row],[Client Age]]&lt;65, "55-64", "65+")))))</f>
        <v>25-34</v>
      </c>
      <c r="F912" t="s">
        <v>18</v>
      </c>
      <c r="G912" t="s">
        <v>56</v>
      </c>
      <c r="H91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12" s="13" t="s">
        <v>608</v>
      </c>
      <c r="J912" t="s">
        <v>30</v>
      </c>
      <c r="K912">
        <v>54</v>
      </c>
      <c r="L912" t="s">
        <v>15</v>
      </c>
      <c r="M912" t="s">
        <v>22</v>
      </c>
      <c r="N912">
        <v>1</v>
      </c>
    </row>
    <row r="913" spans="1:14" x14ac:dyDescent="0.35">
      <c r="A913" s="1">
        <v>45268</v>
      </c>
      <c r="B913" s="1" t="str">
        <f xml:space="preserve"> TEXT(Table1[[#This Row],[Date]], "mmm")</f>
        <v>Dec</v>
      </c>
      <c r="C913" t="s">
        <v>415</v>
      </c>
      <c r="D913">
        <v>21</v>
      </c>
      <c r="E913" t="str">
        <f>IF(Table1[[#This Row],[Client Age]]&lt;25, "18-24",
  IF(Table1[[#This Row],[Client Age]]&lt;35, "25-34",
    IF(Table1[[#This Row],[Client Age]]&lt;45, "35-44",
      IF(Table1[[#This Row],[Client Age]]&lt;55, "45-54",
        IF(Table1[[#This Row],[Client Age]]&lt;65, "55-64", "65+")))))</f>
        <v>18-24</v>
      </c>
      <c r="F913" t="s">
        <v>11</v>
      </c>
      <c r="G913" t="s">
        <v>12</v>
      </c>
      <c r="H91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13" s="13" t="s">
        <v>416</v>
      </c>
      <c r="J913" t="s">
        <v>21</v>
      </c>
      <c r="K913">
        <v>38</v>
      </c>
      <c r="L913" t="s">
        <v>35</v>
      </c>
      <c r="M913" t="s">
        <v>22</v>
      </c>
      <c r="N913">
        <v>2</v>
      </c>
    </row>
    <row r="914" spans="1:14" x14ac:dyDescent="0.35">
      <c r="A914" s="1">
        <v>45234</v>
      </c>
      <c r="B914" s="1" t="str">
        <f xml:space="preserve"> TEXT(Table1[[#This Row],[Date]], "mmm")</f>
        <v>Nov</v>
      </c>
      <c r="C914" t="s">
        <v>1216</v>
      </c>
      <c r="D914">
        <v>56</v>
      </c>
      <c r="E914" t="str">
        <f>IF(Table1[[#This Row],[Client Age]]&lt;25, "18-24",
  IF(Table1[[#This Row],[Client Age]]&lt;35, "25-34",
    IF(Table1[[#This Row],[Client Age]]&lt;45, "35-44",
      IF(Table1[[#This Row],[Client Age]]&lt;55, "45-54",
        IF(Table1[[#This Row],[Client Age]]&lt;65, "55-64", "65+")))))</f>
        <v>55-64</v>
      </c>
      <c r="F914" t="s">
        <v>11</v>
      </c>
      <c r="G914" t="s">
        <v>50</v>
      </c>
      <c r="H91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14" s="13" t="s">
        <v>1217</v>
      </c>
      <c r="J914" t="s">
        <v>72</v>
      </c>
      <c r="K914">
        <v>115</v>
      </c>
      <c r="L914" t="s">
        <v>15</v>
      </c>
      <c r="M914" t="s">
        <v>16</v>
      </c>
      <c r="N914">
        <v>3</v>
      </c>
    </row>
    <row r="915" spans="1:14" x14ac:dyDescent="0.35">
      <c r="A915" s="1">
        <v>45000</v>
      </c>
      <c r="B915" s="1" t="str">
        <f xml:space="preserve"> TEXT(Table1[[#This Row],[Date]], "mmm")</f>
        <v>Mar</v>
      </c>
      <c r="C915" t="s">
        <v>423</v>
      </c>
      <c r="D915">
        <v>23</v>
      </c>
      <c r="E915" t="str">
        <f>IF(Table1[[#This Row],[Client Age]]&lt;25, "18-24",
  IF(Table1[[#This Row],[Client Age]]&lt;35, "25-34",
    IF(Table1[[#This Row],[Client Age]]&lt;45, "35-44",
      IF(Table1[[#This Row],[Client Age]]&lt;55, "45-54",
        IF(Table1[[#This Row],[Client Age]]&lt;65, "55-64", "65+")))))</f>
        <v>18-24</v>
      </c>
      <c r="F915" t="s">
        <v>18</v>
      </c>
      <c r="G915" t="s">
        <v>41</v>
      </c>
      <c r="H91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15" s="13" t="s">
        <v>424</v>
      </c>
      <c r="J915" t="s">
        <v>63</v>
      </c>
      <c r="K915">
        <v>115</v>
      </c>
      <c r="L915" t="s">
        <v>15</v>
      </c>
      <c r="M915" t="s">
        <v>22</v>
      </c>
      <c r="N915">
        <v>2</v>
      </c>
    </row>
    <row r="916" spans="1:14" x14ac:dyDescent="0.35">
      <c r="A916" s="1">
        <v>45118</v>
      </c>
      <c r="B916" s="1" t="str">
        <f xml:space="preserve"> TEXT(Table1[[#This Row],[Date]], "mmm")</f>
        <v>Jul</v>
      </c>
      <c r="C916" t="s">
        <v>468</v>
      </c>
      <c r="D916">
        <v>42</v>
      </c>
      <c r="E916" t="str">
        <f>IF(Table1[[#This Row],[Client Age]]&lt;25, "18-24",
  IF(Table1[[#This Row],[Client Age]]&lt;35, "25-34",
    IF(Table1[[#This Row],[Client Age]]&lt;45, "35-44",
      IF(Table1[[#This Row],[Client Age]]&lt;55, "45-54",
        IF(Table1[[#This Row],[Client Age]]&lt;65, "55-64", "65+")))))</f>
        <v>35-44</v>
      </c>
      <c r="F916" t="s">
        <v>11</v>
      </c>
      <c r="G916" t="s">
        <v>41</v>
      </c>
      <c r="H91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16" s="13" t="s">
        <v>469</v>
      </c>
      <c r="J916" t="s">
        <v>79</v>
      </c>
      <c r="K916">
        <v>51</v>
      </c>
      <c r="L916" t="s">
        <v>27</v>
      </c>
      <c r="M916" t="s">
        <v>22</v>
      </c>
      <c r="N916">
        <v>4</v>
      </c>
    </row>
    <row r="917" spans="1:14" x14ac:dyDescent="0.35">
      <c r="A917" s="1">
        <v>45240</v>
      </c>
      <c r="B917" s="1" t="str">
        <f xml:space="preserve"> TEXT(Table1[[#This Row],[Date]], "mmm")</f>
        <v>Nov</v>
      </c>
      <c r="C917" t="s">
        <v>1762</v>
      </c>
      <c r="D917">
        <v>27</v>
      </c>
      <c r="E917" t="str">
        <f>IF(Table1[[#This Row],[Client Age]]&lt;25, "18-24",
  IF(Table1[[#This Row],[Client Age]]&lt;35, "25-34",
    IF(Table1[[#This Row],[Client Age]]&lt;45, "35-44",
      IF(Table1[[#This Row],[Client Age]]&lt;55, "45-54",
        IF(Table1[[#This Row],[Client Age]]&lt;65, "55-64", "65+")))))</f>
        <v>25-34</v>
      </c>
      <c r="F917" t="s">
        <v>18</v>
      </c>
      <c r="G917" t="s">
        <v>12</v>
      </c>
      <c r="H91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17" s="13" t="s">
        <v>1763</v>
      </c>
      <c r="J917" t="s">
        <v>52</v>
      </c>
      <c r="K917">
        <v>84</v>
      </c>
      <c r="L917" t="s">
        <v>27</v>
      </c>
      <c r="M917" t="s">
        <v>16</v>
      </c>
      <c r="N917">
        <v>2</v>
      </c>
    </row>
    <row r="918" spans="1:14" x14ac:dyDescent="0.35">
      <c r="A918" s="1">
        <v>45002</v>
      </c>
      <c r="B918" s="1" t="str">
        <f xml:space="preserve"> TEXT(Table1[[#This Row],[Date]], "mmm")</f>
        <v>Mar</v>
      </c>
      <c r="C918" t="s">
        <v>525</v>
      </c>
      <c r="D918">
        <v>27</v>
      </c>
      <c r="E918" t="str">
        <f>IF(Table1[[#This Row],[Client Age]]&lt;25, "18-24",
  IF(Table1[[#This Row],[Client Age]]&lt;35, "25-34",
    IF(Table1[[#This Row],[Client Age]]&lt;45, "35-44",
      IF(Table1[[#This Row],[Client Age]]&lt;55, "45-54",
        IF(Table1[[#This Row],[Client Age]]&lt;65, "55-64", "65+")))))</f>
        <v>25-34</v>
      </c>
      <c r="F918" t="s">
        <v>18</v>
      </c>
      <c r="G918" t="s">
        <v>19</v>
      </c>
      <c r="H91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18" s="13" t="s">
        <v>526</v>
      </c>
      <c r="J918" t="s">
        <v>21</v>
      </c>
      <c r="K918">
        <v>74</v>
      </c>
      <c r="L918" t="s">
        <v>35</v>
      </c>
      <c r="M918" t="s">
        <v>22</v>
      </c>
      <c r="N918">
        <v>4</v>
      </c>
    </row>
    <row r="919" spans="1:14" x14ac:dyDescent="0.35">
      <c r="A919" s="1">
        <v>45084</v>
      </c>
      <c r="B919" s="1" t="str">
        <f xml:space="preserve"> TEXT(Table1[[#This Row],[Date]], "mmm")</f>
        <v>Jun</v>
      </c>
      <c r="C919" t="s">
        <v>1618</v>
      </c>
      <c r="D919">
        <v>36</v>
      </c>
      <c r="E919" t="str">
        <f>IF(Table1[[#This Row],[Client Age]]&lt;25, "18-24",
  IF(Table1[[#This Row],[Client Age]]&lt;35, "25-34",
    IF(Table1[[#This Row],[Client Age]]&lt;45, "35-44",
      IF(Table1[[#This Row],[Client Age]]&lt;55, "45-54",
        IF(Table1[[#This Row],[Client Age]]&lt;65, "55-64", "65+")))))</f>
        <v>35-44</v>
      </c>
      <c r="F919" t="s">
        <v>11</v>
      </c>
      <c r="G919" t="s">
        <v>24</v>
      </c>
      <c r="H91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19" s="13" t="s">
        <v>1619</v>
      </c>
      <c r="J919" t="s">
        <v>79</v>
      </c>
      <c r="K919">
        <v>102</v>
      </c>
      <c r="L919" t="s">
        <v>39</v>
      </c>
      <c r="M919" t="s">
        <v>22</v>
      </c>
      <c r="N919">
        <v>4</v>
      </c>
    </row>
    <row r="920" spans="1:14" x14ac:dyDescent="0.35">
      <c r="A920" s="1">
        <v>45226</v>
      </c>
      <c r="B920" s="1" t="str">
        <f xml:space="preserve"> TEXT(Table1[[#This Row],[Date]], "mmm")</f>
        <v>Oct</v>
      </c>
      <c r="C920" t="s">
        <v>1356</v>
      </c>
      <c r="D920">
        <v>19</v>
      </c>
      <c r="E920" t="str">
        <f>IF(Table1[[#This Row],[Client Age]]&lt;25, "18-24",
  IF(Table1[[#This Row],[Client Age]]&lt;35, "25-34",
    IF(Table1[[#This Row],[Client Age]]&lt;45, "35-44",
      IF(Table1[[#This Row],[Client Age]]&lt;55, "45-54",
        IF(Table1[[#This Row],[Client Age]]&lt;65, "55-64", "65+")))))</f>
        <v>18-24</v>
      </c>
      <c r="F920" t="s">
        <v>11</v>
      </c>
      <c r="G920" t="s">
        <v>12</v>
      </c>
      <c r="H92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20" s="13" t="s">
        <v>1357</v>
      </c>
      <c r="J920" t="s">
        <v>58</v>
      </c>
      <c r="K920">
        <v>71</v>
      </c>
      <c r="L920" t="s">
        <v>15</v>
      </c>
      <c r="M920" t="s">
        <v>22</v>
      </c>
      <c r="N920">
        <v>1</v>
      </c>
    </row>
    <row r="921" spans="1:14" x14ac:dyDescent="0.35">
      <c r="A921" s="1">
        <v>45101</v>
      </c>
      <c r="B921" s="1" t="str">
        <f xml:space="preserve"> TEXT(Table1[[#This Row],[Date]], "mmm")</f>
        <v>Jun</v>
      </c>
      <c r="C921" t="s">
        <v>924</v>
      </c>
      <c r="D921">
        <v>20</v>
      </c>
      <c r="E921" t="str">
        <f>IF(Table1[[#This Row],[Client Age]]&lt;25, "18-24",
  IF(Table1[[#This Row],[Client Age]]&lt;35, "25-34",
    IF(Table1[[#This Row],[Client Age]]&lt;45, "35-44",
      IF(Table1[[#This Row],[Client Age]]&lt;55, "45-54",
        IF(Table1[[#This Row],[Client Age]]&lt;65, "55-64", "65+")))))</f>
        <v>18-24</v>
      </c>
      <c r="F921" t="s">
        <v>11</v>
      </c>
      <c r="G921" t="s">
        <v>12</v>
      </c>
      <c r="H92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21" s="13" t="s">
        <v>925</v>
      </c>
      <c r="J921" t="s">
        <v>63</v>
      </c>
      <c r="K921">
        <v>105</v>
      </c>
      <c r="L921" t="s">
        <v>35</v>
      </c>
      <c r="M921" t="s">
        <v>16</v>
      </c>
      <c r="N921">
        <v>5</v>
      </c>
    </row>
    <row r="922" spans="1:14" x14ac:dyDescent="0.35">
      <c r="A922" s="1">
        <v>45184</v>
      </c>
      <c r="B922" s="1" t="str">
        <f xml:space="preserve"> TEXT(Table1[[#This Row],[Date]], "mmm")</f>
        <v>Sep</v>
      </c>
      <c r="C922" t="s">
        <v>170</v>
      </c>
      <c r="D922">
        <v>32</v>
      </c>
      <c r="E922" t="str">
        <f>IF(Table1[[#This Row],[Client Age]]&lt;25, "18-24",
  IF(Table1[[#This Row],[Client Age]]&lt;35, "25-34",
    IF(Table1[[#This Row],[Client Age]]&lt;45, "35-44",
      IF(Table1[[#This Row],[Client Age]]&lt;55, "45-54",
        IF(Table1[[#This Row],[Client Age]]&lt;65, "55-64", "65+")))))</f>
        <v>25-34</v>
      </c>
      <c r="F922" t="s">
        <v>11</v>
      </c>
      <c r="G922" t="s">
        <v>12</v>
      </c>
      <c r="H92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22" s="13" t="s">
        <v>171</v>
      </c>
      <c r="J922" t="s">
        <v>43</v>
      </c>
      <c r="K922">
        <v>51</v>
      </c>
      <c r="L922" t="s">
        <v>15</v>
      </c>
      <c r="M922" t="s">
        <v>22</v>
      </c>
      <c r="N922">
        <v>2</v>
      </c>
    </row>
    <row r="923" spans="1:14" x14ac:dyDescent="0.35">
      <c r="A923" s="1">
        <v>45242</v>
      </c>
      <c r="B923" s="1" t="str">
        <f xml:space="preserve"> TEXT(Table1[[#This Row],[Date]], "mmm")</f>
        <v>Nov</v>
      </c>
      <c r="C923" t="s">
        <v>1297</v>
      </c>
      <c r="D923">
        <v>46</v>
      </c>
      <c r="E923" t="str">
        <f>IF(Table1[[#This Row],[Client Age]]&lt;25, "18-24",
  IF(Table1[[#This Row],[Client Age]]&lt;35, "25-34",
    IF(Table1[[#This Row],[Client Age]]&lt;45, "35-44",
      IF(Table1[[#This Row],[Client Age]]&lt;55, "45-54",
        IF(Table1[[#This Row],[Client Age]]&lt;65, "55-64", "65+")))))</f>
        <v>45-54</v>
      </c>
      <c r="F923" t="s">
        <v>11</v>
      </c>
      <c r="G923" t="s">
        <v>41</v>
      </c>
      <c r="H92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23" s="13" t="s">
        <v>1298</v>
      </c>
      <c r="J923" t="s">
        <v>30</v>
      </c>
      <c r="K923">
        <v>42</v>
      </c>
      <c r="L923" t="s">
        <v>35</v>
      </c>
      <c r="M923" t="s">
        <v>16</v>
      </c>
      <c r="N923">
        <v>2</v>
      </c>
    </row>
    <row r="924" spans="1:14" x14ac:dyDescent="0.35">
      <c r="A924" s="1">
        <v>45284</v>
      </c>
      <c r="B924" s="1" t="str">
        <f xml:space="preserve"> TEXT(Table1[[#This Row],[Date]], "mmm")</f>
        <v>Dec</v>
      </c>
      <c r="C924" t="s">
        <v>654</v>
      </c>
      <c r="D924">
        <v>60</v>
      </c>
      <c r="E924" t="str">
        <f>IF(Table1[[#This Row],[Client Age]]&lt;25, "18-24",
  IF(Table1[[#This Row],[Client Age]]&lt;35, "25-34",
    IF(Table1[[#This Row],[Client Age]]&lt;45, "35-44",
      IF(Table1[[#This Row],[Client Age]]&lt;55, "45-54",
        IF(Table1[[#This Row],[Client Age]]&lt;65, "55-64", "65+")))))</f>
        <v>55-64</v>
      </c>
      <c r="F924" t="s">
        <v>11</v>
      </c>
      <c r="G924" t="s">
        <v>56</v>
      </c>
      <c r="H92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24" s="13" t="s">
        <v>655</v>
      </c>
      <c r="J924" t="s">
        <v>30</v>
      </c>
      <c r="K924">
        <v>64</v>
      </c>
      <c r="L924" t="s">
        <v>27</v>
      </c>
      <c r="M924" t="s">
        <v>22</v>
      </c>
      <c r="N924">
        <v>4</v>
      </c>
    </row>
    <row r="925" spans="1:14" x14ac:dyDescent="0.35">
      <c r="A925" s="1">
        <v>45275</v>
      </c>
      <c r="B925" s="1" t="str">
        <f xml:space="preserve"> TEXT(Table1[[#This Row],[Date]], "mmm")</f>
        <v>Dec</v>
      </c>
      <c r="C925" t="s">
        <v>1811</v>
      </c>
      <c r="D925">
        <v>47</v>
      </c>
      <c r="E925" t="str">
        <f>IF(Table1[[#This Row],[Client Age]]&lt;25, "18-24",
  IF(Table1[[#This Row],[Client Age]]&lt;35, "25-34",
    IF(Table1[[#This Row],[Client Age]]&lt;45, "35-44",
      IF(Table1[[#This Row],[Client Age]]&lt;55, "45-54",
        IF(Table1[[#This Row],[Client Age]]&lt;65, "55-64", "65+")))))</f>
        <v>45-54</v>
      </c>
      <c r="F925" t="s">
        <v>11</v>
      </c>
      <c r="G925" t="s">
        <v>12</v>
      </c>
      <c r="H92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25" s="13" t="s">
        <v>655</v>
      </c>
      <c r="J925" t="s">
        <v>43</v>
      </c>
      <c r="K925">
        <v>69</v>
      </c>
      <c r="L925" t="s">
        <v>27</v>
      </c>
      <c r="M925" t="s">
        <v>22</v>
      </c>
      <c r="N925">
        <v>1</v>
      </c>
    </row>
    <row r="926" spans="1:14" x14ac:dyDescent="0.35">
      <c r="A926" s="1">
        <v>45060</v>
      </c>
      <c r="B926" s="1" t="str">
        <f xml:space="preserve"> TEXT(Table1[[#This Row],[Date]], "mmm")</f>
        <v>May</v>
      </c>
      <c r="C926" t="s">
        <v>417</v>
      </c>
      <c r="D926">
        <v>32</v>
      </c>
      <c r="E926" t="str">
        <f>IF(Table1[[#This Row],[Client Age]]&lt;25, "18-24",
  IF(Table1[[#This Row],[Client Age]]&lt;35, "25-34",
    IF(Table1[[#This Row],[Client Age]]&lt;45, "35-44",
      IF(Table1[[#This Row],[Client Age]]&lt;55, "45-54",
        IF(Table1[[#This Row],[Client Age]]&lt;65, "55-64", "65+")))))</f>
        <v>25-34</v>
      </c>
      <c r="F926" t="s">
        <v>11</v>
      </c>
      <c r="G926" t="s">
        <v>41</v>
      </c>
      <c r="H92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26" s="13" t="s">
        <v>418</v>
      </c>
      <c r="J926" t="s">
        <v>117</v>
      </c>
      <c r="K926">
        <v>83</v>
      </c>
      <c r="L926" t="s">
        <v>27</v>
      </c>
      <c r="M926" t="s">
        <v>22</v>
      </c>
      <c r="N926">
        <v>2</v>
      </c>
    </row>
    <row r="927" spans="1:14" x14ac:dyDescent="0.35">
      <c r="A927" s="1">
        <v>45053</v>
      </c>
      <c r="B927" s="1" t="str">
        <f xml:space="preserve"> TEXT(Table1[[#This Row],[Date]], "mmm")</f>
        <v>May</v>
      </c>
      <c r="C927" t="s">
        <v>627</v>
      </c>
      <c r="D927">
        <v>49</v>
      </c>
      <c r="E927" t="str">
        <f>IF(Table1[[#This Row],[Client Age]]&lt;25, "18-24",
  IF(Table1[[#This Row],[Client Age]]&lt;35, "25-34",
    IF(Table1[[#This Row],[Client Age]]&lt;45, "35-44",
      IF(Table1[[#This Row],[Client Age]]&lt;55, "45-54",
        IF(Table1[[#This Row],[Client Age]]&lt;65, "55-64", "65+")))))</f>
        <v>45-54</v>
      </c>
      <c r="F927" t="s">
        <v>11</v>
      </c>
      <c r="G927" t="s">
        <v>41</v>
      </c>
      <c r="H92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27" s="13" t="s">
        <v>628</v>
      </c>
      <c r="J927" t="s">
        <v>43</v>
      </c>
      <c r="K927">
        <v>113</v>
      </c>
      <c r="L927" t="s">
        <v>39</v>
      </c>
      <c r="M927" t="s">
        <v>22</v>
      </c>
      <c r="N927">
        <v>3</v>
      </c>
    </row>
    <row r="928" spans="1:14" x14ac:dyDescent="0.35">
      <c r="A928" s="1">
        <v>45232</v>
      </c>
      <c r="B928" s="1" t="str">
        <f xml:space="preserve"> TEXT(Table1[[#This Row],[Date]], "mmm")</f>
        <v>Nov</v>
      </c>
      <c r="C928" t="s">
        <v>656</v>
      </c>
      <c r="D928">
        <v>62</v>
      </c>
      <c r="E928" t="str">
        <f>IF(Table1[[#This Row],[Client Age]]&lt;25, "18-24",
  IF(Table1[[#This Row],[Client Age]]&lt;35, "25-34",
    IF(Table1[[#This Row],[Client Age]]&lt;45, "35-44",
      IF(Table1[[#This Row],[Client Age]]&lt;55, "45-54",
        IF(Table1[[#This Row],[Client Age]]&lt;65, "55-64", "65+")))))</f>
        <v>55-64</v>
      </c>
      <c r="F928" t="s">
        <v>11</v>
      </c>
      <c r="G928" t="s">
        <v>50</v>
      </c>
      <c r="H92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28" s="13" t="s">
        <v>657</v>
      </c>
      <c r="J928" t="s">
        <v>117</v>
      </c>
      <c r="K928">
        <v>94</v>
      </c>
      <c r="L928" t="s">
        <v>27</v>
      </c>
      <c r="M928" t="s">
        <v>16</v>
      </c>
      <c r="N928">
        <v>1</v>
      </c>
    </row>
    <row r="929" spans="1:14" x14ac:dyDescent="0.35">
      <c r="A929" s="1">
        <v>45274</v>
      </c>
      <c r="B929" s="1" t="str">
        <f xml:space="preserve"> TEXT(Table1[[#This Row],[Date]], "mmm")</f>
        <v>Dec</v>
      </c>
      <c r="C929" t="s">
        <v>1439</v>
      </c>
      <c r="D929">
        <v>52</v>
      </c>
      <c r="E929" t="str">
        <f>IF(Table1[[#This Row],[Client Age]]&lt;25, "18-24",
  IF(Table1[[#This Row],[Client Age]]&lt;35, "25-34",
    IF(Table1[[#This Row],[Client Age]]&lt;45, "35-44",
      IF(Table1[[#This Row],[Client Age]]&lt;55, "45-54",
        IF(Table1[[#This Row],[Client Age]]&lt;65, "55-64", "65+")))))</f>
        <v>45-54</v>
      </c>
      <c r="F929" t="s">
        <v>18</v>
      </c>
      <c r="G929" t="s">
        <v>41</v>
      </c>
      <c r="H92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29" s="13" t="s">
        <v>1440</v>
      </c>
      <c r="J929" t="s">
        <v>43</v>
      </c>
      <c r="K929">
        <v>37</v>
      </c>
      <c r="L929" t="s">
        <v>39</v>
      </c>
      <c r="M929" t="s">
        <v>22</v>
      </c>
      <c r="N929">
        <v>2</v>
      </c>
    </row>
    <row r="930" spans="1:14" x14ac:dyDescent="0.35">
      <c r="A930" s="1">
        <v>45108</v>
      </c>
      <c r="B930" s="1" t="str">
        <f xml:space="preserve"> TEXT(Table1[[#This Row],[Date]], "mmm")</f>
        <v>Jul</v>
      </c>
      <c r="C930" t="s">
        <v>956</v>
      </c>
      <c r="D930">
        <v>47</v>
      </c>
      <c r="E930" t="str">
        <f>IF(Table1[[#This Row],[Client Age]]&lt;25, "18-24",
  IF(Table1[[#This Row],[Client Age]]&lt;35, "25-34",
    IF(Table1[[#This Row],[Client Age]]&lt;45, "35-44",
      IF(Table1[[#This Row],[Client Age]]&lt;55, "45-54",
        IF(Table1[[#This Row],[Client Age]]&lt;65, "55-64", "65+")))))</f>
        <v>45-54</v>
      </c>
      <c r="F930" t="s">
        <v>11</v>
      </c>
      <c r="G930" t="s">
        <v>56</v>
      </c>
      <c r="H93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30" s="13" t="s">
        <v>957</v>
      </c>
      <c r="J930" t="s">
        <v>58</v>
      </c>
      <c r="K930">
        <v>100</v>
      </c>
      <c r="L930" t="s">
        <v>15</v>
      </c>
      <c r="M930" t="s">
        <v>16</v>
      </c>
      <c r="N930">
        <v>3</v>
      </c>
    </row>
    <row r="931" spans="1:14" x14ac:dyDescent="0.35">
      <c r="A931" s="1">
        <v>44962</v>
      </c>
      <c r="B931" s="1" t="str">
        <f xml:space="preserve"> TEXT(Table1[[#This Row],[Date]], "mmm")</f>
        <v>Feb</v>
      </c>
      <c r="C931" t="s">
        <v>1099</v>
      </c>
      <c r="D931">
        <v>54</v>
      </c>
      <c r="E931" t="str">
        <f>IF(Table1[[#This Row],[Client Age]]&lt;25, "18-24",
  IF(Table1[[#This Row],[Client Age]]&lt;35, "25-34",
    IF(Table1[[#This Row],[Client Age]]&lt;45, "35-44",
      IF(Table1[[#This Row],[Client Age]]&lt;55, "45-54",
        IF(Table1[[#This Row],[Client Age]]&lt;65, "55-64", "65+")))))</f>
        <v>45-54</v>
      </c>
      <c r="F931" t="s">
        <v>18</v>
      </c>
      <c r="G931" t="s">
        <v>56</v>
      </c>
      <c r="H93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31" s="13" t="s">
        <v>1100</v>
      </c>
      <c r="J931" t="s">
        <v>26</v>
      </c>
      <c r="K931">
        <v>83</v>
      </c>
      <c r="L931" t="s">
        <v>39</v>
      </c>
      <c r="M931" t="s">
        <v>22</v>
      </c>
      <c r="N931">
        <v>4</v>
      </c>
    </row>
    <row r="932" spans="1:14" x14ac:dyDescent="0.35">
      <c r="A932" s="1">
        <v>45185</v>
      </c>
      <c r="B932" s="1" t="str">
        <f xml:space="preserve"> TEXT(Table1[[#This Row],[Date]], "mmm")</f>
        <v>Sep</v>
      </c>
      <c r="C932" t="s">
        <v>1648</v>
      </c>
      <c r="D932">
        <v>44</v>
      </c>
      <c r="E932" t="str">
        <f>IF(Table1[[#This Row],[Client Age]]&lt;25, "18-24",
  IF(Table1[[#This Row],[Client Age]]&lt;35, "25-34",
    IF(Table1[[#This Row],[Client Age]]&lt;45, "35-44",
      IF(Table1[[#This Row],[Client Age]]&lt;55, "45-54",
        IF(Table1[[#This Row],[Client Age]]&lt;65, "55-64", "65+")))))</f>
        <v>35-44</v>
      </c>
      <c r="F932" t="s">
        <v>18</v>
      </c>
      <c r="G932" t="s">
        <v>24</v>
      </c>
      <c r="H93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32" s="13" t="s">
        <v>1100</v>
      </c>
      <c r="J932" t="s">
        <v>38</v>
      </c>
      <c r="K932">
        <v>40</v>
      </c>
      <c r="L932" t="s">
        <v>27</v>
      </c>
      <c r="M932" t="s">
        <v>22</v>
      </c>
      <c r="N932">
        <v>2</v>
      </c>
    </row>
    <row r="933" spans="1:14" x14ac:dyDescent="0.35">
      <c r="A933" s="1">
        <v>45087</v>
      </c>
      <c r="B933" s="1" t="str">
        <f xml:space="preserve"> TEXT(Table1[[#This Row],[Date]], "mmm")</f>
        <v>Jun</v>
      </c>
      <c r="C933" t="s">
        <v>498</v>
      </c>
      <c r="D933">
        <v>31</v>
      </c>
      <c r="E933" t="str">
        <f>IF(Table1[[#This Row],[Client Age]]&lt;25, "18-24",
  IF(Table1[[#This Row],[Client Age]]&lt;35, "25-34",
    IF(Table1[[#This Row],[Client Age]]&lt;45, "35-44",
      IF(Table1[[#This Row],[Client Age]]&lt;55, "45-54",
        IF(Table1[[#This Row],[Client Age]]&lt;65, "55-64", "65+")))))</f>
        <v>25-34</v>
      </c>
      <c r="F933" t="s">
        <v>18</v>
      </c>
      <c r="G933" t="s">
        <v>50</v>
      </c>
      <c r="H93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33" s="13" t="s">
        <v>499</v>
      </c>
      <c r="J933" t="s">
        <v>58</v>
      </c>
      <c r="K933">
        <v>56</v>
      </c>
      <c r="L933" t="s">
        <v>39</v>
      </c>
      <c r="M933" t="s">
        <v>22</v>
      </c>
      <c r="N933">
        <v>4</v>
      </c>
    </row>
    <row r="934" spans="1:14" x14ac:dyDescent="0.35">
      <c r="A934" s="1">
        <v>45120</v>
      </c>
      <c r="B934" s="1" t="str">
        <f xml:space="preserve"> TEXT(Table1[[#This Row],[Date]], "mmm")</f>
        <v>Jul</v>
      </c>
      <c r="C934" t="s">
        <v>1407</v>
      </c>
      <c r="D934">
        <v>28</v>
      </c>
      <c r="E934" t="str">
        <f>IF(Table1[[#This Row],[Client Age]]&lt;25, "18-24",
  IF(Table1[[#This Row],[Client Age]]&lt;35, "25-34",
    IF(Table1[[#This Row],[Client Age]]&lt;45, "35-44",
      IF(Table1[[#This Row],[Client Age]]&lt;55, "45-54",
        IF(Table1[[#This Row],[Client Age]]&lt;65, "55-64", "65+")))))</f>
        <v>25-34</v>
      </c>
      <c r="F934" t="s">
        <v>18</v>
      </c>
      <c r="G934" t="s">
        <v>12</v>
      </c>
      <c r="H93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34" s="13" t="s">
        <v>1408</v>
      </c>
      <c r="J934" t="s">
        <v>43</v>
      </c>
      <c r="K934">
        <v>83</v>
      </c>
      <c r="L934" t="s">
        <v>35</v>
      </c>
      <c r="M934" t="s">
        <v>16</v>
      </c>
      <c r="N934">
        <v>2</v>
      </c>
    </row>
    <row r="935" spans="1:14" x14ac:dyDescent="0.35">
      <c r="A935" s="1">
        <v>45119</v>
      </c>
      <c r="B935" s="1" t="str">
        <f xml:space="preserve"> TEXT(Table1[[#This Row],[Date]], "mmm")</f>
        <v>Jul</v>
      </c>
      <c r="C935" t="s">
        <v>355</v>
      </c>
      <c r="D935">
        <v>25</v>
      </c>
      <c r="E935" t="str">
        <f>IF(Table1[[#This Row],[Client Age]]&lt;25, "18-24",
  IF(Table1[[#This Row],[Client Age]]&lt;35, "25-34",
    IF(Table1[[#This Row],[Client Age]]&lt;45, "35-44",
      IF(Table1[[#This Row],[Client Age]]&lt;55, "45-54",
        IF(Table1[[#This Row],[Client Age]]&lt;65, "55-64", "65+")))))</f>
        <v>25-34</v>
      </c>
      <c r="F935" t="s">
        <v>11</v>
      </c>
      <c r="G935" t="s">
        <v>50</v>
      </c>
      <c r="H93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35" s="13" t="s">
        <v>356</v>
      </c>
      <c r="J935" t="s">
        <v>43</v>
      </c>
      <c r="K935">
        <v>31</v>
      </c>
      <c r="L935" t="s">
        <v>39</v>
      </c>
      <c r="M935" t="s">
        <v>22</v>
      </c>
      <c r="N935">
        <v>1</v>
      </c>
    </row>
    <row r="936" spans="1:14" x14ac:dyDescent="0.35">
      <c r="A936" s="1">
        <v>45051</v>
      </c>
      <c r="B936" s="1" t="str">
        <f xml:space="preserve"> TEXT(Table1[[#This Row],[Date]], "mmm")</f>
        <v>May</v>
      </c>
      <c r="C936" t="s">
        <v>140</v>
      </c>
      <c r="D936">
        <v>63</v>
      </c>
      <c r="E936" t="str">
        <f>IF(Table1[[#This Row],[Client Age]]&lt;25, "18-24",
  IF(Table1[[#This Row],[Client Age]]&lt;35, "25-34",
    IF(Table1[[#This Row],[Client Age]]&lt;45, "35-44",
      IF(Table1[[#This Row],[Client Age]]&lt;55, "45-54",
        IF(Table1[[#This Row],[Client Age]]&lt;65, "55-64", "65+")))))</f>
        <v>55-64</v>
      </c>
      <c r="F936" t="s">
        <v>11</v>
      </c>
      <c r="G936" t="s">
        <v>12</v>
      </c>
      <c r="H93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36" s="13" t="s">
        <v>141</v>
      </c>
      <c r="J936" t="s">
        <v>30</v>
      </c>
      <c r="K936">
        <v>116</v>
      </c>
      <c r="L936" t="s">
        <v>27</v>
      </c>
      <c r="M936" t="s">
        <v>16</v>
      </c>
      <c r="N936">
        <v>4</v>
      </c>
    </row>
    <row r="937" spans="1:14" x14ac:dyDescent="0.35">
      <c r="A937" s="1">
        <v>45039</v>
      </c>
      <c r="B937" s="1" t="str">
        <f xml:space="preserve"> TEXT(Table1[[#This Row],[Date]], "mmm")</f>
        <v>Apr</v>
      </c>
      <c r="C937" t="s">
        <v>1285</v>
      </c>
      <c r="D937">
        <v>47</v>
      </c>
      <c r="E937" t="str">
        <f>IF(Table1[[#This Row],[Client Age]]&lt;25, "18-24",
  IF(Table1[[#This Row],[Client Age]]&lt;35, "25-34",
    IF(Table1[[#This Row],[Client Age]]&lt;45, "35-44",
      IF(Table1[[#This Row],[Client Age]]&lt;55, "45-54",
        IF(Table1[[#This Row],[Client Age]]&lt;65, "55-64", "65+")))))</f>
        <v>45-54</v>
      </c>
      <c r="F937" t="s">
        <v>11</v>
      </c>
      <c r="G937" t="s">
        <v>56</v>
      </c>
      <c r="H93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37" s="13" t="s">
        <v>1286</v>
      </c>
      <c r="J937" t="s">
        <v>52</v>
      </c>
      <c r="K937">
        <v>45</v>
      </c>
      <c r="L937" t="s">
        <v>27</v>
      </c>
      <c r="M937" t="s">
        <v>16</v>
      </c>
      <c r="N937">
        <v>5</v>
      </c>
    </row>
    <row r="938" spans="1:14" x14ac:dyDescent="0.35">
      <c r="A938" s="1">
        <v>44966</v>
      </c>
      <c r="B938" s="1" t="str">
        <f xml:space="preserve"> TEXT(Table1[[#This Row],[Date]], "mmm")</f>
        <v>Feb</v>
      </c>
      <c r="C938" t="s">
        <v>1265</v>
      </c>
      <c r="D938">
        <v>57</v>
      </c>
      <c r="E938" t="str">
        <f>IF(Table1[[#This Row],[Client Age]]&lt;25, "18-24",
  IF(Table1[[#This Row],[Client Age]]&lt;35, "25-34",
    IF(Table1[[#This Row],[Client Age]]&lt;45, "35-44",
      IF(Table1[[#This Row],[Client Age]]&lt;55, "45-54",
        IF(Table1[[#This Row],[Client Age]]&lt;65, "55-64", "65+")))))</f>
        <v>55-64</v>
      </c>
      <c r="F938" t="s">
        <v>11</v>
      </c>
      <c r="G938" t="s">
        <v>56</v>
      </c>
      <c r="H93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38" s="13" t="s">
        <v>1266</v>
      </c>
      <c r="J938" t="s">
        <v>46</v>
      </c>
      <c r="K938">
        <v>87</v>
      </c>
      <c r="L938" t="s">
        <v>35</v>
      </c>
      <c r="M938" t="s">
        <v>16</v>
      </c>
      <c r="N938">
        <v>5</v>
      </c>
    </row>
    <row r="939" spans="1:14" x14ac:dyDescent="0.35">
      <c r="A939" s="1">
        <v>45069</v>
      </c>
      <c r="B939" s="1" t="str">
        <f xml:space="preserve"> TEXT(Table1[[#This Row],[Date]], "mmm")</f>
        <v>May</v>
      </c>
      <c r="C939" t="s">
        <v>261</v>
      </c>
      <c r="D939">
        <v>53</v>
      </c>
      <c r="E939" t="str">
        <f>IF(Table1[[#This Row],[Client Age]]&lt;25, "18-24",
  IF(Table1[[#This Row],[Client Age]]&lt;35, "25-34",
    IF(Table1[[#This Row],[Client Age]]&lt;45, "35-44",
      IF(Table1[[#This Row],[Client Age]]&lt;55, "45-54",
        IF(Table1[[#This Row],[Client Age]]&lt;65, "55-64", "65+")))))</f>
        <v>45-54</v>
      </c>
      <c r="F939" t="s">
        <v>18</v>
      </c>
      <c r="G939" t="s">
        <v>50</v>
      </c>
      <c r="H93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39" s="13" t="s">
        <v>262</v>
      </c>
      <c r="J939" t="s">
        <v>43</v>
      </c>
      <c r="K939">
        <v>39</v>
      </c>
      <c r="L939" t="s">
        <v>35</v>
      </c>
      <c r="M939" t="s">
        <v>16</v>
      </c>
      <c r="N939">
        <v>2</v>
      </c>
    </row>
    <row r="940" spans="1:14" x14ac:dyDescent="0.35">
      <c r="A940" s="1">
        <v>45142</v>
      </c>
      <c r="B940" s="1" t="str">
        <f xml:space="preserve"> TEXT(Table1[[#This Row],[Date]], "mmm")</f>
        <v>Aug</v>
      </c>
      <c r="C940" t="s">
        <v>967</v>
      </c>
      <c r="D940">
        <v>61</v>
      </c>
      <c r="E940" t="str">
        <f>IF(Table1[[#This Row],[Client Age]]&lt;25, "18-24",
  IF(Table1[[#This Row],[Client Age]]&lt;35, "25-34",
    IF(Table1[[#This Row],[Client Age]]&lt;45, "35-44",
      IF(Table1[[#This Row],[Client Age]]&lt;55, "45-54",
        IF(Table1[[#This Row],[Client Age]]&lt;65, "55-64", "65+")))))</f>
        <v>55-64</v>
      </c>
      <c r="F940" t="s">
        <v>11</v>
      </c>
      <c r="G940" t="s">
        <v>12</v>
      </c>
      <c r="H94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40" s="13" t="s">
        <v>968</v>
      </c>
      <c r="J940" t="s">
        <v>14</v>
      </c>
      <c r="K940">
        <v>109</v>
      </c>
      <c r="L940" t="s">
        <v>35</v>
      </c>
      <c r="M940" t="s">
        <v>16</v>
      </c>
      <c r="N940">
        <v>2</v>
      </c>
    </row>
    <row r="941" spans="1:14" x14ac:dyDescent="0.35">
      <c r="A941" s="1">
        <v>45133</v>
      </c>
      <c r="B941" s="1" t="str">
        <f xml:space="preserve"> TEXT(Table1[[#This Row],[Date]], "mmm")</f>
        <v>Jul</v>
      </c>
      <c r="C941" t="s">
        <v>961</v>
      </c>
      <c r="D941">
        <v>42</v>
      </c>
      <c r="E941" t="str">
        <f>IF(Table1[[#This Row],[Client Age]]&lt;25, "18-24",
  IF(Table1[[#This Row],[Client Age]]&lt;35, "25-34",
    IF(Table1[[#This Row],[Client Age]]&lt;45, "35-44",
      IF(Table1[[#This Row],[Client Age]]&lt;55, "45-54",
        IF(Table1[[#This Row],[Client Age]]&lt;65, "55-64", "65+")))))</f>
        <v>35-44</v>
      </c>
      <c r="F941" t="s">
        <v>18</v>
      </c>
      <c r="G941" t="s">
        <v>50</v>
      </c>
      <c r="H94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41" s="13" t="s">
        <v>962</v>
      </c>
      <c r="J941" t="s">
        <v>63</v>
      </c>
      <c r="K941">
        <v>87</v>
      </c>
      <c r="L941" t="s">
        <v>27</v>
      </c>
      <c r="M941" t="s">
        <v>22</v>
      </c>
      <c r="N941">
        <v>2</v>
      </c>
    </row>
    <row r="942" spans="1:14" x14ac:dyDescent="0.35">
      <c r="A942" s="1">
        <v>44968</v>
      </c>
      <c r="B942" s="1" t="str">
        <f xml:space="preserve"> TEXT(Table1[[#This Row],[Date]], "mmm")</f>
        <v>Feb</v>
      </c>
      <c r="C942" t="s">
        <v>1633</v>
      </c>
      <c r="D942">
        <v>50</v>
      </c>
      <c r="E942" t="str">
        <f>IF(Table1[[#This Row],[Client Age]]&lt;25, "18-24",
  IF(Table1[[#This Row],[Client Age]]&lt;35, "25-34",
    IF(Table1[[#This Row],[Client Age]]&lt;45, "35-44",
      IF(Table1[[#This Row],[Client Age]]&lt;55, "45-54",
        IF(Table1[[#This Row],[Client Age]]&lt;65, "55-64", "65+")))))</f>
        <v>45-54</v>
      </c>
      <c r="F942" t="s">
        <v>11</v>
      </c>
      <c r="G942" t="s">
        <v>56</v>
      </c>
      <c r="H94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42" s="13" t="s">
        <v>962</v>
      </c>
      <c r="J942" t="s">
        <v>43</v>
      </c>
      <c r="K942">
        <v>58</v>
      </c>
      <c r="L942" t="s">
        <v>15</v>
      </c>
      <c r="M942" t="s">
        <v>22</v>
      </c>
      <c r="N942">
        <v>4</v>
      </c>
    </row>
    <row r="943" spans="1:14" x14ac:dyDescent="0.35">
      <c r="A943" s="1">
        <v>45148</v>
      </c>
      <c r="B943" s="1" t="str">
        <f xml:space="preserve"> TEXT(Table1[[#This Row],[Date]], "mmm")</f>
        <v>Aug</v>
      </c>
      <c r="C943" t="s">
        <v>748</v>
      </c>
      <c r="D943">
        <v>58</v>
      </c>
      <c r="E943" t="str">
        <f>IF(Table1[[#This Row],[Client Age]]&lt;25, "18-24",
  IF(Table1[[#This Row],[Client Age]]&lt;35, "25-34",
    IF(Table1[[#This Row],[Client Age]]&lt;45, "35-44",
      IF(Table1[[#This Row],[Client Age]]&lt;55, "45-54",
        IF(Table1[[#This Row],[Client Age]]&lt;65, "55-64", "65+")))))</f>
        <v>55-64</v>
      </c>
      <c r="F943" t="s">
        <v>18</v>
      </c>
      <c r="G943" t="s">
        <v>41</v>
      </c>
      <c r="H94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43" s="13" t="s">
        <v>749</v>
      </c>
      <c r="J943" t="s">
        <v>26</v>
      </c>
      <c r="K943">
        <v>48</v>
      </c>
      <c r="L943" t="s">
        <v>35</v>
      </c>
      <c r="M943" t="s">
        <v>22</v>
      </c>
      <c r="N943">
        <v>1</v>
      </c>
    </row>
    <row r="944" spans="1:14" x14ac:dyDescent="0.35">
      <c r="A944" s="1">
        <v>45156</v>
      </c>
      <c r="B944" s="1" t="str">
        <f xml:space="preserve"> TEXT(Table1[[#This Row],[Date]], "mmm")</f>
        <v>Aug</v>
      </c>
      <c r="C944" t="s">
        <v>804</v>
      </c>
      <c r="D944">
        <v>58</v>
      </c>
      <c r="E944" t="str">
        <f>IF(Table1[[#This Row],[Client Age]]&lt;25, "18-24",
  IF(Table1[[#This Row],[Client Age]]&lt;35, "25-34",
    IF(Table1[[#This Row],[Client Age]]&lt;45, "35-44",
      IF(Table1[[#This Row],[Client Age]]&lt;55, "45-54",
        IF(Table1[[#This Row],[Client Age]]&lt;65, "55-64", "65+")))))</f>
        <v>55-64</v>
      </c>
      <c r="F944" t="s">
        <v>11</v>
      </c>
      <c r="G944" t="s">
        <v>12</v>
      </c>
      <c r="H94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44" s="13" t="s">
        <v>805</v>
      </c>
      <c r="J944" t="s">
        <v>117</v>
      </c>
      <c r="K944">
        <v>118</v>
      </c>
      <c r="L944" t="s">
        <v>15</v>
      </c>
      <c r="M944" t="s">
        <v>22</v>
      </c>
      <c r="N944">
        <v>5</v>
      </c>
    </row>
    <row r="945" spans="1:14" x14ac:dyDescent="0.35">
      <c r="A945" s="1">
        <v>45243</v>
      </c>
      <c r="B945" s="1" t="str">
        <f xml:space="preserve"> TEXT(Table1[[#This Row],[Date]], "mmm")</f>
        <v>Nov</v>
      </c>
      <c r="C945" t="s">
        <v>1324</v>
      </c>
      <c r="D945">
        <v>34</v>
      </c>
      <c r="E945" t="str">
        <f>IF(Table1[[#This Row],[Client Age]]&lt;25, "18-24",
  IF(Table1[[#This Row],[Client Age]]&lt;35, "25-34",
    IF(Table1[[#This Row],[Client Age]]&lt;45, "35-44",
      IF(Table1[[#This Row],[Client Age]]&lt;55, "45-54",
        IF(Table1[[#This Row],[Client Age]]&lt;65, "55-64", "65+")))))</f>
        <v>25-34</v>
      </c>
      <c r="F945" t="s">
        <v>18</v>
      </c>
      <c r="G945" t="s">
        <v>50</v>
      </c>
      <c r="H94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45" s="13" t="s">
        <v>1325</v>
      </c>
      <c r="J945" t="s">
        <v>58</v>
      </c>
      <c r="K945">
        <v>104</v>
      </c>
      <c r="L945" t="s">
        <v>15</v>
      </c>
      <c r="M945" t="s">
        <v>16</v>
      </c>
      <c r="N945">
        <v>4</v>
      </c>
    </row>
    <row r="946" spans="1:14" x14ac:dyDescent="0.35">
      <c r="A946" s="1">
        <v>45063</v>
      </c>
      <c r="B946" s="1" t="str">
        <f xml:space="preserve"> TEXT(Table1[[#This Row],[Date]], "mmm")</f>
        <v>May</v>
      </c>
      <c r="C946" t="s">
        <v>1850</v>
      </c>
      <c r="D946">
        <v>20</v>
      </c>
      <c r="E946" t="str">
        <f>IF(Table1[[#This Row],[Client Age]]&lt;25, "18-24",
  IF(Table1[[#This Row],[Client Age]]&lt;35, "25-34",
    IF(Table1[[#This Row],[Client Age]]&lt;45, "35-44",
      IF(Table1[[#This Row],[Client Age]]&lt;55, "45-54",
        IF(Table1[[#This Row],[Client Age]]&lt;65, "55-64", "65+")))))</f>
        <v>18-24</v>
      </c>
      <c r="F946" t="s">
        <v>18</v>
      </c>
      <c r="G946" t="s">
        <v>24</v>
      </c>
      <c r="H94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46" s="13" t="s">
        <v>1851</v>
      </c>
      <c r="J946" t="s">
        <v>92</v>
      </c>
      <c r="K946">
        <v>73</v>
      </c>
      <c r="L946" t="s">
        <v>35</v>
      </c>
      <c r="M946" t="s">
        <v>22</v>
      </c>
      <c r="N946">
        <v>3</v>
      </c>
    </row>
    <row r="947" spans="1:14" x14ac:dyDescent="0.35">
      <c r="A947" s="1">
        <v>45188</v>
      </c>
      <c r="B947" s="1" t="str">
        <f xml:space="preserve"> TEXT(Table1[[#This Row],[Date]], "mmm")</f>
        <v>Sep</v>
      </c>
      <c r="C947" t="s">
        <v>186</v>
      </c>
      <c r="D947">
        <v>48</v>
      </c>
      <c r="E947" t="str">
        <f>IF(Table1[[#This Row],[Client Age]]&lt;25, "18-24",
  IF(Table1[[#This Row],[Client Age]]&lt;35, "25-34",
    IF(Table1[[#This Row],[Client Age]]&lt;45, "35-44",
      IF(Table1[[#This Row],[Client Age]]&lt;55, "45-54",
        IF(Table1[[#This Row],[Client Age]]&lt;65, "55-64", "65+")))))</f>
        <v>45-54</v>
      </c>
      <c r="F947" t="s">
        <v>11</v>
      </c>
      <c r="G947" t="s">
        <v>50</v>
      </c>
      <c r="H94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47" s="13" t="s">
        <v>187</v>
      </c>
      <c r="J947" t="s">
        <v>63</v>
      </c>
      <c r="K947">
        <v>68</v>
      </c>
      <c r="L947" t="s">
        <v>15</v>
      </c>
      <c r="M947" t="s">
        <v>22</v>
      </c>
      <c r="N947">
        <v>3</v>
      </c>
    </row>
    <row r="948" spans="1:14" x14ac:dyDescent="0.35">
      <c r="A948" s="1">
        <v>45272</v>
      </c>
      <c r="B948" s="1" t="str">
        <f xml:space="preserve"> TEXT(Table1[[#This Row],[Date]], "mmm")</f>
        <v>Dec</v>
      </c>
      <c r="C948" t="s">
        <v>1199</v>
      </c>
      <c r="D948">
        <v>18</v>
      </c>
      <c r="E948" t="str">
        <f>IF(Table1[[#This Row],[Client Age]]&lt;25, "18-24",
  IF(Table1[[#This Row],[Client Age]]&lt;35, "25-34",
    IF(Table1[[#This Row],[Client Age]]&lt;45, "35-44",
      IF(Table1[[#This Row],[Client Age]]&lt;55, "45-54",
        IF(Table1[[#This Row],[Client Age]]&lt;65, "55-64", "65+")))))</f>
        <v>18-24</v>
      </c>
      <c r="F948" t="s">
        <v>18</v>
      </c>
      <c r="G948" t="s">
        <v>50</v>
      </c>
      <c r="H94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48" s="13" t="s">
        <v>1200</v>
      </c>
      <c r="J948" t="s">
        <v>117</v>
      </c>
      <c r="K948">
        <v>100</v>
      </c>
      <c r="L948" t="s">
        <v>39</v>
      </c>
      <c r="M948" t="s">
        <v>22</v>
      </c>
      <c r="N948">
        <v>3</v>
      </c>
    </row>
    <row r="949" spans="1:14" x14ac:dyDescent="0.35">
      <c r="A949" s="1">
        <v>44939</v>
      </c>
      <c r="B949" s="1" t="str">
        <f xml:space="preserve"> TEXT(Table1[[#This Row],[Date]], "mmm")</f>
        <v>Jan</v>
      </c>
      <c r="C949" t="s">
        <v>1140</v>
      </c>
      <c r="D949">
        <v>63</v>
      </c>
      <c r="E949" t="str">
        <f>IF(Table1[[#This Row],[Client Age]]&lt;25, "18-24",
  IF(Table1[[#This Row],[Client Age]]&lt;35, "25-34",
    IF(Table1[[#This Row],[Client Age]]&lt;45, "35-44",
      IF(Table1[[#This Row],[Client Age]]&lt;55, "45-54",
        IF(Table1[[#This Row],[Client Age]]&lt;65, "55-64", "65+")))))</f>
        <v>55-64</v>
      </c>
      <c r="F949" t="s">
        <v>18</v>
      </c>
      <c r="G949" t="s">
        <v>12</v>
      </c>
      <c r="H94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49" s="13" t="s">
        <v>1141</v>
      </c>
      <c r="J949" t="s">
        <v>43</v>
      </c>
      <c r="K949">
        <v>30</v>
      </c>
      <c r="L949" t="s">
        <v>35</v>
      </c>
      <c r="M949" t="s">
        <v>16</v>
      </c>
      <c r="N949">
        <v>4</v>
      </c>
    </row>
    <row r="950" spans="1:14" x14ac:dyDescent="0.35">
      <c r="A950" s="1">
        <v>45252</v>
      </c>
      <c r="B950" s="1" t="str">
        <f xml:space="preserve"> TEXT(Table1[[#This Row],[Date]], "mmm")</f>
        <v>Nov</v>
      </c>
      <c r="C950" t="s">
        <v>1322</v>
      </c>
      <c r="D950">
        <v>61</v>
      </c>
      <c r="E950" t="str">
        <f>IF(Table1[[#This Row],[Client Age]]&lt;25, "18-24",
  IF(Table1[[#This Row],[Client Age]]&lt;35, "25-34",
    IF(Table1[[#This Row],[Client Age]]&lt;45, "35-44",
      IF(Table1[[#This Row],[Client Age]]&lt;55, "45-54",
        IF(Table1[[#This Row],[Client Age]]&lt;65, "55-64", "65+")))))</f>
        <v>55-64</v>
      </c>
      <c r="F950" t="s">
        <v>11</v>
      </c>
      <c r="G950" t="s">
        <v>12</v>
      </c>
      <c r="H95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50" s="13" t="s">
        <v>1323</v>
      </c>
      <c r="J950" t="s">
        <v>26</v>
      </c>
      <c r="K950">
        <v>103</v>
      </c>
      <c r="L950" t="s">
        <v>35</v>
      </c>
      <c r="M950" t="s">
        <v>22</v>
      </c>
      <c r="N950">
        <v>5</v>
      </c>
    </row>
    <row r="951" spans="1:14" x14ac:dyDescent="0.35">
      <c r="A951" s="1">
        <v>45198</v>
      </c>
      <c r="B951" s="1" t="str">
        <f xml:space="preserve"> TEXT(Table1[[#This Row],[Date]], "mmm")</f>
        <v>Sep</v>
      </c>
      <c r="C951" t="s">
        <v>425</v>
      </c>
      <c r="D951">
        <v>24</v>
      </c>
      <c r="E951" t="str">
        <f>IF(Table1[[#This Row],[Client Age]]&lt;25, "18-24",
  IF(Table1[[#This Row],[Client Age]]&lt;35, "25-34",
    IF(Table1[[#This Row],[Client Age]]&lt;45, "35-44",
      IF(Table1[[#This Row],[Client Age]]&lt;55, "45-54",
        IF(Table1[[#This Row],[Client Age]]&lt;65, "55-64", "65+")))))</f>
        <v>18-24</v>
      </c>
      <c r="F951" t="s">
        <v>11</v>
      </c>
      <c r="G951" t="s">
        <v>41</v>
      </c>
      <c r="H95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51" s="13" t="s">
        <v>426</v>
      </c>
      <c r="J951" t="s">
        <v>38</v>
      </c>
      <c r="K951">
        <v>110</v>
      </c>
      <c r="L951" t="s">
        <v>39</v>
      </c>
      <c r="M951" t="s">
        <v>16</v>
      </c>
      <c r="N951">
        <v>4</v>
      </c>
    </row>
    <row r="952" spans="1:14" x14ac:dyDescent="0.35">
      <c r="A952" s="1">
        <v>45141</v>
      </c>
      <c r="B952" s="1" t="str">
        <f xml:space="preserve"> TEXT(Table1[[#This Row],[Date]], "mmm")</f>
        <v>Aug</v>
      </c>
      <c r="C952" t="s">
        <v>433</v>
      </c>
      <c r="D952">
        <v>62</v>
      </c>
      <c r="E952" t="str">
        <f>IF(Table1[[#This Row],[Client Age]]&lt;25, "18-24",
  IF(Table1[[#This Row],[Client Age]]&lt;35, "25-34",
    IF(Table1[[#This Row],[Client Age]]&lt;45, "35-44",
      IF(Table1[[#This Row],[Client Age]]&lt;55, "45-54",
        IF(Table1[[#This Row],[Client Age]]&lt;65, "55-64", "65+")))))</f>
        <v>55-64</v>
      </c>
      <c r="F952" t="s">
        <v>18</v>
      </c>
      <c r="G952" t="s">
        <v>12</v>
      </c>
      <c r="H95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52" s="13" t="s">
        <v>434</v>
      </c>
      <c r="J952" t="s">
        <v>43</v>
      </c>
      <c r="K952">
        <v>85</v>
      </c>
      <c r="L952" t="s">
        <v>35</v>
      </c>
      <c r="M952" t="s">
        <v>22</v>
      </c>
      <c r="N952">
        <v>4</v>
      </c>
    </row>
    <row r="953" spans="1:14" x14ac:dyDescent="0.35">
      <c r="A953" s="1">
        <v>45273</v>
      </c>
      <c r="B953" s="1" t="str">
        <f xml:space="preserve"> TEXT(Table1[[#This Row],[Date]], "mmm")</f>
        <v>Dec</v>
      </c>
      <c r="C953" t="s">
        <v>518</v>
      </c>
      <c r="D953">
        <v>40</v>
      </c>
      <c r="E953" t="str">
        <f>IF(Table1[[#This Row],[Client Age]]&lt;25, "18-24",
  IF(Table1[[#This Row],[Client Age]]&lt;35, "25-34",
    IF(Table1[[#This Row],[Client Age]]&lt;45, "35-44",
      IF(Table1[[#This Row],[Client Age]]&lt;55, "45-54",
        IF(Table1[[#This Row],[Client Age]]&lt;65, "55-64", "65+")))))</f>
        <v>35-44</v>
      </c>
      <c r="F953" t="s">
        <v>11</v>
      </c>
      <c r="G953" t="s">
        <v>41</v>
      </c>
      <c r="H95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53" s="13" t="s">
        <v>434</v>
      </c>
      <c r="J953" t="s">
        <v>117</v>
      </c>
      <c r="K953">
        <v>74</v>
      </c>
      <c r="L953" t="s">
        <v>27</v>
      </c>
      <c r="M953" t="s">
        <v>16</v>
      </c>
      <c r="N953">
        <v>3</v>
      </c>
    </row>
    <row r="954" spans="1:14" x14ac:dyDescent="0.35">
      <c r="A954" s="1">
        <v>45206</v>
      </c>
      <c r="B954" s="1" t="str">
        <f xml:space="preserve"> TEXT(Table1[[#This Row],[Date]], "mmm")</f>
        <v>Oct</v>
      </c>
      <c r="C954" t="s">
        <v>1918</v>
      </c>
      <c r="D954">
        <v>33</v>
      </c>
      <c r="E954" t="str">
        <f>IF(Table1[[#This Row],[Client Age]]&lt;25, "18-24",
  IF(Table1[[#This Row],[Client Age]]&lt;35, "25-34",
    IF(Table1[[#This Row],[Client Age]]&lt;45, "35-44",
      IF(Table1[[#This Row],[Client Age]]&lt;55, "45-54",
        IF(Table1[[#This Row],[Client Age]]&lt;65, "55-64", "65+")))))</f>
        <v>25-34</v>
      </c>
      <c r="F954" t="s">
        <v>18</v>
      </c>
      <c r="G954" t="s">
        <v>41</v>
      </c>
      <c r="H95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54" s="13" t="s">
        <v>1919</v>
      </c>
      <c r="J954" t="s">
        <v>30</v>
      </c>
      <c r="K954">
        <v>118</v>
      </c>
      <c r="L954" t="s">
        <v>35</v>
      </c>
      <c r="M954" t="s">
        <v>22</v>
      </c>
      <c r="N954">
        <v>5</v>
      </c>
    </row>
    <row r="955" spans="1:14" x14ac:dyDescent="0.35">
      <c r="A955" s="1">
        <v>44928</v>
      </c>
      <c r="B955" s="1" t="str">
        <f xml:space="preserve"> TEXT(Table1[[#This Row],[Date]], "mmm")</f>
        <v>Jan</v>
      </c>
      <c r="C955" t="s">
        <v>1507</v>
      </c>
      <c r="D955">
        <v>26</v>
      </c>
      <c r="E955" t="str">
        <f>IF(Table1[[#This Row],[Client Age]]&lt;25, "18-24",
  IF(Table1[[#This Row],[Client Age]]&lt;35, "25-34",
    IF(Table1[[#This Row],[Client Age]]&lt;45, "35-44",
      IF(Table1[[#This Row],[Client Age]]&lt;55, "45-54",
        IF(Table1[[#This Row],[Client Age]]&lt;65, "55-64", "65+")))))</f>
        <v>25-34</v>
      </c>
      <c r="F955" t="s">
        <v>11</v>
      </c>
      <c r="G955" t="s">
        <v>24</v>
      </c>
      <c r="H95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55" s="13" t="s">
        <v>1508</v>
      </c>
      <c r="J955" t="s">
        <v>58</v>
      </c>
      <c r="K955">
        <v>105</v>
      </c>
      <c r="L955" t="s">
        <v>27</v>
      </c>
      <c r="M955" t="s">
        <v>22</v>
      </c>
      <c r="N955">
        <v>4</v>
      </c>
    </row>
    <row r="956" spans="1:14" x14ac:dyDescent="0.35">
      <c r="A956" s="1">
        <v>44977</v>
      </c>
      <c r="B956" s="1" t="str">
        <f xml:space="preserve"> TEXT(Table1[[#This Row],[Date]], "mmm")</f>
        <v>Feb</v>
      </c>
      <c r="C956" t="s">
        <v>1957</v>
      </c>
      <c r="D956">
        <v>23</v>
      </c>
      <c r="E956" t="str">
        <f>IF(Table1[[#This Row],[Client Age]]&lt;25, "18-24",
  IF(Table1[[#This Row],[Client Age]]&lt;35, "25-34",
    IF(Table1[[#This Row],[Client Age]]&lt;45, "35-44",
      IF(Table1[[#This Row],[Client Age]]&lt;55, "45-54",
        IF(Table1[[#This Row],[Client Age]]&lt;65, "55-64", "65+")))))</f>
        <v>18-24</v>
      </c>
      <c r="F956" t="s">
        <v>18</v>
      </c>
      <c r="G956" t="s">
        <v>41</v>
      </c>
      <c r="H95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56" s="13" t="s">
        <v>1958</v>
      </c>
      <c r="J956" t="s">
        <v>117</v>
      </c>
      <c r="K956">
        <v>81</v>
      </c>
      <c r="L956" t="s">
        <v>27</v>
      </c>
      <c r="M956" t="s">
        <v>22</v>
      </c>
      <c r="N956">
        <v>3</v>
      </c>
    </row>
    <row r="957" spans="1:14" x14ac:dyDescent="0.35">
      <c r="A957" s="1">
        <v>45214</v>
      </c>
      <c r="B957" s="1" t="str">
        <f xml:space="preserve"> TEXT(Table1[[#This Row],[Date]], "mmm")</f>
        <v>Oct</v>
      </c>
      <c r="C957" t="s">
        <v>1104</v>
      </c>
      <c r="D957">
        <v>53</v>
      </c>
      <c r="E957" t="str">
        <f>IF(Table1[[#This Row],[Client Age]]&lt;25, "18-24",
  IF(Table1[[#This Row],[Client Age]]&lt;35, "25-34",
    IF(Table1[[#This Row],[Client Age]]&lt;45, "35-44",
      IF(Table1[[#This Row],[Client Age]]&lt;55, "45-54",
        IF(Table1[[#This Row],[Client Age]]&lt;65, "55-64", "65+")))))</f>
        <v>45-54</v>
      </c>
      <c r="F957" t="s">
        <v>18</v>
      </c>
      <c r="G957" t="s">
        <v>19</v>
      </c>
      <c r="H95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57" s="13" t="s">
        <v>1105</v>
      </c>
      <c r="J957" t="s">
        <v>79</v>
      </c>
      <c r="K957">
        <v>60</v>
      </c>
      <c r="L957" t="s">
        <v>27</v>
      </c>
      <c r="M957" t="s">
        <v>22</v>
      </c>
      <c r="N957">
        <v>2</v>
      </c>
    </row>
    <row r="958" spans="1:14" x14ac:dyDescent="0.35">
      <c r="A958" s="1">
        <v>45092</v>
      </c>
      <c r="B958" s="1" t="str">
        <f xml:space="preserve"> TEXT(Table1[[#This Row],[Date]], "mmm")</f>
        <v>Jun</v>
      </c>
      <c r="C958" t="s">
        <v>1038</v>
      </c>
      <c r="D958">
        <v>28</v>
      </c>
      <c r="E958" t="str">
        <f>IF(Table1[[#This Row],[Client Age]]&lt;25, "18-24",
  IF(Table1[[#This Row],[Client Age]]&lt;35, "25-34",
    IF(Table1[[#This Row],[Client Age]]&lt;45, "35-44",
      IF(Table1[[#This Row],[Client Age]]&lt;55, "45-54",
        IF(Table1[[#This Row],[Client Age]]&lt;65, "55-64", "65+")))))</f>
        <v>25-34</v>
      </c>
      <c r="F958" t="s">
        <v>18</v>
      </c>
      <c r="G958" t="s">
        <v>41</v>
      </c>
      <c r="H95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58" s="13" t="s">
        <v>1039</v>
      </c>
      <c r="J958" t="s">
        <v>72</v>
      </c>
      <c r="K958">
        <v>55</v>
      </c>
      <c r="L958" t="s">
        <v>27</v>
      </c>
      <c r="M958" t="s">
        <v>16</v>
      </c>
      <c r="N958">
        <v>4</v>
      </c>
    </row>
    <row r="959" spans="1:14" x14ac:dyDescent="0.35">
      <c r="A959" s="1">
        <v>45102</v>
      </c>
      <c r="B959" s="1" t="str">
        <f xml:space="preserve"> TEXT(Table1[[#This Row],[Date]], "mmm")</f>
        <v>Jun</v>
      </c>
      <c r="C959" t="s">
        <v>349</v>
      </c>
      <c r="D959">
        <v>35</v>
      </c>
      <c r="E959" t="str">
        <f>IF(Table1[[#This Row],[Client Age]]&lt;25, "18-24",
  IF(Table1[[#This Row],[Client Age]]&lt;35, "25-34",
    IF(Table1[[#This Row],[Client Age]]&lt;45, "35-44",
      IF(Table1[[#This Row],[Client Age]]&lt;55, "45-54",
        IF(Table1[[#This Row],[Client Age]]&lt;65, "55-64", "65+")))))</f>
        <v>35-44</v>
      </c>
      <c r="F959" t="s">
        <v>18</v>
      </c>
      <c r="G959" t="s">
        <v>56</v>
      </c>
      <c r="H95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59" s="13" t="s">
        <v>350</v>
      </c>
      <c r="J959" t="s">
        <v>72</v>
      </c>
      <c r="K959">
        <v>105</v>
      </c>
      <c r="L959" t="s">
        <v>35</v>
      </c>
      <c r="M959" t="s">
        <v>22</v>
      </c>
      <c r="N959">
        <v>1</v>
      </c>
    </row>
    <row r="960" spans="1:14" x14ac:dyDescent="0.35">
      <c r="A960" s="1">
        <v>45057</v>
      </c>
      <c r="B960" s="1" t="str">
        <f xml:space="preserve"> TEXT(Table1[[#This Row],[Date]], "mmm")</f>
        <v>May</v>
      </c>
      <c r="C960" t="s">
        <v>958</v>
      </c>
      <c r="D960">
        <v>24</v>
      </c>
      <c r="E960" t="str">
        <f>IF(Table1[[#This Row],[Client Age]]&lt;25, "18-24",
  IF(Table1[[#This Row],[Client Age]]&lt;35, "25-34",
    IF(Table1[[#This Row],[Client Age]]&lt;45, "35-44",
      IF(Table1[[#This Row],[Client Age]]&lt;55, "45-54",
        IF(Table1[[#This Row],[Client Age]]&lt;65, "55-64", "65+")))))</f>
        <v>18-24</v>
      </c>
      <c r="F960" t="s">
        <v>11</v>
      </c>
      <c r="G960" t="s">
        <v>50</v>
      </c>
      <c r="H96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60" s="13" t="s">
        <v>350</v>
      </c>
      <c r="J960" t="s">
        <v>14</v>
      </c>
      <c r="K960">
        <v>44</v>
      </c>
      <c r="L960" t="s">
        <v>35</v>
      </c>
      <c r="M960" t="s">
        <v>22</v>
      </c>
      <c r="N960">
        <v>4</v>
      </c>
    </row>
    <row r="961" spans="1:14" x14ac:dyDescent="0.35">
      <c r="A961" s="1">
        <v>45099</v>
      </c>
      <c r="B961" s="1" t="str">
        <f xml:space="preserve"> TEXT(Table1[[#This Row],[Date]], "mmm")</f>
        <v>Jun</v>
      </c>
      <c r="C961" t="s">
        <v>1371</v>
      </c>
      <c r="D961">
        <v>65</v>
      </c>
      <c r="E961" t="str">
        <f>IF(Table1[[#This Row],[Client Age]]&lt;25, "18-24",
  IF(Table1[[#This Row],[Client Age]]&lt;35, "25-34",
    IF(Table1[[#This Row],[Client Age]]&lt;45, "35-44",
      IF(Table1[[#This Row],[Client Age]]&lt;55, "45-54",
        IF(Table1[[#This Row],[Client Age]]&lt;65, "55-64", "65+")))))</f>
        <v>65+</v>
      </c>
      <c r="F961" t="s">
        <v>18</v>
      </c>
      <c r="G961" t="s">
        <v>12</v>
      </c>
      <c r="H96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61" s="13" t="s">
        <v>1372</v>
      </c>
      <c r="J961" t="s">
        <v>26</v>
      </c>
      <c r="K961">
        <v>103</v>
      </c>
      <c r="L961" t="s">
        <v>27</v>
      </c>
      <c r="M961" t="s">
        <v>22</v>
      </c>
      <c r="N961">
        <v>2</v>
      </c>
    </row>
    <row r="962" spans="1:14" x14ac:dyDescent="0.35">
      <c r="A962" s="1">
        <v>45226</v>
      </c>
      <c r="B962" s="1" t="str">
        <f xml:space="preserve"> TEXT(Table1[[#This Row],[Date]], "mmm")</f>
        <v>Oct</v>
      </c>
      <c r="C962" t="s">
        <v>1987</v>
      </c>
      <c r="D962">
        <v>55</v>
      </c>
      <c r="E962" t="str">
        <f>IF(Table1[[#This Row],[Client Age]]&lt;25, "18-24",
  IF(Table1[[#This Row],[Client Age]]&lt;35, "25-34",
    IF(Table1[[#This Row],[Client Age]]&lt;45, "35-44",
      IF(Table1[[#This Row],[Client Age]]&lt;55, "45-54",
        IF(Table1[[#This Row],[Client Age]]&lt;65, "55-64", "65+")))))</f>
        <v>55-64</v>
      </c>
      <c r="F962" t="s">
        <v>18</v>
      </c>
      <c r="G962" t="s">
        <v>50</v>
      </c>
      <c r="H96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62" s="13" t="s">
        <v>1988</v>
      </c>
      <c r="J962" t="s">
        <v>230</v>
      </c>
      <c r="K962">
        <v>41</v>
      </c>
      <c r="L962" t="s">
        <v>39</v>
      </c>
      <c r="M962" t="s">
        <v>16</v>
      </c>
      <c r="N962">
        <v>4</v>
      </c>
    </row>
    <row r="963" spans="1:14" x14ac:dyDescent="0.35">
      <c r="A963" s="1">
        <v>45072</v>
      </c>
      <c r="B963" s="1" t="str">
        <f xml:space="preserve"> TEXT(Table1[[#This Row],[Date]], "mmm")</f>
        <v>May</v>
      </c>
      <c r="C963" t="s">
        <v>1789</v>
      </c>
      <c r="D963">
        <v>19</v>
      </c>
      <c r="E963" t="str">
        <f>IF(Table1[[#This Row],[Client Age]]&lt;25, "18-24",
  IF(Table1[[#This Row],[Client Age]]&lt;35, "25-34",
    IF(Table1[[#This Row],[Client Age]]&lt;45, "35-44",
      IF(Table1[[#This Row],[Client Age]]&lt;55, "45-54",
        IF(Table1[[#This Row],[Client Age]]&lt;65, "55-64", "65+")))))</f>
        <v>18-24</v>
      </c>
      <c r="F963" t="s">
        <v>11</v>
      </c>
      <c r="G963" t="s">
        <v>41</v>
      </c>
      <c r="H96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63" s="13" t="s">
        <v>1790</v>
      </c>
      <c r="J963" t="s">
        <v>21</v>
      </c>
      <c r="K963">
        <v>40</v>
      </c>
      <c r="L963" t="s">
        <v>35</v>
      </c>
      <c r="M963" t="s">
        <v>16</v>
      </c>
      <c r="N963">
        <v>3</v>
      </c>
    </row>
    <row r="964" spans="1:14" x14ac:dyDescent="0.35">
      <c r="A964" s="1">
        <v>45058</v>
      </c>
      <c r="B964" s="1" t="str">
        <f xml:space="preserve"> TEXT(Table1[[#This Row],[Date]], "mmm")</f>
        <v>May</v>
      </c>
      <c r="C964" t="s">
        <v>1929</v>
      </c>
      <c r="D964">
        <v>51</v>
      </c>
      <c r="E964" t="str">
        <f>IF(Table1[[#This Row],[Client Age]]&lt;25, "18-24",
  IF(Table1[[#This Row],[Client Age]]&lt;35, "25-34",
    IF(Table1[[#This Row],[Client Age]]&lt;45, "35-44",
      IF(Table1[[#This Row],[Client Age]]&lt;55, "45-54",
        IF(Table1[[#This Row],[Client Age]]&lt;65, "55-64", "65+")))))</f>
        <v>45-54</v>
      </c>
      <c r="F964" t="s">
        <v>11</v>
      </c>
      <c r="G964" t="s">
        <v>41</v>
      </c>
      <c r="H96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64" s="13" t="s">
        <v>1930</v>
      </c>
      <c r="J964" t="s">
        <v>38</v>
      </c>
      <c r="K964">
        <v>116</v>
      </c>
      <c r="L964" t="s">
        <v>27</v>
      </c>
      <c r="M964" t="s">
        <v>22</v>
      </c>
      <c r="N964">
        <v>2</v>
      </c>
    </row>
    <row r="965" spans="1:14" x14ac:dyDescent="0.35">
      <c r="A965" s="1">
        <v>45045</v>
      </c>
      <c r="B965" s="1" t="str">
        <f xml:space="preserve"> TEXT(Table1[[#This Row],[Date]], "mmm")</f>
        <v>Apr</v>
      </c>
      <c r="C965" t="s">
        <v>766</v>
      </c>
      <c r="D965">
        <v>24</v>
      </c>
      <c r="E965" t="str">
        <f>IF(Table1[[#This Row],[Client Age]]&lt;25, "18-24",
  IF(Table1[[#This Row],[Client Age]]&lt;35, "25-34",
    IF(Table1[[#This Row],[Client Age]]&lt;45, "35-44",
      IF(Table1[[#This Row],[Client Age]]&lt;55, "45-54",
        IF(Table1[[#This Row],[Client Age]]&lt;65, "55-64", "65+")))))</f>
        <v>18-24</v>
      </c>
      <c r="F965" t="s">
        <v>18</v>
      </c>
      <c r="G965" t="s">
        <v>56</v>
      </c>
      <c r="H96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65" s="13" t="s">
        <v>767</v>
      </c>
      <c r="J965" t="s">
        <v>230</v>
      </c>
      <c r="K965">
        <v>104</v>
      </c>
      <c r="L965" t="s">
        <v>35</v>
      </c>
      <c r="M965" t="s">
        <v>16</v>
      </c>
      <c r="N965">
        <v>3</v>
      </c>
    </row>
    <row r="966" spans="1:14" x14ac:dyDescent="0.35">
      <c r="A966" s="1">
        <v>44994</v>
      </c>
      <c r="B966" s="1" t="str">
        <f xml:space="preserve"> TEXT(Table1[[#This Row],[Date]], "mmm")</f>
        <v>Mar</v>
      </c>
      <c r="C966" t="s">
        <v>31</v>
      </c>
      <c r="D966">
        <v>44</v>
      </c>
      <c r="E966" t="str">
        <f>IF(Table1[[#This Row],[Client Age]]&lt;25, "18-24",
  IF(Table1[[#This Row],[Client Age]]&lt;35, "25-34",
    IF(Table1[[#This Row],[Client Age]]&lt;45, "35-44",
      IF(Table1[[#This Row],[Client Age]]&lt;55, "45-54",
        IF(Table1[[#This Row],[Client Age]]&lt;65, "55-64", "65+")))))</f>
        <v>35-44</v>
      </c>
      <c r="F966" t="s">
        <v>11</v>
      </c>
      <c r="G966" t="s">
        <v>19</v>
      </c>
      <c r="H96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66" s="13" t="s">
        <v>32</v>
      </c>
      <c r="J966" t="s">
        <v>14</v>
      </c>
      <c r="K966">
        <v>51</v>
      </c>
      <c r="L966" t="s">
        <v>15</v>
      </c>
      <c r="M966" t="s">
        <v>16</v>
      </c>
      <c r="N966">
        <v>2</v>
      </c>
    </row>
    <row r="967" spans="1:14" x14ac:dyDescent="0.35">
      <c r="A967" s="1">
        <v>44969</v>
      </c>
      <c r="B967" s="1" t="str">
        <f xml:space="preserve"> TEXT(Table1[[#This Row],[Date]], "mmm")</f>
        <v>Feb</v>
      </c>
      <c r="C967" t="s">
        <v>714</v>
      </c>
      <c r="D967">
        <v>33</v>
      </c>
      <c r="E967" t="str">
        <f>IF(Table1[[#This Row],[Client Age]]&lt;25, "18-24",
  IF(Table1[[#This Row],[Client Age]]&lt;35, "25-34",
    IF(Table1[[#This Row],[Client Age]]&lt;45, "35-44",
      IF(Table1[[#This Row],[Client Age]]&lt;55, "45-54",
        IF(Table1[[#This Row],[Client Age]]&lt;65, "55-64", "65+")))))</f>
        <v>25-34</v>
      </c>
      <c r="F967" t="s">
        <v>18</v>
      </c>
      <c r="G967" t="s">
        <v>56</v>
      </c>
      <c r="H96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67" s="13" t="s">
        <v>715</v>
      </c>
      <c r="J967" t="s">
        <v>30</v>
      </c>
      <c r="K967">
        <v>70</v>
      </c>
      <c r="L967" t="s">
        <v>27</v>
      </c>
      <c r="M967" t="s">
        <v>16</v>
      </c>
      <c r="N967">
        <v>1</v>
      </c>
    </row>
    <row r="968" spans="1:14" x14ac:dyDescent="0.35">
      <c r="A968" s="1">
        <v>44968</v>
      </c>
      <c r="B968" s="1" t="str">
        <f xml:space="preserve"> TEXT(Table1[[#This Row],[Date]], "mmm")</f>
        <v>Feb</v>
      </c>
      <c r="C968" t="s">
        <v>1695</v>
      </c>
      <c r="D968">
        <v>39</v>
      </c>
      <c r="E968" t="str">
        <f>IF(Table1[[#This Row],[Client Age]]&lt;25, "18-24",
  IF(Table1[[#This Row],[Client Age]]&lt;35, "25-34",
    IF(Table1[[#This Row],[Client Age]]&lt;45, "35-44",
      IF(Table1[[#This Row],[Client Age]]&lt;55, "45-54",
        IF(Table1[[#This Row],[Client Age]]&lt;65, "55-64", "65+")))))</f>
        <v>35-44</v>
      </c>
      <c r="F968" t="s">
        <v>18</v>
      </c>
      <c r="G968" t="s">
        <v>50</v>
      </c>
      <c r="H96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68" s="13" t="s">
        <v>1696</v>
      </c>
      <c r="J968" t="s">
        <v>14</v>
      </c>
      <c r="K968">
        <v>64</v>
      </c>
      <c r="L968" t="s">
        <v>15</v>
      </c>
      <c r="M968" t="s">
        <v>16</v>
      </c>
      <c r="N968">
        <v>1</v>
      </c>
    </row>
    <row r="969" spans="1:14" x14ac:dyDescent="0.35">
      <c r="A969" s="1">
        <v>45204</v>
      </c>
      <c r="B969" s="1" t="str">
        <f xml:space="preserve"> TEXT(Table1[[#This Row],[Date]], "mmm")</f>
        <v>Oct</v>
      </c>
      <c r="C969" t="s">
        <v>1066</v>
      </c>
      <c r="D969">
        <v>26</v>
      </c>
      <c r="E969" t="str">
        <f>IF(Table1[[#This Row],[Client Age]]&lt;25, "18-24",
  IF(Table1[[#This Row],[Client Age]]&lt;35, "25-34",
    IF(Table1[[#This Row],[Client Age]]&lt;45, "35-44",
      IF(Table1[[#This Row],[Client Age]]&lt;55, "45-54",
        IF(Table1[[#This Row],[Client Age]]&lt;65, "55-64", "65+")))))</f>
        <v>25-34</v>
      </c>
      <c r="F969" t="s">
        <v>11</v>
      </c>
      <c r="G969" t="s">
        <v>41</v>
      </c>
      <c r="H96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69" s="13" t="s">
        <v>1067</v>
      </c>
      <c r="J969" t="s">
        <v>38</v>
      </c>
      <c r="K969">
        <v>77</v>
      </c>
      <c r="L969" t="s">
        <v>15</v>
      </c>
      <c r="M969" t="s">
        <v>22</v>
      </c>
      <c r="N969">
        <v>2</v>
      </c>
    </row>
    <row r="970" spans="1:14" x14ac:dyDescent="0.35">
      <c r="A970" s="1">
        <v>45187</v>
      </c>
      <c r="B970" s="1" t="str">
        <f xml:space="preserve"> TEXT(Table1[[#This Row],[Date]], "mmm")</f>
        <v>Sep</v>
      </c>
      <c r="C970" t="s">
        <v>287</v>
      </c>
      <c r="D970">
        <v>61</v>
      </c>
      <c r="E970" t="str">
        <f>IF(Table1[[#This Row],[Client Age]]&lt;25, "18-24",
  IF(Table1[[#This Row],[Client Age]]&lt;35, "25-34",
    IF(Table1[[#This Row],[Client Age]]&lt;45, "35-44",
      IF(Table1[[#This Row],[Client Age]]&lt;55, "45-54",
        IF(Table1[[#This Row],[Client Age]]&lt;65, "55-64", "65+")))))</f>
        <v>55-64</v>
      </c>
      <c r="F970" t="s">
        <v>18</v>
      </c>
      <c r="G970" t="s">
        <v>56</v>
      </c>
      <c r="H97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70" s="13" t="s">
        <v>288</v>
      </c>
      <c r="J970" t="s">
        <v>46</v>
      </c>
      <c r="K970">
        <v>36</v>
      </c>
      <c r="L970" t="s">
        <v>39</v>
      </c>
      <c r="M970" t="s">
        <v>22</v>
      </c>
      <c r="N970">
        <v>3</v>
      </c>
    </row>
    <row r="971" spans="1:14" x14ac:dyDescent="0.35">
      <c r="A971" s="1">
        <v>45218</v>
      </c>
      <c r="B971" s="1" t="str">
        <f xml:space="preserve"> TEXT(Table1[[#This Row],[Date]], "mmm")</f>
        <v>Oct</v>
      </c>
      <c r="C971" t="s">
        <v>1832</v>
      </c>
      <c r="D971">
        <v>27</v>
      </c>
      <c r="E971" t="str">
        <f>IF(Table1[[#This Row],[Client Age]]&lt;25, "18-24",
  IF(Table1[[#This Row],[Client Age]]&lt;35, "25-34",
    IF(Table1[[#This Row],[Client Age]]&lt;45, "35-44",
      IF(Table1[[#This Row],[Client Age]]&lt;55, "45-54",
        IF(Table1[[#This Row],[Client Age]]&lt;65, "55-64", "65+")))))</f>
        <v>25-34</v>
      </c>
      <c r="F971" t="s">
        <v>18</v>
      </c>
      <c r="G971" t="s">
        <v>41</v>
      </c>
      <c r="H97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71" s="13" t="s">
        <v>1833</v>
      </c>
      <c r="J971" t="s">
        <v>117</v>
      </c>
      <c r="K971">
        <v>89</v>
      </c>
      <c r="L971" t="s">
        <v>39</v>
      </c>
      <c r="M971" t="s">
        <v>16</v>
      </c>
      <c r="N971">
        <v>1</v>
      </c>
    </row>
    <row r="972" spans="1:14" x14ac:dyDescent="0.35">
      <c r="A972" s="1">
        <v>44947</v>
      </c>
      <c r="B972" s="1" t="str">
        <f xml:space="preserve"> TEXT(Table1[[#This Row],[Date]], "mmm")</f>
        <v>Jan</v>
      </c>
      <c r="C972" t="s">
        <v>1358</v>
      </c>
      <c r="D972">
        <v>56</v>
      </c>
      <c r="E972" t="str">
        <f>IF(Table1[[#This Row],[Client Age]]&lt;25, "18-24",
  IF(Table1[[#This Row],[Client Age]]&lt;35, "25-34",
    IF(Table1[[#This Row],[Client Age]]&lt;45, "35-44",
      IF(Table1[[#This Row],[Client Age]]&lt;55, "45-54",
        IF(Table1[[#This Row],[Client Age]]&lt;65, "55-64", "65+")))))</f>
        <v>55-64</v>
      </c>
      <c r="F972" t="s">
        <v>11</v>
      </c>
      <c r="G972" t="s">
        <v>41</v>
      </c>
      <c r="H97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72" s="13" t="s">
        <v>1359</v>
      </c>
      <c r="J972" t="s">
        <v>92</v>
      </c>
      <c r="K972">
        <v>108</v>
      </c>
      <c r="L972" t="s">
        <v>27</v>
      </c>
      <c r="M972" t="s">
        <v>16</v>
      </c>
      <c r="N972">
        <v>3</v>
      </c>
    </row>
    <row r="973" spans="1:14" x14ac:dyDescent="0.35">
      <c r="A973" s="1">
        <v>45183</v>
      </c>
      <c r="B973" s="1" t="str">
        <f xml:space="preserve"> TEXT(Table1[[#This Row],[Date]], "mmm")</f>
        <v>Sep</v>
      </c>
      <c r="C973" t="s">
        <v>545</v>
      </c>
      <c r="D973">
        <v>24</v>
      </c>
      <c r="E973" t="str">
        <f>IF(Table1[[#This Row],[Client Age]]&lt;25, "18-24",
  IF(Table1[[#This Row],[Client Age]]&lt;35, "25-34",
    IF(Table1[[#This Row],[Client Age]]&lt;45, "35-44",
      IF(Table1[[#This Row],[Client Age]]&lt;55, "45-54",
        IF(Table1[[#This Row],[Client Age]]&lt;65, "55-64", "65+")))))</f>
        <v>18-24</v>
      </c>
      <c r="F973" t="s">
        <v>18</v>
      </c>
      <c r="G973" t="s">
        <v>41</v>
      </c>
      <c r="H97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73" s="13" t="s">
        <v>546</v>
      </c>
      <c r="J973" t="s">
        <v>58</v>
      </c>
      <c r="K973">
        <v>118</v>
      </c>
      <c r="L973" t="s">
        <v>15</v>
      </c>
      <c r="M973" t="s">
        <v>22</v>
      </c>
      <c r="N973">
        <v>4</v>
      </c>
    </row>
    <row r="974" spans="1:14" x14ac:dyDescent="0.35">
      <c r="A974" s="1">
        <v>45093</v>
      </c>
      <c r="B974" s="1" t="str">
        <f xml:space="preserve"> TEXT(Table1[[#This Row],[Date]], "mmm")</f>
        <v>Jun</v>
      </c>
      <c r="C974" t="s">
        <v>403</v>
      </c>
      <c r="D974">
        <v>59</v>
      </c>
      <c r="E974" t="str">
        <f>IF(Table1[[#This Row],[Client Age]]&lt;25, "18-24",
  IF(Table1[[#This Row],[Client Age]]&lt;35, "25-34",
    IF(Table1[[#This Row],[Client Age]]&lt;45, "35-44",
      IF(Table1[[#This Row],[Client Age]]&lt;55, "45-54",
        IF(Table1[[#This Row],[Client Age]]&lt;65, "55-64", "65+")))))</f>
        <v>55-64</v>
      </c>
      <c r="F974" t="s">
        <v>18</v>
      </c>
      <c r="G974" t="s">
        <v>24</v>
      </c>
      <c r="H97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74" s="13" t="s">
        <v>404</v>
      </c>
      <c r="J974" t="s">
        <v>21</v>
      </c>
      <c r="K974">
        <v>93</v>
      </c>
      <c r="L974" t="s">
        <v>39</v>
      </c>
      <c r="M974" t="s">
        <v>22</v>
      </c>
      <c r="N974">
        <v>4</v>
      </c>
    </row>
    <row r="975" spans="1:14" x14ac:dyDescent="0.35">
      <c r="A975" s="1">
        <v>45090</v>
      </c>
      <c r="B975" s="1" t="str">
        <f xml:space="preserve"> TEXT(Table1[[#This Row],[Date]], "mmm")</f>
        <v>Jun</v>
      </c>
      <c r="C975" t="s">
        <v>460</v>
      </c>
      <c r="D975">
        <v>58</v>
      </c>
      <c r="E975" t="str">
        <f>IF(Table1[[#This Row],[Client Age]]&lt;25, "18-24",
  IF(Table1[[#This Row],[Client Age]]&lt;35, "25-34",
    IF(Table1[[#This Row],[Client Age]]&lt;45, "35-44",
      IF(Table1[[#This Row],[Client Age]]&lt;55, "45-54",
        IF(Table1[[#This Row],[Client Age]]&lt;65, "55-64", "65+")))))</f>
        <v>55-64</v>
      </c>
      <c r="F975" t="s">
        <v>11</v>
      </c>
      <c r="G975" t="s">
        <v>56</v>
      </c>
      <c r="H97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75" s="13" t="s">
        <v>461</v>
      </c>
      <c r="J975" t="s">
        <v>92</v>
      </c>
      <c r="K975">
        <v>34</v>
      </c>
      <c r="L975" t="s">
        <v>15</v>
      </c>
      <c r="M975" t="s">
        <v>22</v>
      </c>
      <c r="N975">
        <v>3</v>
      </c>
    </row>
    <row r="976" spans="1:14" x14ac:dyDescent="0.35">
      <c r="A976" s="1">
        <v>45226</v>
      </c>
      <c r="B976" s="1" t="str">
        <f xml:space="preserve"> TEXT(Table1[[#This Row],[Date]], "mmm")</f>
        <v>Oct</v>
      </c>
      <c r="C976" t="s">
        <v>1006</v>
      </c>
      <c r="D976">
        <v>52</v>
      </c>
      <c r="E976" t="str">
        <f>IF(Table1[[#This Row],[Client Age]]&lt;25, "18-24",
  IF(Table1[[#This Row],[Client Age]]&lt;35, "25-34",
    IF(Table1[[#This Row],[Client Age]]&lt;45, "35-44",
      IF(Table1[[#This Row],[Client Age]]&lt;55, "45-54",
        IF(Table1[[#This Row],[Client Age]]&lt;65, "55-64", "65+")))))</f>
        <v>45-54</v>
      </c>
      <c r="F976" t="s">
        <v>18</v>
      </c>
      <c r="G976" t="s">
        <v>24</v>
      </c>
      <c r="H97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76" s="13" t="s">
        <v>1007</v>
      </c>
      <c r="J976" t="s">
        <v>43</v>
      </c>
      <c r="K976">
        <v>75</v>
      </c>
      <c r="L976" t="s">
        <v>27</v>
      </c>
      <c r="M976" t="s">
        <v>22</v>
      </c>
      <c r="N976">
        <v>2</v>
      </c>
    </row>
    <row r="977" spans="1:14" x14ac:dyDescent="0.35">
      <c r="A977" s="1">
        <v>44993</v>
      </c>
      <c r="B977" s="1" t="str">
        <f xml:space="preserve"> TEXT(Table1[[#This Row],[Date]], "mmm")</f>
        <v>Mar</v>
      </c>
      <c r="C977" t="s">
        <v>1387</v>
      </c>
      <c r="D977">
        <v>32</v>
      </c>
      <c r="E977" t="str">
        <f>IF(Table1[[#This Row],[Client Age]]&lt;25, "18-24",
  IF(Table1[[#This Row],[Client Age]]&lt;35, "25-34",
    IF(Table1[[#This Row],[Client Age]]&lt;45, "35-44",
      IF(Table1[[#This Row],[Client Age]]&lt;55, "45-54",
        IF(Table1[[#This Row],[Client Age]]&lt;65, "55-64", "65+")))))</f>
        <v>25-34</v>
      </c>
      <c r="F977" t="s">
        <v>11</v>
      </c>
      <c r="G977" t="s">
        <v>12</v>
      </c>
      <c r="H97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77" s="13" t="s">
        <v>1388</v>
      </c>
      <c r="J977" t="s">
        <v>230</v>
      </c>
      <c r="K977">
        <v>67</v>
      </c>
      <c r="L977" t="s">
        <v>15</v>
      </c>
      <c r="M977" t="s">
        <v>22</v>
      </c>
      <c r="N977">
        <v>2</v>
      </c>
    </row>
    <row r="978" spans="1:14" x14ac:dyDescent="0.35">
      <c r="A978" s="1">
        <v>44989</v>
      </c>
      <c r="B978" s="1" t="str">
        <f xml:space="preserve"> TEXT(Table1[[#This Row],[Date]], "mmm")</f>
        <v>Mar</v>
      </c>
      <c r="C978" t="s">
        <v>557</v>
      </c>
      <c r="D978">
        <v>31</v>
      </c>
      <c r="E978" t="str">
        <f>IF(Table1[[#This Row],[Client Age]]&lt;25, "18-24",
  IF(Table1[[#This Row],[Client Age]]&lt;35, "25-34",
    IF(Table1[[#This Row],[Client Age]]&lt;45, "35-44",
      IF(Table1[[#This Row],[Client Age]]&lt;55, "45-54",
        IF(Table1[[#This Row],[Client Age]]&lt;65, "55-64", "65+")))))</f>
        <v>25-34</v>
      </c>
      <c r="F978" t="s">
        <v>11</v>
      </c>
      <c r="G978" t="s">
        <v>12</v>
      </c>
      <c r="H97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78" s="13" t="s">
        <v>558</v>
      </c>
      <c r="J978" t="s">
        <v>46</v>
      </c>
      <c r="K978">
        <v>79</v>
      </c>
      <c r="L978" t="s">
        <v>27</v>
      </c>
      <c r="M978" t="s">
        <v>22</v>
      </c>
      <c r="N978">
        <v>4</v>
      </c>
    </row>
    <row r="979" spans="1:14" x14ac:dyDescent="0.35">
      <c r="A979" s="1">
        <v>44942</v>
      </c>
      <c r="B979" s="1" t="str">
        <f xml:space="preserve"> TEXT(Table1[[#This Row],[Date]], "mmm")</f>
        <v>Jan</v>
      </c>
      <c r="C979" t="s">
        <v>1368</v>
      </c>
      <c r="D979">
        <v>19</v>
      </c>
      <c r="E979" t="str">
        <f>IF(Table1[[#This Row],[Client Age]]&lt;25, "18-24",
  IF(Table1[[#This Row],[Client Age]]&lt;35, "25-34",
    IF(Table1[[#This Row],[Client Age]]&lt;45, "35-44",
      IF(Table1[[#This Row],[Client Age]]&lt;55, "45-54",
        IF(Table1[[#This Row],[Client Age]]&lt;65, "55-64", "65+")))))</f>
        <v>18-24</v>
      </c>
      <c r="F979" t="s">
        <v>18</v>
      </c>
      <c r="G979" t="s">
        <v>41</v>
      </c>
      <c r="H97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79" s="13" t="s">
        <v>558</v>
      </c>
      <c r="J979" t="s">
        <v>72</v>
      </c>
      <c r="K979">
        <v>108</v>
      </c>
      <c r="L979" t="s">
        <v>39</v>
      </c>
      <c r="M979" t="s">
        <v>16</v>
      </c>
      <c r="N979">
        <v>4</v>
      </c>
    </row>
    <row r="980" spans="1:14" x14ac:dyDescent="0.35">
      <c r="A980" s="1">
        <v>45102</v>
      </c>
      <c r="B980" s="1" t="str">
        <f xml:space="preserve"> TEXT(Table1[[#This Row],[Date]], "mmm")</f>
        <v>Jun</v>
      </c>
      <c r="C980" t="s">
        <v>902</v>
      </c>
      <c r="D980">
        <v>57</v>
      </c>
      <c r="E980" t="str">
        <f>IF(Table1[[#This Row],[Client Age]]&lt;25, "18-24",
  IF(Table1[[#This Row],[Client Age]]&lt;35, "25-34",
    IF(Table1[[#This Row],[Client Age]]&lt;45, "35-44",
      IF(Table1[[#This Row],[Client Age]]&lt;55, "45-54",
        IF(Table1[[#This Row],[Client Age]]&lt;65, "55-64", "65+")))))</f>
        <v>55-64</v>
      </c>
      <c r="F980" t="s">
        <v>11</v>
      </c>
      <c r="G980" t="s">
        <v>24</v>
      </c>
      <c r="H98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80" s="13" t="s">
        <v>903</v>
      </c>
      <c r="J980" t="s">
        <v>30</v>
      </c>
      <c r="K980">
        <v>66</v>
      </c>
      <c r="L980" t="s">
        <v>39</v>
      </c>
      <c r="M980" t="s">
        <v>22</v>
      </c>
      <c r="N980">
        <v>2</v>
      </c>
    </row>
    <row r="981" spans="1:14" x14ac:dyDescent="0.35">
      <c r="A981" s="1">
        <v>44991</v>
      </c>
      <c r="B981" s="1" t="str">
        <f xml:space="preserve"> TEXT(Table1[[#This Row],[Date]], "mmm")</f>
        <v>Mar</v>
      </c>
      <c r="C981" t="s">
        <v>1589</v>
      </c>
      <c r="D981">
        <v>25</v>
      </c>
      <c r="E981" t="str">
        <f>IF(Table1[[#This Row],[Client Age]]&lt;25, "18-24",
  IF(Table1[[#This Row],[Client Age]]&lt;35, "25-34",
    IF(Table1[[#This Row],[Client Age]]&lt;45, "35-44",
      IF(Table1[[#This Row],[Client Age]]&lt;55, "45-54",
        IF(Table1[[#This Row],[Client Age]]&lt;65, "55-64", "65+")))))</f>
        <v>25-34</v>
      </c>
      <c r="F981" t="s">
        <v>18</v>
      </c>
      <c r="G981" t="s">
        <v>41</v>
      </c>
      <c r="H98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81" s="13" t="s">
        <v>1590</v>
      </c>
      <c r="J981" t="s">
        <v>52</v>
      </c>
      <c r="K981">
        <v>110</v>
      </c>
      <c r="L981" t="s">
        <v>27</v>
      </c>
      <c r="M981" t="s">
        <v>22</v>
      </c>
      <c r="N981">
        <v>5</v>
      </c>
    </row>
    <row r="982" spans="1:14" x14ac:dyDescent="0.35">
      <c r="A982" s="1">
        <v>45268</v>
      </c>
      <c r="B982" s="1" t="str">
        <f xml:space="preserve"> TEXT(Table1[[#This Row],[Date]], "mmm")</f>
        <v>Dec</v>
      </c>
      <c r="C982" t="s">
        <v>164</v>
      </c>
      <c r="D982">
        <v>23</v>
      </c>
      <c r="E982" t="str">
        <f>IF(Table1[[#This Row],[Client Age]]&lt;25, "18-24",
  IF(Table1[[#This Row],[Client Age]]&lt;35, "25-34",
    IF(Table1[[#This Row],[Client Age]]&lt;45, "35-44",
      IF(Table1[[#This Row],[Client Age]]&lt;55, "45-54",
        IF(Table1[[#This Row],[Client Age]]&lt;65, "55-64", "65+")))))</f>
        <v>18-24</v>
      </c>
      <c r="F982" t="s">
        <v>18</v>
      </c>
      <c r="G982" t="s">
        <v>41</v>
      </c>
      <c r="H98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82" s="13" t="s">
        <v>165</v>
      </c>
      <c r="J982" t="s">
        <v>14</v>
      </c>
      <c r="K982">
        <v>57</v>
      </c>
      <c r="L982" t="s">
        <v>39</v>
      </c>
      <c r="M982" t="s">
        <v>16</v>
      </c>
      <c r="N982">
        <v>4</v>
      </c>
    </row>
    <row r="983" spans="1:14" x14ac:dyDescent="0.35">
      <c r="A983" s="1">
        <v>45161</v>
      </c>
      <c r="B983" s="1" t="str">
        <f xml:space="preserve"> TEXT(Table1[[#This Row],[Date]], "mmm")</f>
        <v>Aug</v>
      </c>
      <c r="C983" t="s">
        <v>1724</v>
      </c>
      <c r="D983">
        <v>65</v>
      </c>
      <c r="E983" t="str">
        <f>IF(Table1[[#This Row],[Client Age]]&lt;25, "18-24",
  IF(Table1[[#This Row],[Client Age]]&lt;35, "25-34",
    IF(Table1[[#This Row],[Client Age]]&lt;45, "35-44",
      IF(Table1[[#This Row],[Client Age]]&lt;55, "45-54",
        IF(Table1[[#This Row],[Client Age]]&lt;65, "55-64", "65+")))))</f>
        <v>65+</v>
      </c>
      <c r="F983" t="s">
        <v>18</v>
      </c>
      <c r="G983" t="s">
        <v>56</v>
      </c>
      <c r="H98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83" s="13" t="s">
        <v>1725</v>
      </c>
      <c r="J983" t="s">
        <v>230</v>
      </c>
      <c r="K983">
        <v>96</v>
      </c>
      <c r="L983" t="s">
        <v>15</v>
      </c>
      <c r="M983" t="s">
        <v>22</v>
      </c>
      <c r="N983">
        <v>3</v>
      </c>
    </row>
    <row r="984" spans="1:14" x14ac:dyDescent="0.35">
      <c r="A984" s="1">
        <v>44994</v>
      </c>
      <c r="B984" s="1" t="str">
        <f xml:space="preserve"> TEXT(Table1[[#This Row],[Date]], "mmm")</f>
        <v>Mar</v>
      </c>
      <c r="C984" t="s">
        <v>1193</v>
      </c>
      <c r="D984">
        <v>55</v>
      </c>
      <c r="E984" t="str">
        <f>IF(Table1[[#This Row],[Client Age]]&lt;25, "18-24",
  IF(Table1[[#This Row],[Client Age]]&lt;35, "25-34",
    IF(Table1[[#This Row],[Client Age]]&lt;45, "35-44",
      IF(Table1[[#This Row],[Client Age]]&lt;55, "45-54",
        IF(Table1[[#This Row],[Client Age]]&lt;65, "55-64", "65+")))))</f>
        <v>55-64</v>
      </c>
      <c r="F984" t="s">
        <v>11</v>
      </c>
      <c r="G984" t="s">
        <v>24</v>
      </c>
      <c r="H98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84" s="13" t="s">
        <v>1194</v>
      </c>
      <c r="J984" t="s">
        <v>38</v>
      </c>
      <c r="K984">
        <v>88</v>
      </c>
      <c r="L984" t="s">
        <v>39</v>
      </c>
      <c r="M984" t="s">
        <v>16</v>
      </c>
      <c r="N984">
        <v>5</v>
      </c>
    </row>
    <row r="985" spans="1:14" x14ac:dyDescent="0.35">
      <c r="A985" s="1">
        <v>45270</v>
      </c>
      <c r="B985" s="1" t="str">
        <f xml:space="preserve"> TEXT(Table1[[#This Row],[Date]], "mmm")</f>
        <v>Dec</v>
      </c>
      <c r="C985" t="s">
        <v>283</v>
      </c>
      <c r="D985">
        <v>24</v>
      </c>
      <c r="E985" t="str">
        <f>IF(Table1[[#This Row],[Client Age]]&lt;25, "18-24",
  IF(Table1[[#This Row],[Client Age]]&lt;35, "25-34",
    IF(Table1[[#This Row],[Client Age]]&lt;45, "35-44",
      IF(Table1[[#This Row],[Client Age]]&lt;55, "45-54",
        IF(Table1[[#This Row],[Client Age]]&lt;65, "55-64", "65+")))))</f>
        <v>18-24</v>
      </c>
      <c r="F985" t="s">
        <v>18</v>
      </c>
      <c r="G985" t="s">
        <v>12</v>
      </c>
      <c r="H98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85" s="13" t="s">
        <v>284</v>
      </c>
      <c r="J985" t="s">
        <v>230</v>
      </c>
      <c r="K985">
        <v>31</v>
      </c>
      <c r="L985" t="s">
        <v>35</v>
      </c>
      <c r="M985" t="s">
        <v>16</v>
      </c>
      <c r="N985">
        <v>1</v>
      </c>
    </row>
    <row r="986" spans="1:14" x14ac:dyDescent="0.35">
      <c r="A986" s="1">
        <v>45286</v>
      </c>
      <c r="B986" s="1" t="str">
        <f xml:space="preserve"> TEXT(Table1[[#This Row],[Date]], "mmm")</f>
        <v>Dec</v>
      </c>
      <c r="C986" t="s">
        <v>908</v>
      </c>
      <c r="D986">
        <v>47</v>
      </c>
      <c r="E986" t="str">
        <f>IF(Table1[[#This Row],[Client Age]]&lt;25, "18-24",
  IF(Table1[[#This Row],[Client Age]]&lt;35, "25-34",
    IF(Table1[[#This Row],[Client Age]]&lt;45, "35-44",
      IF(Table1[[#This Row],[Client Age]]&lt;55, "45-54",
        IF(Table1[[#This Row],[Client Age]]&lt;65, "55-64", "65+")))))</f>
        <v>45-54</v>
      </c>
      <c r="F986" t="s">
        <v>18</v>
      </c>
      <c r="G986" t="s">
        <v>41</v>
      </c>
      <c r="H98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86" s="13" t="s">
        <v>909</v>
      </c>
      <c r="J986" t="s">
        <v>46</v>
      </c>
      <c r="K986">
        <v>98</v>
      </c>
      <c r="L986" t="s">
        <v>39</v>
      </c>
      <c r="M986" t="s">
        <v>16</v>
      </c>
      <c r="N986">
        <v>1</v>
      </c>
    </row>
    <row r="987" spans="1:14" x14ac:dyDescent="0.35">
      <c r="A987" s="1">
        <v>45177</v>
      </c>
      <c r="B987" s="1" t="str">
        <f xml:space="preserve"> TEXT(Table1[[#This Row],[Date]], "mmm")</f>
        <v>Sep</v>
      </c>
      <c r="C987" t="s">
        <v>836</v>
      </c>
      <c r="D987">
        <v>65</v>
      </c>
      <c r="E987" t="str">
        <f>IF(Table1[[#This Row],[Client Age]]&lt;25, "18-24",
  IF(Table1[[#This Row],[Client Age]]&lt;35, "25-34",
    IF(Table1[[#This Row],[Client Age]]&lt;45, "35-44",
      IF(Table1[[#This Row],[Client Age]]&lt;55, "45-54",
        IF(Table1[[#This Row],[Client Age]]&lt;65, "55-64", "65+")))))</f>
        <v>65+</v>
      </c>
      <c r="F987" t="s">
        <v>11</v>
      </c>
      <c r="G987" t="s">
        <v>12</v>
      </c>
      <c r="H98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87" s="13" t="s">
        <v>837</v>
      </c>
      <c r="J987" t="s">
        <v>30</v>
      </c>
      <c r="K987">
        <v>42</v>
      </c>
      <c r="L987" t="s">
        <v>15</v>
      </c>
      <c r="M987" t="s">
        <v>22</v>
      </c>
      <c r="N987">
        <v>2</v>
      </c>
    </row>
    <row r="988" spans="1:14" x14ac:dyDescent="0.35">
      <c r="A988" s="1">
        <v>45204</v>
      </c>
      <c r="B988" s="1" t="str">
        <f xml:space="preserve"> TEXT(Table1[[#This Row],[Date]], "mmm")</f>
        <v>Oct</v>
      </c>
      <c r="C988" t="s">
        <v>1976</v>
      </c>
      <c r="D988">
        <v>52</v>
      </c>
      <c r="E988" t="str">
        <f>IF(Table1[[#This Row],[Client Age]]&lt;25, "18-24",
  IF(Table1[[#This Row],[Client Age]]&lt;35, "25-34",
    IF(Table1[[#This Row],[Client Age]]&lt;45, "35-44",
      IF(Table1[[#This Row],[Client Age]]&lt;55, "45-54",
        IF(Table1[[#This Row],[Client Age]]&lt;65, "55-64", "65+")))))</f>
        <v>45-54</v>
      </c>
      <c r="F988" t="s">
        <v>18</v>
      </c>
      <c r="G988" t="s">
        <v>24</v>
      </c>
      <c r="H98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88" s="13" t="s">
        <v>1977</v>
      </c>
      <c r="J988" t="s">
        <v>230</v>
      </c>
      <c r="K988">
        <v>110</v>
      </c>
      <c r="L988" t="s">
        <v>35</v>
      </c>
      <c r="M988" t="s">
        <v>22</v>
      </c>
      <c r="N988">
        <v>5</v>
      </c>
    </row>
    <row r="989" spans="1:14" x14ac:dyDescent="0.35">
      <c r="A989" s="1">
        <v>45158</v>
      </c>
      <c r="B989" s="1" t="str">
        <f xml:space="preserve"> TEXT(Table1[[#This Row],[Date]], "mmm")</f>
        <v>Aug</v>
      </c>
      <c r="C989" t="s">
        <v>1768</v>
      </c>
      <c r="D989">
        <v>56</v>
      </c>
      <c r="E989" t="str">
        <f>IF(Table1[[#This Row],[Client Age]]&lt;25, "18-24",
  IF(Table1[[#This Row],[Client Age]]&lt;35, "25-34",
    IF(Table1[[#This Row],[Client Age]]&lt;45, "35-44",
      IF(Table1[[#This Row],[Client Age]]&lt;55, "45-54",
        IF(Table1[[#This Row],[Client Age]]&lt;65, "55-64", "65+")))))</f>
        <v>55-64</v>
      </c>
      <c r="F989" t="s">
        <v>11</v>
      </c>
      <c r="G989" t="s">
        <v>19</v>
      </c>
      <c r="H98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89" s="13" t="s">
        <v>1769</v>
      </c>
      <c r="J989" t="s">
        <v>46</v>
      </c>
      <c r="K989">
        <v>59</v>
      </c>
      <c r="L989" t="s">
        <v>39</v>
      </c>
      <c r="M989" t="s">
        <v>22</v>
      </c>
      <c r="N989">
        <v>4</v>
      </c>
    </row>
    <row r="990" spans="1:14" x14ac:dyDescent="0.35">
      <c r="A990" s="1">
        <v>45129</v>
      </c>
      <c r="B990" s="1" t="str">
        <f xml:space="preserve"> TEXT(Table1[[#This Row],[Date]], "mmm")</f>
        <v>Jul</v>
      </c>
      <c r="C990" t="s">
        <v>1456</v>
      </c>
      <c r="D990">
        <v>37</v>
      </c>
      <c r="E990" t="str">
        <f>IF(Table1[[#This Row],[Client Age]]&lt;25, "18-24",
  IF(Table1[[#This Row],[Client Age]]&lt;35, "25-34",
    IF(Table1[[#This Row],[Client Age]]&lt;45, "35-44",
      IF(Table1[[#This Row],[Client Age]]&lt;55, "45-54",
        IF(Table1[[#This Row],[Client Age]]&lt;65, "55-64", "65+")))))</f>
        <v>35-44</v>
      </c>
      <c r="F990" t="s">
        <v>18</v>
      </c>
      <c r="G990" t="s">
        <v>12</v>
      </c>
      <c r="H99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90" s="13" t="s">
        <v>1457</v>
      </c>
      <c r="J990" t="s">
        <v>52</v>
      </c>
      <c r="K990">
        <v>115</v>
      </c>
      <c r="L990" t="s">
        <v>35</v>
      </c>
      <c r="M990" t="s">
        <v>16</v>
      </c>
      <c r="N990">
        <v>1</v>
      </c>
    </row>
    <row r="991" spans="1:14" x14ac:dyDescent="0.35">
      <c r="A991" s="1">
        <v>45161</v>
      </c>
      <c r="B991" s="1" t="str">
        <f xml:space="preserve"> TEXT(Table1[[#This Row],[Date]], "mmm")</f>
        <v>Aug</v>
      </c>
      <c r="C991" t="s">
        <v>1665</v>
      </c>
      <c r="D991">
        <v>46</v>
      </c>
      <c r="E991" t="str">
        <f>IF(Table1[[#This Row],[Client Age]]&lt;25, "18-24",
  IF(Table1[[#This Row],[Client Age]]&lt;35, "25-34",
    IF(Table1[[#This Row],[Client Age]]&lt;45, "35-44",
      IF(Table1[[#This Row],[Client Age]]&lt;55, "45-54",
        IF(Table1[[#This Row],[Client Age]]&lt;65, "55-64", "65+")))))</f>
        <v>45-54</v>
      </c>
      <c r="F991" t="s">
        <v>11</v>
      </c>
      <c r="G991" t="s">
        <v>24</v>
      </c>
      <c r="H99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91" s="13" t="s">
        <v>1666</v>
      </c>
      <c r="J991" t="s">
        <v>72</v>
      </c>
      <c r="K991">
        <v>35</v>
      </c>
      <c r="L991" t="s">
        <v>39</v>
      </c>
      <c r="M991" t="s">
        <v>16</v>
      </c>
      <c r="N991">
        <v>2</v>
      </c>
    </row>
    <row r="992" spans="1:14" x14ac:dyDescent="0.35">
      <c r="A992" s="1">
        <v>45250</v>
      </c>
      <c r="B992" s="1" t="str">
        <f xml:space="preserve"> TEXT(Table1[[#This Row],[Date]], "mmm")</f>
        <v>Nov</v>
      </c>
      <c r="C992" t="s">
        <v>1899</v>
      </c>
      <c r="D992">
        <v>32</v>
      </c>
      <c r="E992" t="str">
        <f>IF(Table1[[#This Row],[Client Age]]&lt;25, "18-24",
  IF(Table1[[#This Row],[Client Age]]&lt;35, "25-34",
    IF(Table1[[#This Row],[Client Age]]&lt;45, "35-44",
      IF(Table1[[#This Row],[Client Age]]&lt;55, "45-54",
        IF(Table1[[#This Row],[Client Age]]&lt;65, "55-64", "65+")))))</f>
        <v>25-34</v>
      </c>
      <c r="F992" t="s">
        <v>18</v>
      </c>
      <c r="G992" t="s">
        <v>24</v>
      </c>
      <c r="H992"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92" s="13" t="s">
        <v>1900</v>
      </c>
      <c r="J992" t="s">
        <v>38</v>
      </c>
      <c r="K992">
        <v>113</v>
      </c>
      <c r="L992" t="s">
        <v>39</v>
      </c>
      <c r="M992" t="s">
        <v>16</v>
      </c>
      <c r="N992">
        <v>3</v>
      </c>
    </row>
    <row r="993" spans="1:14" x14ac:dyDescent="0.35">
      <c r="A993" s="1">
        <v>45035</v>
      </c>
      <c r="B993" s="1" t="str">
        <f xml:space="preserve"> TEXT(Table1[[#This Row],[Date]], "mmm")</f>
        <v>Apr</v>
      </c>
      <c r="C993" t="s">
        <v>729</v>
      </c>
      <c r="D993">
        <v>60</v>
      </c>
      <c r="E993" t="str">
        <f>IF(Table1[[#This Row],[Client Age]]&lt;25, "18-24",
  IF(Table1[[#This Row],[Client Age]]&lt;35, "25-34",
    IF(Table1[[#This Row],[Client Age]]&lt;45, "35-44",
      IF(Table1[[#This Row],[Client Age]]&lt;55, "45-54",
        IF(Table1[[#This Row],[Client Age]]&lt;65, "55-64", "65+")))))</f>
        <v>55-64</v>
      </c>
      <c r="F993" t="s">
        <v>11</v>
      </c>
      <c r="G993" t="s">
        <v>12</v>
      </c>
      <c r="H993"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93" s="13" t="s">
        <v>730</v>
      </c>
      <c r="J993" t="s">
        <v>79</v>
      </c>
      <c r="K993">
        <v>56</v>
      </c>
      <c r="L993" t="s">
        <v>39</v>
      </c>
      <c r="M993" t="s">
        <v>22</v>
      </c>
      <c r="N993">
        <v>1</v>
      </c>
    </row>
    <row r="994" spans="1:14" x14ac:dyDescent="0.35">
      <c r="A994" s="1">
        <v>45078</v>
      </c>
      <c r="B994" s="1" t="str">
        <f xml:space="preserve"> TEXT(Table1[[#This Row],[Date]], "mmm")</f>
        <v>Jun</v>
      </c>
      <c r="C994" t="s">
        <v>1004</v>
      </c>
      <c r="D994">
        <v>51</v>
      </c>
      <c r="E994" t="str">
        <f>IF(Table1[[#This Row],[Client Age]]&lt;25, "18-24",
  IF(Table1[[#This Row],[Client Age]]&lt;35, "25-34",
    IF(Table1[[#This Row],[Client Age]]&lt;45, "35-44",
      IF(Table1[[#This Row],[Client Age]]&lt;55, "45-54",
        IF(Table1[[#This Row],[Client Age]]&lt;65, "55-64", "65+")))))</f>
        <v>45-54</v>
      </c>
      <c r="F994" t="s">
        <v>18</v>
      </c>
      <c r="G994" t="s">
        <v>12</v>
      </c>
      <c r="H994"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94" s="13" t="s">
        <v>1005</v>
      </c>
      <c r="J994" t="s">
        <v>52</v>
      </c>
      <c r="K994">
        <v>65</v>
      </c>
      <c r="L994" t="s">
        <v>27</v>
      </c>
      <c r="M994" t="s">
        <v>16</v>
      </c>
      <c r="N994">
        <v>2</v>
      </c>
    </row>
    <row r="995" spans="1:14" x14ac:dyDescent="0.35">
      <c r="A995" s="1">
        <v>44946</v>
      </c>
      <c r="B995" s="1" t="str">
        <f xml:space="preserve"> TEXT(Table1[[#This Row],[Date]], "mmm")</f>
        <v>Jan</v>
      </c>
      <c r="C995" t="s">
        <v>66</v>
      </c>
      <c r="D995">
        <v>35</v>
      </c>
      <c r="E995" t="str">
        <f>IF(Table1[[#This Row],[Client Age]]&lt;25, "18-24",
  IF(Table1[[#This Row],[Client Age]]&lt;35, "25-34",
    IF(Table1[[#This Row],[Client Age]]&lt;45, "35-44",
      IF(Table1[[#This Row],[Client Age]]&lt;55, "45-54",
        IF(Table1[[#This Row],[Client Age]]&lt;65, "55-64", "65+")))))</f>
        <v>35-44</v>
      </c>
      <c r="F995" t="s">
        <v>11</v>
      </c>
      <c r="G995" t="s">
        <v>24</v>
      </c>
      <c r="H995"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$100+</v>
      </c>
      <c r="I995" s="13" t="s">
        <v>67</v>
      </c>
      <c r="J995" t="s">
        <v>63</v>
      </c>
      <c r="K995">
        <v>109</v>
      </c>
      <c r="L995" t="s">
        <v>39</v>
      </c>
      <c r="M995" t="s">
        <v>22</v>
      </c>
      <c r="N995">
        <v>4</v>
      </c>
    </row>
    <row r="996" spans="1:14" x14ac:dyDescent="0.35">
      <c r="A996" s="1">
        <v>44997</v>
      </c>
      <c r="B996" s="1" t="str">
        <f xml:space="preserve"> TEXT(Table1[[#This Row],[Date]], "mmm")</f>
        <v>Mar</v>
      </c>
      <c r="C996" t="s">
        <v>1419</v>
      </c>
      <c r="D996">
        <v>62</v>
      </c>
      <c r="E996" t="str">
        <f>IF(Table1[[#This Row],[Client Age]]&lt;25, "18-24",
  IF(Table1[[#This Row],[Client Age]]&lt;35, "25-34",
    IF(Table1[[#This Row],[Client Age]]&lt;45, "35-44",
      IF(Table1[[#This Row],[Client Age]]&lt;55, "45-54",
        IF(Table1[[#This Row],[Client Age]]&lt;65, "55-64", "65+")))))</f>
        <v>55-64</v>
      </c>
      <c r="F996" t="s">
        <v>11</v>
      </c>
      <c r="G996" t="s">
        <v>19</v>
      </c>
      <c r="H996"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996" s="13" t="s">
        <v>1420</v>
      </c>
      <c r="J996" t="s">
        <v>43</v>
      </c>
      <c r="K996">
        <v>52</v>
      </c>
      <c r="L996" t="s">
        <v>35</v>
      </c>
      <c r="M996" t="s">
        <v>16</v>
      </c>
      <c r="N996">
        <v>4</v>
      </c>
    </row>
    <row r="997" spans="1:14" x14ac:dyDescent="0.35">
      <c r="A997" s="1">
        <v>45279</v>
      </c>
      <c r="B997" s="1" t="str">
        <f xml:space="preserve"> TEXT(Table1[[#This Row],[Date]], "mmm")</f>
        <v>Dec</v>
      </c>
      <c r="C997" t="s">
        <v>1886</v>
      </c>
      <c r="D997">
        <v>26</v>
      </c>
      <c r="E997" t="str">
        <f>IF(Table1[[#This Row],[Client Age]]&lt;25, "18-24",
  IF(Table1[[#This Row],[Client Age]]&lt;35, "25-34",
    IF(Table1[[#This Row],[Client Age]]&lt;45, "35-44",
      IF(Table1[[#This Row],[Client Age]]&lt;55, "45-54",
        IF(Table1[[#This Row],[Client Age]]&lt;65, "55-64", "65+")))))</f>
        <v>25-34</v>
      </c>
      <c r="F997" t="s">
        <v>18</v>
      </c>
      <c r="G997" t="s">
        <v>50</v>
      </c>
      <c r="H997"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997" s="13" t="s">
        <v>1887</v>
      </c>
      <c r="J997" t="s">
        <v>79</v>
      </c>
      <c r="K997">
        <v>43</v>
      </c>
      <c r="L997" t="s">
        <v>27</v>
      </c>
      <c r="M997" t="s">
        <v>22</v>
      </c>
      <c r="N997">
        <v>2</v>
      </c>
    </row>
    <row r="998" spans="1:14" x14ac:dyDescent="0.35">
      <c r="A998" s="1">
        <v>45243</v>
      </c>
      <c r="B998" s="1" t="str">
        <f xml:space="preserve"> TEXT(Table1[[#This Row],[Date]], "mmm")</f>
        <v>Nov</v>
      </c>
      <c r="C998" t="s">
        <v>1920</v>
      </c>
      <c r="D998">
        <v>50</v>
      </c>
      <c r="E998" t="str">
        <f>IF(Table1[[#This Row],[Client Age]]&lt;25, "18-24",
  IF(Table1[[#This Row],[Client Age]]&lt;35, "25-34",
    IF(Table1[[#This Row],[Client Age]]&lt;45, "35-44",
      IF(Table1[[#This Row],[Client Age]]&lt;55, "45-54",
        IF(Table1[[#This Row],[Client Age]]&lt;65, "55-64", "65+")))))</f>
        <v>45-54</v>
      </c>
      <c r="F998" t="s">
        <v>18</v>
      </c>
      <c r="G998" t="s">
        <v>41</v>
      </c>
      <c r="H998"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998" s="13" t="s">
        <v>1921</v>
      </c>
      <c r="J998" t="s">
        <v>46</v>
      </c>
      <c r="K998">
        <v>72</v>
      </c>
      <c r="L998" t="s">
        <v>39</v>
      </c>
      <c r="M998" t="s">
        <v>22</v>
      </c>
      <c r="N998">
        <v>4</v>
      </c>
    </row>
    <row r="999" spans="1:14" x14ac:dyDescent="0.35">
      <c r="A999" s="1">
        <v>44986</v>
      </c>
      <c r="B999" s="1" t="str">
        <f xml:space="preserve"> TEXT(Table1[[#This Row],[Date]], "mmm")</f>
        <v>Mar</v>
      </c>
      <c r="C999" t="s">
        <v>490</v>
      </c>
      <c r="D999">
        <v>30</v>
      </c>
      <c r="E999" t="str">
        <f>IF(Table1[[#This Row],[Client Age]]&lt;25, "18-24",
  IF(Table1[[#This Row],[Client Age]]&lt;35, "25-34",
    IF(Table1[[#This Row],[Client Age]]&lt;45, "35-44",
      IF(Table1[[#This Row],[Client Age]]&lt;55, "45-54",
        IF(Table1[[#This Row],[Client Age]]&lt;65, "55-64", "65+")))))</f>
        <v>25-34</v>
      </c>
      <c r="F999" t="s">
        <v>11</v>
      </c>
      <c r="G999" t="s">
        <v>41</v>
      </c>
      <c r="H999"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999" s="13" t="s">
        <v>491</v>
      </c>
      <c r="J999" t="s">
        <v>21</v>
      </c>
      <c r="K999">
        <v>118</v>
      </c>
      <c r="L999" t="s">
        <v>39</v>
      </c>
      <c r="M999" t="s">
        <v>22</v>
      </c>
      <c r="N999">
        <v>3</v>
      </c>
    </row>
    <row r="1000" spans="1:14" x14ac:dyDescent="0.35">
      <c r="A1000" s="1">
        <v>44956</v>
      </c>
      <c r="B1000" s="1" t="str">
        <f xml:space="preserve"> TEXT(Table1[[#This Row],[Date]], "mmm")</f>
        <v>Jan</v>
      </c>
      <c r="C1000" t="s">
        <v>1275</v>
      </c>
      <c r="D1000">
        <v>63</v>
      </c>
      <c r="E1000" t="str">
        <f>IF(Table1[[#This Row],[Client Age]]&lt;25, "18-24",
  IF(Table1[[#This Row],[Client Age]]&lt;35, "25-34",
    IF(Table1[[#This Row],[Client Age]]&lt;45, "35-44",
      IF(Table1[[#This Row],[Client Age]]&lt;55, "45-54",
        IF(Table1[[#This Row],[Client Age]]&lt;65, "55-64", "65+")))))</f>
        <v>55-64</v>
      </c>
      <c r="F1000" t="s">
        <v>11</v>
      </c>
      <c r="G1000" t="s">
        <v>56</v>
      </c>
      <c r="H1000"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1000" s="13" t="s">
        <v>1276</v>
      </c>
      <c r="J1000" t="s">
        <v>46</v>
      </c>
      <c r="K1000">
        <v>97</v>
      </c>
      <c r="L1000" t="s">
        <v>35</v>
      </c>
      <c r="M1000" t="s">
        <v>16</v>
      </c>
      <c r="N1000">
        <v>1</v>
      </c>
    </row>
    <row r="1001" spans="1:14" x14ac:dyDescent="0.35">
      <c r="A1001" s="1">
        <v>44978</v>
      </c>
      <c r="B1001" s="1" t="str">
        <f xml:space="preserve"> TEXT(Table1[[#This Row],[Date]], "mmm")</f>
        <v>Feb</v>
      </c>
      <c r="C1001" t="s">
        <v>377</v>
      </c>
      <c r="D1001">
        <v>36</v>
      </c>
      <c r="E1001" t="str">
        <f>IF(Table1[[#This Row],[Client Age]]&lt;25, "18-24",
  IF(Table1[[#This Row],[Client Age]]&lt;35, "25-34",
    IF(Table1[[#This Row],[Client Age]]&lt;45, "35-44",
      IF(Table1[[#This Row],[Client Age]]&lt;55, "45-54",
        IF(Table1[[#This Row],[Client Age]]&lt;65, "55-64", "65+")))))</f>
        <v>35-44</v>
      </c>
      <c r="F1001" t="s">
        <v>11</v>
      </c>
      <c r="G1001" t="s">
        <v>50</v>
      </c>
      <c r="H1001" t="str">
        <f>IF(ISNUMBER(SEARCH("CAD",Table1[[#This Row],[Service Price CAD]])),
    IF(VALUE(SUBSTITUTE(Table1[[#This Row],[Service Price CAD]],"CAD",""))&lt;41, "$20-$40",
      IF(VALUE(SUBSTITUTE(Table1[[#This Row],[Service Price CAD]],"CAD",""))&lt;61, "$41-$60",
        IF(VALUE(SUBSTITUTE(Table1[[#This Row],[Service Price CAD]],"CAD",""))&lt;81, "$61-$80",
          IF(VALUE(SUBSTITUTE(Table1[[#This Row],[Service Price CAD]],"CAD",""))&lt;101, "$81-$100", "$100+")))),
    "Error: Not a CAD value")</f>
        <v>$81-$100</v>
      </c>
      <c r="I1001" s="13" t="s">
        <v>378</v>
      </c>
      <c r="J1001" t="s">
        <v>30</v>
      </c>
      <c r="K1001">
        <v>119</v>
      </c>
      <c r="L1001" t="s">
        <v>35</v>
      </c>
      <c r="M1001" t="s">
        <v>22</v>
      </c>
      <c r="N1001">
        <v>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B6513-BDBE-4700-AEE4-9792E54B1699}">
  <dimension ref="A3:C112"/>
  <sheetViews>
    <sheetView zoomScale="130" zoomScaleNormal="130" workbookViewId="0">
      <selection activeCell="A3" sqref="A3"/>
    </sheetView>
  </sheetViews>
  <sheetFormatPr defaultRowHeight="14.5" x14ac:dyDescent="0.35"/>
  <cols>
    <col min="1" max="1" width="12.36328125" bestFit="1" customWidth="1"/>
    <col min="2" max="2" width="15.90625" bestFit="1" customWidth="1"/>
  </cols>
  <sheetData>
    <row r="3" spans="1:2" x14ac:dyDescent="0.35">
      <c r="A3" s="11" t="s">
        <v>1999</v>
      </c>
      <c r="B3" t="s">
        <v>2015</v>
      </c>
    </row>
    <row r="4" spans="1:2" x14ac:dyDescent="0.35">
      <c r="A4" s="12" t="s">
        <v>2003</v>
      </c>
      <c r="B4">
        <v>85</v>
      </c>
    </row>
    <row r="5" spans="1:2" x14ac:dyDescent="0.35">
      <c r="A5" s="12" t="s">
        <v>2004</v>
      </c>
      <c r="B5">
        <v>71</v>
      </c>
    </row>
    <row r="6" spans="1:2" x14ac:dyDescent="0.35">
      <c r="A6" s="12" t="s">
        <v>2005</v>
      </c>
      <c r="B6">
        <v>79</v>
      </c>
    </row>
    <row r="7" spans="1:2" x14ac:dyDescent="0.35">
      <c r="A7" s="12" t="s">
        <v>2006</v>
      </c>
      <c r="B7">
        <v>59</v>
      </c>
    </row>
    <row r="8" spans="1:2" x14ac:dyDescent="0.35">
      <c r="A8" s="12" t="s">
        <v>2007</v>
      </c>
      <c r="B8">
        <v>79</v>
      </c>
    </row>
    <row r="9" spans="1:2" x14ac:dyDescent="0.35">
      <c r="A9" s="12" t="s">
        <v>2008</v>
      </c>
      <c r="B9">
        <v>91</v>
      </c>
    </row>
    <row r="10" spans="1:2" x14ac:dyDescent="0.35">
      <c r="A10" s="12" t="s">
        <v>2009</v>
      </c>
      <c r="B10">
        <v>107</v>
      </c>
    </row>
    <row r="11" spans="1:2" x14ac:dyDescent="0.35">
      <c r="A11" s="12" t="s">
        <v>2010</v>
      </c>
      <c r="B11">
        <v>77</v>
      </c>
    </row>
    <row r="12" spans="1:2" x14ac:dyDescent="0.35">
      <c r="A12" s="12" t="s">
        <v>2011</v>
      </c>
      <c r="B12">
        <v>82</v>
      </c>
    </row>
    <row r="13" spans="1:2" x14ac:dyDescent="0.35">
      <c r="A13" s="12" t="s">
        <v>2012</v>
      </c>
      <c r="B13">
        <v>82</v>
      </c>
    </row>
    <row r="14" spans="1:2" x14ac:dyDescent="0.35">
      <c r="A14" s="12" t="s">
        <v>2013</v>
      </c>
      <c r="B14">
        <v>81</v>
      </c>
    </row>
    <row r="15" spans="1:2" x14ac:dyDescent="0.35">
      <c r="A15" s="12" t="s">
        <v>2014</v>
      </c>
      <c r="B15">
        <v>107</v>
      </c>
    </row>
    <row r="16" spans="1:2" x14ac:dyDescent="0.35">
      <c r="A16" s="12" t="s">
        <v>2000</v>
      </c>
      <c r="B16">
        <v>1000</v>
      </c>
    </row>
    <row r="19" spans="1:2" x14ac:dyDescent="0.35">
      <c r="A19" s="11" t="s">
        <v>1999</v>
      </c>
      <c r="B19" t="s">
        <v>2001</v>
      </c>
    </row>
    <row r="20" spans="1:2" x14ac:dyDescent="0.35">
      <c r="A20" s="12" t="s">
        <v>18</v>
      </c>
      <c r="B20">
        <v>512</v>
      </c>
    </row>
    <row r="21" spans="1:2" x14ac:dyDescent="0.35">
      <c r="A21" s="12" t="s">
        <v>11</v>
      </c>
      <c r="B21">
        <v>488</v>
      </c>
    </row>
    <row r="22" spans="1:2" x14ac:dyDescent="0.35">
      <c r="A22" s="12" t="s">
        <v>2000</v>
      </c>
      <c r="B22">
        <v>1000</v>
      </c>
    </row>
    <row r="33" spans="1:2" x14ac:dyDescent="0.35">
      <c r="A33" s="11" t="s">
        <v>1999</v>
      </c>
      <c r="B33" t="s">
        <v>2001</v>
      </c>
    </row>
    <row r="34" spans="1:2" x14ac:dyDescent="0.35">
      <c r="A34" s="12" t="s">
        <v>24</v>
      </c>
      <c r="B34">
        <v>162</v>
      </c>
    </row>
    <row r="35" spans="1:2" x14ac:dyDescent="0.35">
      <c r="A35" s="12" t="s">
        <v>41</v>
      </c>
      <c r="B35">
        <v>170</v>
      </c>
    </row>
    <row r="36" spans="1:2" x14ac:dyDescent="0.35">
      <c r="A36" s="12" t="s">
        <v>12</v>
      </c>
      <c r="B36">
        <v>178</v>
      </c>
    </row>
    <row r="37" spans="1:2" x14ac:dyDescent="0.35">
      <c r="A37" s="12" t="s">
        <v>19</v>
      </c>
      <c r="B37">
        <v>170</v>
      </c>
    </row>
    <row r="38" spans="1:2" x14ac:dyDescent="0.35">
      <c r="A38" s="12" t="s">
        <v>56</v>
      </c>
      <c r="B38">
        <v>155</v>
      </c>
    </row>
    <row r="39" spans="1:2" x14ac:dyDescent="0.35">
      <c r="A39" s="12" t="s">
        <v>50</v>
      </c>
      <c r="B39">
        <v>165</v>
      </c>
    </row>
    <row r="40" spans="1:2" x14ac:dyDescent="0.35">
      <c r="A40" s="12" t="s">
        <v>2000</v>
      </c>
      <c r="B40">
        <v>1000</v>
      </c>
    </row>
    <row r="49" spans="1:2" x14ac:dyDescent="0.35">
      <c r="A49" s="11" t="s">
        <v>1999</v>
      </c>
      <c r="B49" t="s">
        <v>2001</v>
      </c>
    </row>
    <row r="50" spans="1:2" x14ac:dyDescent="0.35">
      <c r="A50" s="12" t="s">
        <v>35</v>
      </c>
      <c r="B50">
        <v>228</v>
      </c>
    </row>
    <row r="51" spans="1:2" x14ac:dyDescent="0.35">
      <c r="A51" s="12" t="s">
        <v>15</v>
      </c>
      <c r="B51">
        <v>254</v>
      </c>
    </row>
    <row r="52" spans="1:2" x14ac:dyDescent="0.35">
      <c r="A52" s="12" t="s">
        <v>39</v>
      </c>
      <c r="B52">
        <v>253</v>
      </c>
    </row>
    <row r="53" spans="1:2" x14ac:dyDescent="0.35">
      <c r="A53" s="12" t="s">
        <v>27</v>
      </c>
      <c r="B53">
        <v>265</v>
      </c>
    </row>
    <row r="54" spans="1:2" x14ac:dyDescent="0.35">
      <c r="A54" s="12" t="s">
        <v>2000</v>
      </c>
      <c r="B54">
        <v>1000</v>
      </c>
    </row>
    <row r="65" spans="1:2" x14ac:dyDescent="0.35">
      <c r="A65" s="11" t="s">
        <v>1999</v>
      </c>
      <c r="B65" t="s">
        <v>2001</v>
      </c>
    </row>
    <row r="66" spans="1:2" x14ac:dyDescent="0.35">
      <c r="A66" s="12" t="s">
        <v>22</v>
      </c>
      <c r="B66">
        <v>512</v>
      </c>
    </row>
    <row r="67" spans="1:2" x14ac:dyDescent="0.35">
      <c r="A67" s="12" t="s">
        <v>16</v>
      </c>
      <c r="B67">
        <v>488</v>
      </c>
    </row>
    <row r="68" spans="1:2" x14ac:dyDescent="0.35">
      <c r="A68" s="12" t="s">
        <v>2000</v>
      </c>
      <c r="B68">
        <v>1000</v>
      </c>
    </row>
    <row r="76" spans="1:2" x14ac:dyDescent="0.35">
      <c r="A76" s="11" t="s">
        <v>1999</v>
      </c>
      <c r="B76" t="s">
        <v>2001</v>
      </c>
    </row>
    <row r="77" spans="1:2" x14ac:dyDescent="0.35">
      <c r="A77" s="12">
        <v>1</v>
      </c>
      <c r="B77">
        <v>186</v>
      </c>
    </row>
    <row r="78" spans="1:2" x14ac:dyDescent="0.35">
      <c r="A78" s="12">
        <v>2</v>
      </c>
      <c r="B78">
        <v>208</v>
      </c>
    </row>
    <row r="79" spans="1:2" x14ac:dyDescent="0.35">
      <c r="A79" s="12">
        <v>3</v>
      </c>
      <c r="B79">
        <v>216</v>
      </c>
    </row>
    <row r="80" spans="1:2" x14ac:dyDescent="0.35">
      <c r="A80" s="12">
        <v>4</v>
      </c>
      <c r="B80">
        <v>195</v>
      </c>
    </row>
    <row r="81" spans="1:3" x14ac:dyDescent="0.35">
      <c r="A81" s="12">
        <v>5</v>
      </c>
      <c r="B81">
        <v>195</v>
      </c>
    </row>
    <row r="82" spans="1:3" x14ac:dyDescent="0.35">
      <c r="A82" s="12" t="s">
        <v>2000</v>
      </c>
      <c r="B82">
        <v>1000</v>
      </c>
    </row>
    <row r="95" spans="1:3" x14ac:dyDescent="0.35">
      <c r="A95" s="2"/>
      <c r="B95" s="3"/>
      <c r="C95" s="4"/>
    </row>
    <row r="96" spans="1:3" x14ac:dyDescent="0.35">
      <c r="A96" s="5"/>
      <c r="B96" s="6"/>
      <c r="C96" s="7"/>
    </row>
    <row r="97" spans="1:3" x14ac:dyDescent="0.35">
      <c r="A97" s="5"/>
      <c r="B97" s="6"/>
      <c r="C97" s="7"/>
    </row>
    <row r="98" spans="1:3" x14ac:dyDescent="0.35">
      <c r="A98" s="5"/>
      <c r="B98" s="6"/>
      <c r="C98" s="7"/>
    </row>
    <row r="99" spans="1:3" x14ac:dyDescent="0.35">
      <c r="A99" s="5"/>
      <c r="B99" s="6"/>
      <c r="C99" s="7"/>
    </row>
    <row r="100" spans="1:3" x14ac:dyDescent="0.35">
      <c r="A100" s="5"/>
      <c r="B100" s="6"/>
      <c r="C100" s="7"/>
    </row>
    <row r="101" spans="1:3" x14ac:dyDescent="0.35">
      <c r="A101" s="5"/>
      <c r="B101" s="6"/>
      <c r="C101" s="7"/>
    </row>
    <row r="102" spans="1:3" x14ac:dyDescent="0.35">
      <c r="A102" s="5"/>
      <c r="B102" s="6"/>
      <c r="C102" s="7"/>
    </row>
    <row r="103" spans="1:3" x14ac:dyDescent="0.35">
      <c r="A103" s="5"/>
      <c r="B103" s="6"/>
      <c r="C103" s="7"/>
    </row>
    <row r="104" spans="1:3" x14ac:dyDescent="0.35">
      <c r="A104" s="5"/>
      <c r="B104" s="6"/>
      <c r="C104" s="7"/>
    </row>
    <row r="105" spans="1:3" x14ac:dyDescent="0.35">
      <c r="A105" s="5"/>
      <c r="B105" s="6"/>
      <c r="C105" s="7"/>
    </row>
    <row r="106" spans="1:3" x14ac:dyDescent="0.35">
      <c r="A106" s="5"/>
      <c r="B106" s="6"/>
      <c r="C106" s="7"/>
    </row>
    <row r="107" spans="1:3" x14ac:dyDescent="0.35">
      <c r="A107" s="5"/>
      <c r="B107" s="6"/>
      <c r="C107" s="7"/>
    </row>
    <row r="108" spans="1:3" x14ac:dyDescent="0.35">
      <c r="A108" s="5"/>
      <c r="B108" s="6"/>
      <c r="C108" s="7"/>
    </row>
    <row r="109" spans="1:3" x14ac:dyDescent="0.35">
      <c r="A109" s="5"/>
      <c r="B109" s="6"/>
      <c r="C109" s="7"/>
    </row>
    <row r="110" spans="1:3" x14ac:dyDescent="0.35">
      <c r="A110" s="5"/>
      <c r="B110" s="6"/>
      <c r="C110" s="7"/>
    </row>
    <row r="111" spans="1:3" x14ac:dyDescent="0.35">
      <c r="A111" s="5"/>
      <c r="B111" s="6"/>
      <c r="C111" s="7"/>
    </row>
    <row r="112" spans="1:3" x14ac:dyDescent="0.35">
      <c r="A112" s="8"/>
      <c r="B112" s="9"/>
      <c r="C112" s="10"/>
    </row>
  </sheetData>
  <pageMargins left="0.7" right="0.7" top="0.75" bottom="0.75" header="0.3" footer="0.3"/>
  <drawing r:id="rId8"/>
  <extLst>
    <ext xmlns:x14="http://schemas.microsoft.com/office/spreadsheetml/2009/9/main" uri="{A8765BA9-456A-4dab-B4F3-ACF838C121DE}">
      <x14:slicerList>
        <x14:slicer r:id="rId9"/>
      </x14:slicerList>
    </ext>
    <ext xmlns:x15="http://schemas.microsoft.com/office/spreadsheetml/2010/11/main" uri="{7E03D99C-DC04-49d9-9315-930204A7B6E9}">
      <x15:timelineRefs>
        <x15:timelineRef r:id="rId10"/>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0D933-8897-451C-8D78-D94774116E03}">
  <dimension ref="A3:C34"/>
  <sheetViews>
    <sheetView workbookViewId="0">
      <selection activeCell="A17" sqref="A17"/>
    </sheetView>
  </sheetViews>
  <sheetFormatPr defaultRowHeight="14.5" x14ac:dyDescent="0.35"/>
  <cols>
    <col min="1" max="1" width="12.36328125" bestFit="1" customWidth="1"/>
    <col min="2" max="2" width="15.7265625" bestFit="1" customWidth="1"/>
  </cols>
  <sheetData>
    <row r="3" spans="1:2" x14ac:dyDescent="0.35">
      <c r="A3" s="11" t="s">
        <v>1999</v>
      </c>
      <c r="B3" t="s">
        <v>2001</v>
      </c>
    </row>
    <row r="4" spans="1:2" x14ac:dyDescent="0.35">
      <c r="A4" s="12" t="s">
        <v>2018</v>
      </c>
      <c r="B4">
        <v>136</v>
      </c>
    </row>
    <row r="5" spans="1:2" x14ac:dyDescent="0.35">
      <c r="A5" s="12" t="s">
        <v>2019</v>
      </c>
      <c r="B5">
        <v>219</v>
      </c>
    </row>
    <row r="6" spans="1:2" x14ac:dyDescent="0.35">
      <c r="A6" s="12" t="s">
        <v>2020</v>
      </c>
      <c r="B6">
        <v>201</v>
      </c>
    </row>
    <row r="7" spans="1:2" x14ac:dyDescent="0.35">
      <c r="A7" s="12" t="s">
        <v>2021</v>
      </c>
      <c r="B7">
        <v>200</v>
      </c>
    </row>
    <row r="8" spans="1:2" x14ac:dyDescent="0.35">
      <c r="A8" s="12" t="s">
        <v>2022</v>
      </c>
      <c r="B8">
        <v>218</v>
      </c>
    </row>
    <row r="9" spans="1:2" x14ac:dyDescent="0.35">
      <c r="A9" s="12" t="s">
        <v>2023</v>
      </c>
      <c r="B9">
        <v>26</v>
      </c>
    </row>
    <row r="10" spans="1:2" x14ac:dyDescent="0.35">
      <c r="A10" s="12" t="s">
        <v>2024</v>
      </c>
    </row>
    <row r="11" spans="1:2" x14ac:dyDescent="0.35">
      <c r="A11" s="12" t="s">
        <v>2000</v>
      </c>
      <c r="B11">
        <v>1000</v>
      </c>
    </row>
    <row r="17" spans="1:3" x14ac:dyDescent="0.35">
      <c r="A17" s="2"/>
      <c r="B17" s="3"/>
      <c r="C17" s="4"/>
    </row>
    <row r="18" spans="1:3" x14ac:dyDescent="0.35">
      <c r="A18" s="5"/>
      <c r="B18" s="6"/>
      <c r="C18" s="7"/>
    </row>
    <row r="19" spans="1:3" x14ac:dyDescent="0.35">
      <c r="A19" s="5"/>
      <c r="B19" s="6"/>
      <c r="C19" s="7"/>
    </row>
    <row r="20" spans="1:3" x14ac:dyDescent="0.35">
      <c r="A20" s="5"/>
      <c r="B20" s="6"/>
      <c r="C20" s="7"/>
    </row>
    <row r="21" spans="1:3" x14ac:dyDescent="0.35">
      <c r="A21" s="5"/>
      <c r="B21" s="6"/>
      <c r="C21" s="7"/>
    </row>
    <row r="22" spans="1:3" x14ac:dyDescent="0.35">
      <c r="A22" s="5"/>
      <c r="B22" s="6"/>
      <c r="C22" s="7"/>
    </row>
    <row r="23" spans="1:3" x14ac:dyDescent="0.35">
      <c r="A23" s="5"/>
      <c r="B23" s="6"/>
      <c r="C23" s="7"/>
    </row>
    <row r="24" spans="1:3" x14ac:dyDescent="0.35">
      <c r="A24" s="5"/>
      <c r="B24" s="6"/>
      <c r="C24" s="7"/>
    </row>
    <row r="25" spans="1:3" x14ac:dyDescent="0.35">
      <c r="A25" s="5"/>
      <c r="B25" s="6"/>
      <c r="C25" s="7"/>
    </row>
    <row r="26" spans="1:3" x14ac:dyDescent="0.35">
      <c r="A26" s="5"/>
      <c r="B26" s="6"/>
      <c r="C26" s="7"/>
    </row>
    <row r="27" spans="1:3" x14ac:dyDescent="0.35">
      <c r="A27" s="5"/>
      <c r="B27" s="6"/>
      <c r="C27" s="7"/>
    </row>
    <row r="28" spans="1:3" x14ac:dyDescent="0.35">
      <c r="A28" s="5"/>
      <c r="B28" s="6"/>
      <c r="C28" s="7"/>
    </row>
    <row r="29" spans="1:3" x14ac:dyDescent="0.35">
      <c r="A29" s="5"/>
      <c r="B29" s="6"/>
      <c r="C29" s="7"/>
    </row>
    <row r="30" spans="1:3" x14ac:dyDescent="0.35">
      <c r="A30" s="5"/>
      <c r="B30" s="6"/>
      <c r="C30" s="7"/>
    </row>
    <row r="31" spans="1:3" x14ac:dyDescent="0.35">
      <c r="A31" s="5"/>
      <c r="B31" s="6"/>
      <c r="C31" s="7"/>
    </row>
    <row r="32" spans="1:3" x14ac:dyDescent="0.35">
      <c r="A32" s="5"/>
      <c r="B32" s="6"/>
      <c r="C32" s="7"/>
    </row>
    <row r="33" spans="1:3" x14ac:dyDescent="0.35">
      <c r="A33" s="5"/>
      <c r="B33" s="6"/>
      <c r="C33" s="7"/>
    </row>
    <row r="34" spans="1:3" x14ac:dyDescent="0.35">
      <c r="A34" s="8"/>
      <c r="B34" s="9"/>
      <c r="C34" s="10"/>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C1D88-A652-4A65-B4ED-23DB114BE7AF}">
  <dimension ref="A3:B10"/>
  <sheetViews>
    <sheetView workbookViewId="0">
      <selection activeCell="D21" sqref="D21"/>
    </sheetView>
  </sheetViews>
  <sheetFormatPr defaultRowHeight="14.5" x14ac:dyDescent="0.35"/>
  <cols>
    <col min="1" max="1" width="12.36328125" bestFit="1" customWidth="1"/>
    <col min="2" max="2" width="15.7265625" bestFit="1" customWidth="1"/>
  </cols>
  <sheetData>
    <row r="3" spans="1:2" x14ac:dyDescent="0.35">
      <c r="A3" s="11" t="s">
        <v>1999</v>
      </c>
      <c r="B3" t="s">
        <v>2001</v>
      </c>
    </row>
    <row r="4" spans="1:2" x14ac:dyDescent="0.35">
      <c r="A4" s="12" t="s">
        <v>2026</v>
      </c>
      <c r="B4">
        <v>401</v>
      </c>
    </row>
    <row r="5" spans="1:2" x14ac:dyDescent="0.35">
      <c r="A5" s="12" t="s">
        <v>2027</v>
      </c>
      <c r="B5">
        <v>154</v>
      </c>
    </row>
    <row r="6" spans="1:2" x14ac:dyDescent="0.35">
      <c r="A6" s="12" t="s">
        <v>2028</v>
      </c>
      <c r="B6">
        <v>160</v>
      </c>
    </row>
    <row r="7" spans="1:2" x14ac:dyDescent="0.35">
      <c r="A7" s="12" t="s">
        <v>2029</v>
      </c>
      <c r="B7">
        <v>136</v>
      </c>
    </row>
    <row r="8" spans="1:2" x14ac:dyDescent="0.35">
      <c r="A8" s="12" t="s">
        <v>2030</v>
      </c>
      <c r="B8">
        <v>149</v>
      </c>
    </row>
    <row r="9" spans="1:2" x14ac:dyDescent="0.35">
      <c r="A9" s="12" t="s">
        <v>2024</v>
      </c>
    </row>
    <row r="10" spans="1:2" x14ac:dyDescent="0.35">
      <c r="A10" s="12" t="s">
        <v>2000</v>
      </c>
      <c r="B10">
        <v>1000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4277FB8621E9647AE09D833E66C7685" ma:contentTypeVersion="1" ma:contentTypeDescription="Create a new document." ma:contentTypeScope="" ma:versionID="c5915d0ac80c999ce1def2e84c17462e">
  <xsd:schema xmlns:xsd="http://www.w3.org/2001/XMLSchema" xmlns:xs="http://www.w3.org/2001/XMLSchema" xmlns:p="http://schemas.microsoft.com/office/2006/metadata/properties" xmlns:ns3="b6f61378-d3f7-43e1-9877-693440941f0b" targetNamespace="http://schemas.microsoft.com/office/2006/metadata/properties" ma:root="true" ma:fieldsID="79d0b447949678d43d8c8bb0a9e08d3d" ns3:_="">
    <xsd:import namespace="b6f61378-d3f7-43e1-9877-693440941f0b"/>
    <xsd:element name="properties">
      <xsd:complexType>
        <xsd:sequence>
          <xsd:element name="documentManagement">
            <xsd:complexType>
              <xsd:all>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f61378-d3f7-43e1-9877-693440941f0b"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FA82102-78CF-419C-9F1B-A847324D0D9E}">
  <ds:schemaRefs>
    <ds:schemaRef ds:uri="b6f61378-d3f7-43e1-9877-693440941f0b"/>
    <ds:schemaRef ds:uri="http://schemas.microsoft.com/office/2006/metadata/properties"/>
    <ds:schemaRef ds:uri="http://www.w3.org/XML/1998/namespace"/>
    <ds:schemaRef ds:uri="http://purl.org/dc/elements/1.1/"/>
    <ds:schemaRef ds:uri="http://schemas.openxmlformats.org/package/2006/metadata/core-properties"/>
    <ds:schemaRef ds:uri="http://schemas.microsoft.com/office/2006/documentManagement/types"/>
    <ds:schemaRef ds:uri="http://purl.org/dc/terms/"/>
    <ds:schemaRef ds:uri="http://purl.org/dc/dcmitype/"/>
    <ds:schemaRef ds:uri="http://schemas.microsoft.com/office/infopath/2007/PartnerControls"/>
  </ds:schemaRefs>
</ds:datastoreItem>
</file>

<file path=customXml/itemProps2.xml><?xml version="1.0" encoding="utf-8"?>
<ds:datastoreItem xmlns:ds="http://schemas.openxmlformats.org/officeDocument/2006/customXml" ds:itemID="{78D5E91F-EDD4-49AB-85FA-0CE9DFE89E90}">
  <ds:schemaRefs>
    <ds:schemaRef ds:uri="http://schemas.microsoft.com/sharepoint/v3/contenttype/forms"/>
  </ds:schemaRefs>
</ds:datastoreItem>
</file>

<file path=customXml/itemProps3.xml><?xml version="1.0" encoding="utf-8"?>
<ds:datastoreItem xmlns:ds="http://schemas.openxmlformats.org/officeDocument/2006/customXml" ds:itemID="{DA1C5F2B-668D-4831-A7BD-B60244982D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f61378-d3f7-43e1-9877-693440941f0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nail_salon_dataset_Analysis</vt:lpstr>
      <vt:lpstr>Sheet5</vt:lpstr>
      <vt:lpstr>Sheet7</vt:lpstr>
      <vt:lpstr>Sheet8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Remy Nguyen Binh</cp:lastModifiedBy>
  <dcterms:created xsi:type="dcterms:W3CDTF">2024-10-08T16:40:44Z</dcterms:created>
  <dcterms:modified xsi:type="dcterms:W3CDTF">2024-10-08T16:52:26Z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0x01010054277FB8621E9647AE09D833E66C7685</vt:lpwstr>
  </property>
</Properties>
</file>