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c\Desktop\IH_Project\IH_Data_CleanUp\WorkingFolder\"/>
    </mc:Choice>
  </mc:AlternateContent>
  <xr:revisionPtr revIDLastSave="0" documentId="13_ncr:1_{DB8F07D4-9470-4735-AA7A-9518952CFA0B}" xr6:coauthVersionLast="47" xr6:coauthVersionMax="47" xr10:uidLastSave="{00000000-0000-0000-0000-000000000000}"/>
  <bookViews>
    <workbookView xWindow="-110" yWindow="-110" windowWidth="38620" windowHeight="21220" activeTab="1" xr2:uid="{00000000-000D-0000-FFFF-FFFF00000000}"/>
  </bookViews>
  <sheets>
    <sheet name="DataDictionary" sheetId="1" r:id="rId1"/>
    <sheet name="DataSumma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2" l="1"/>
  <c r="M3" i="2"/>
  <c r="N3" i="2"/>
  <c r="O3" i="2"/>
  <c r="L4" i="2"/>
  <c r="M4" i="2"/>
  <c r="N4" i="2"/>
  <c r="O4" i="2"/>
  <c r="L5" i="2"/>
  <c r="M5" i="2"/>
  <c r="N5" i="2"/>
  <c r="O5" i="2"/>
  <c r="L6" i="2"/>
  <c r="M6" i="2"/>
  <c r="N6" i="2"/>
  <c r="O6" i="2"/>
  <c r="L7" i="2"/>
  <c r="M7" i="2"/>
  <c r="N7" i="2"/>
  <c r="O7" i="2"/>
  <c r="L8" i="2"/>
  <c r="M8" i="2"/>
  <c r="N8" i="2"/>
  <c r="O8" i="2"/>
  <c r="L9" i="2"/>
  <c r="M9" i="2"/>
  <c r="N9" i="2"/>
  <c r="O9" i="2"/>
  <c r="L10" i="2"/>
  <c r="M10" i="2"/>
  <c r="N10" i="2"/>
  <c r="O10" i="2"/>
  <c r="L11" i="2"/>
  <c r="M11" i="2"/>
  <c r="N11" i="2"/>
  <c r="O11" i="2"/>
  <c r="L12" i="2"/>
  <c r="M12" i="2"/>
  <c r="N12" i="2"/>
  <c r="O12" i="2"/>
  <c r="L13" i="2"/>
  <c r="M13" i="2"/>
  <c r="N13" i="2"/>
  <c r="O13" i="2"/>
  <c r="L14" i="2"/>
  <c r="M14" i="2"/>
  <c r="N14" i="2"/>
  <c r="O14" i="2"/>
  <c r="L15" i="2"/>
  <c r="M15" i="2"/>
  <c r="N15" i="2"/>
  <c r="O15" i="2"/>
  <c r="L16" i="2"/>
  <c r="M16" i="2"/>
  <c r="N16" i="2"/>
  <c r="O16" i="2"/>
  <c r="L17" i="2"/>
  <c r="M17" i="2"/>
  <c r="N17" i="2"/>
  <c r="O17" i="2"/>
  <c r="L18" i="2"/>
  <c r="M18" i="2"/>
  <c r="N18" i="2"/>
  <c r="O18" i="2"/>
  <c r="L19" i="2"/>
  <c r="M19" i="2"/>
  <c r="N19" i="2"/>
  <c r="O19" i="2"/>
  <c r="L20" i="2"/>
  <c r="M20" i="2"/>
  <c r="N20" i="2"/>
  <c r="O20" i="2"/>
  <c r="L21" i="2"/>
  <c r="M21" i="2"/>
  <c r="N21" i="2"/>
  <c r="O21" i="2"/>
  <c r="L22" i="2"/>
  <c r="M22" i="2"/>
  <c r="N22" i="2"/>
  <c r="O22" i="2"/>
  <c r="L23" i="2"/>
  <c r="M23" i="2"/>
  <c r="N23" i="2"/>
  <c r="O23" i="2"/>
  <c r="L24" i="2"/>
  <c r="M24" i="2"/>
  <c r="N24" i="2"/>
  <c r="O24" i="2"/>
  <c r="L25" i="2"/>
  <c r="M25" i="2"/>
  <c r="N25" i="2"/>
  <c r="O25" i="2"/>
  <c r="L26" i="2"/>
  <c r="M26" i="2"/>
  <c r="N26" i="2"/>
  <c r="O26" i="2"/>
  <c r="L27" i="2"/>
  <c r="M27" i="2"/>
  <c r="N27" i="2"/>
  <c r="O27" i="2"/>
  <c r="L28" i="2"/>
  <c r="M28" i="2"/>
  <c r="N28" i="2"/>
  <c r="O28" i="2"/>
  <c r="L29" i="2"/>
  <c r="M29" i="2"/>
  <c r="N29" i="2"/>
  <c r="O29" i="2"/>
  <c r="L30" i="2"/>
  <c r="M30" i="2"/>
  <c r="N30" i="2"/>
  <c r="O30" i="2"/>
  <c r="L31" i="2"/>
  <c r="M31" i="2"/>
  <c r="N31" i="2"/>
  <c r="O31" i="2"/>
  <c r="L32" i="2"/>
  <c r="M32" i="2"/>
  <c r="N32" i="2"/>
  <c r="O32" i="2"/>
  <c r="L33" i="2"/>
  <c r="M33" i="2"/>
  <c r="N33" i="2"/>
  <c r="O33" i="2"/>
  <c r="L34" i="2"/>
  <c r="M34" i="2"/>
  <c r="N34" i="2"/>
  <c r="O34" i="2"/>
  <c r="L35" i="2"/>
  <c r="M35" i="2"/>
  <c r="N35" i="2"/>
  <c r="O35" i="2"/>
  <c r="L36" i="2"/>
  <c r="M36" i="2"/>
  <c r="N36" i="2"/>
  <c r="O36" i="2"/>
  <c r="L37" i="2"/>
  <c r="M37" i="2"/>
  <c r="N37" i="2"/>
  <c r="O37" i="2"/>
  <c r="L38" i="2"/>
  <c r="M38" i="2"/>
  <c r="N38" i="2"/>
  <c r="O38" i="2"/>
  <c r="L39" i="2"/>
  <c r="M39" i="2"/>
  <c r="N39" i="2"/>
  <c r="O39" i="2"/>
  <c r="L41" i="2"/>
  <c r="M41" i="2"/>
  <c r="N41" i="2"/>
  <c r="O41" i="2"/>
  <c r="L42" i="2"/>
  <c r="M42" i="2"/>
  <c r="N42" i="2"/>
  <c r="O42" i="2"/>
  <c r="L43" i="2"/>
  <c r="M43" i="2"/>
  <c r="N43" i="2"/>
  <c r="O43" i="2"/>
  <c r="L44" i="2"/>
  <c r="M44" i="2"/>
  <c r="N44" i="2"/>
  <c r="O44" i="2"/>
  <c r="L45" i="2"/>
  <c r="M45" i="2"/>
  <c r="N45" i="2"/>
  <c r="O45" i="2"/>
  <c r="L46" i="2"/>
  <c r="M46" i="2"/>
  <c r="N46" i="2"/>
  <c r="O46" i="2"/>
  <c r="L47" i="2"/>
  <c r="M47" i="2"/>
  <c r="N47" i="2"/>
  <c r="O47" i="2"/>
  <c r="L48" i="2"/>
  <c r="M48" i="2"/>
  <c r="N48" i="2"/>
  <c r="O48" i="2"/>
  <c r="L49" i="2"/>
  <c r="M49" i="2"/>
  <c r="N49" i="2"/>
  <c r="O49" i="2"/>
  <c r="L50" i="2"/>
  <c r="M50" i="2"/>
  <c r="N50" i="2"/>
  <c r="O50" i="2"/>
  <c r="L51" i="2"/>
  <c r="M51" i="2"/>
  <c r="N51" i="2"/>
  <c r="O51" i="2"/>
  <c r="L52" i="2"/>
  <c r="M52" i="2"/>
  <c r="N52" i="2"/>
  <c r="O52" i="2"/>
  <c r="L53" i="2"/>
  <c r="M53" i="2"/>
  <c r="N53" i="2"/>
  <c r="O53" i="2"/>
  <c r="L54" i="2"/>
  <c r="M54" i="2"/>
  <c r="N54" i="2"/>
  <c r="O54" i="2"/>
  <c r="L55" i="2"/>
  <c r="M55" i="2"/>
  <c r="N55" i="2"/>
  <c r="O55" i="2"/>
  <c r="L56" i="2"/>
  <c r="M56" i="2"/>
  <c r="N56" i="2"/>
  <c r="O56" i="2"/>
  <c r="L57" i="2"/>
  <c r="M57" i="2"/>
  <c r="N57" i="2"/>
  <c r="O57" i="2"/>
  <c r="L58" i="2"/>
  <c r="M58" i="2"/>
  <c r="N58" i="2"/>
  <c r="O58" i="2"/>
  <c r="L59" i="2"/>
  <c r="M59" i="2"/>
  <c r="N59" i="2"/>
  <c r="O59" i="2"/>
  <c r="L60" i="2"/>
  <c r="M60" i="2"/>
  <c r="N60" i="2"/>
  <c r="O60" i="2"/>
  <c r="L61" i="2"/>
  <c r="M61" i="2"/>
  <c r="N61" i="2"/>
  <c r="O61" i="2"/>
  <c r="L62" i="2"/>
  <c r="M62" i="2"/>
  <c r="N62" i="2"/>
  <c r="O62" i="2"/>
  <c r="L63" i="2"/>
  <c r="M63" i="2"/>
  <c r="N63" i="2"/>
  <c r="O63" i="2"/>
  <c r="L64" i="2"/>
  <c r="M64" i="2"/>
  <c r="N64" i="2"/>
  <c r="O64" i="2"/>
  <c r="L65" i="2"/>
  <c r="M65" i="2"/>
  <c r="N65" i="2"/>
  <c r="O65" i="2"/>
  <c r="L66" i="2"/>
  <c r="M66" i="2"/>
  <c r="N66" i="2"/>
  <c r="O66" i="2"/>
  <c r="L67" i="2"/>
  <c r="M67" i="2"/>
  <c r="N67" i="2"/>
  <c r="O67" i="2"/>
  <c r="L68" i="2"/>
  <c r="M68" i="2"/>
  <c r="N68" i="2"/>
  <c r="O68" i="2"/>
  <c r="L69" i="2"/>
  <c r="M69" i="2"/>
  <c r="N69" i="2"/>
  <c r="O69" i="2"/>
  <c r="L70" i="2"/>
  <c r="M70" i="2"/>
  <c r="N70" i="2"/>
  <c r="O70" i="2"/>
  <c r="L71" i="2"/>
  <c r="M71" i="2"/>
  <c r="N71" i="2"/>
  <c r="O71" i="2"/>
  <c r="L72" i="2"/>
  <c r="M72" i="2"/>
  <c r="N72" i="2"/>
  <c r="O72" i="2"/>
  <c r="L73" i="2"/>
  <c r="M73" i="2"/>
  <c r="N73" i="2"/>
  <c r="O73" i="2"/>
  <c r="L74" i="2"/>
  <c r="M74" i="2"/>
  <c r="N74" i="2"/>
  <c r="O74" i="2"/>
  <c r="L75" i="2"/>
  <c r="M75" i="2"/>
  <c r="N75" i="2"/>
  <c r="O75" i="2"/>
  <c r="L2" i="2"/>
  <c r="M2" i="2"/>
  <c r="N2" i="2"/>
  <c r="O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2" i="2"/>
</calcChain>
</file>

<file path=xl/sharedStrings.xml><?xml version="1.0" encoding="utf-8"?>
<sst xmlns="http://schemas.openxmlformats.org/spreadsheetml/2006/main" count="426" uniqueCount="185">
  <si>
    <t>Variable ID</t>
  </si>
  <si>
    <t>Variable Theme</t>
  </si>
  <si>
    <t>Variable Name</t>
  </si>
  <si>
    <t>Standardized</t>
  </si>
  <si>
    <t>Methodology (Using Census Variable Number)</t>
  </si>
  <si>
    <t>Population Counts 
&amp; Cohorts</t>
  </si>
  <si>
    <t>Population Counts 2016</t>
  </si>
  <si>
    <t>Raw Count</t>
  </si>
  <si>
    <t>Var1</t>
  </si>
  <si>
    <t>Population Counts 2011</t>
  </si>
  <si>
    <t>Var2</t>
  </si>
  <si>
    <t>Population Aged 0 - 9</t>
  </si>
  <si>
    <t>Standardized, Per 100'000</t>
  </si>
  <si>
    <t>((Var10 + Var11) / Var8) * 100'000</t>
  </si>
  <si>
    <t>Population Aged 10 - 19</t>
  </si>
  <si>
    <t>((Var12 + Var14) / Var8) * 100'000</t>
  </si>
  <si>
    <t>Population Aged 20 - 29</t>
  </si>
  <si>
    <t>((Var15 + Var16) / Var8) * 100'000</t>
  </si>
  <si>
    <t>Population Aged 30 - 64</t>
  </si>
  <si>
    <t>((Var17, Var18, Var19, Var20, Var21, Var22 + Var23) / Var8) * 100'000</t>
  </si>
  <si>
    <t>Population Aged 65+</t>
  </si>
  <si>
    <t>((Var24) / Var8) * 100'000</t>
  </si>
  <si>
    <t>Household Size</t>
  </si>
  <si>
    <t>Average Household Size</t>
  </si>
  <si>
    <t>Var58</t>
  </si>
  <si>
    <t>Marital Status</t>
  </si>
  <si>
    <t>Married &amp; Common-Law</t>
  </si>
  <si>
    <t>((Var60) / Var59) * 100'000</t>
  </si>
  <si>
    <t>Single Never Married</t>
  </si>
  <si>
    <t>((Var63 + Var64) / Var59) * 100'000</t>
  </si>
  <si>
    <t>Separated &amp; Divorced</t>
  </si>
  <si>
    <t>((Var65 + Var66) / Var59) * 100'000</t>
  </si>
  <si>
    <t>Couples With Children</t>
  </si>
  <si>
    <t>((Var83) / Var81) * 100'000</t>
  </si>
  <si>
    <t>Lone Parents With Children</t>
  </si>
  <si>
    <t>Lone Parent With 1 Child</t>
  </si>
  <si>
    <t>((Var88) / Var87) * 100'000</t>
  </si>
  <si>
    <t>Lone Parent With 2 Children</t>
  </si>
  <si>
    <t>((Var89) / Var87) * 100'000</t>
  </si>
  <si>
    <t>Lone Parent With 3 Or More Children</t>
  </si>
  <si>
    <t>((Var90) / Var87) * 100'000</t>
  </si>
  <si>
    <t>Composition Of Total Income</t>
  </si>
  <si>
    <t>Market Income</t>
  </si>
  <si>
    <t>Rated Data</t>
  </si>
  <si>
    <t>Var688</t>
  </si>
  <si>
    <t>Employment Income</t>
  </si>
  <si>
    <t>Var689</t>
  </si>
  <si>
    <t>Government Transfers</t>
  </si>
  <si>
    <t>Var690</t>
  </si>
  <si>
    <t>Income</t>
  </si>
  <si>
    <t>Household Median After-Tax Income</t>
  </si>
  <si>
    <t>Var743</t>
  </si>
  <si>
    <t>Individual Median After-Tax Income</t>
  </si>
  <si>
    <t>Var746</t>
  </si>
  <si>
    <t>Low Income Concepts</t>
  </si>
  <si>
    <t>Prevalence Of Low Income Measure After-Tax (LIM-AT)</t>
  </si>
  <si>
    <t>Var857</t>
  </si>
  <si>
    <t>Prevalence Of Low Income Cut Off (LICO-AT)</t>
  </si>
  <si>
    <t>Var867</t>
  </si>
  <si>
    <t>Citizenship</t>
  </si>
  <si>
    <t>Canadian Citizens</t>
  </si>
  <si>
    <t>((Var1138) / Var1135) * 100'000</t>
  </si>
  <si>
    <t>Non-Canadian Citizens</t>
  </si>
  <si>
    <t>((Var1139) / Var1135) * 100'000</t>
  </si>
  <si>
    <t>Visible Minority Identity</t>
  </si>
  <si>
    <t>South Asian</t>
  </si>
  <si>
    <t>((Var1325) / Var1323) * 100'000</t>
  </si>
  <si>
    <t>Chinese</t>
  </si>
  <si>
    <t>((Var1326) / Var1323) * 100'000</t>
  </si>
  <si>
    <t>Black</t>
  </si>
  <si>
    <t>((Var1327) / Var1323) * 100'000</t>
  </si>
  <si>
    <t>Filipino</t>
  </si>
  <si>
    <t>((Var1328) / Var1323) * 100'000</t>
  </si>
  <si>
    <t>Latin American</t>
  </si>
  <si>
    <t>((Var1329) / Var1323) * 100'000</t>
  </si>
  <si>
    <t>Arab</t>
  </si>
  <si>
    <t>((Var1330) / Var1323) * 100'000</t>
  </si>
  <si>
    <t>Southeast Asian</t>
  </si>
  <si>
    <t>((Var1331) / Var1323) * 100'000</t>
  </si>
  <si>
    <t>West Asian</t>
  </si>
  <si>
    <t>((Var1332) / Var1323) * 100'000</t>
  </si>
  <si>
    <t>Korean</t>
  </si>
  <si>
    <t>((Var1333) / Var1323) * 100'000</t>
  </si>
  <si>
    <t>Japanese</t>
  </si>
  <si>
    <t>((Var1334) / Var1323) * 100'000</t>
  </si>
  <si>
    <t>Visible minority</t>
  </si>
  <si>
    <t>((Var1335) / Var1323) * 100'000</t>
  </si>
  <si>
    <t>Not a visible minority</t>
  </si>
  <si>
    <t>((Var1337) / Var1323) * 100'000</t>
  </si>
  <si>
    <t>Household By Tenure</t>
  </si>
  <si>
    <t>Owner</t>
  </si>
  <si>
    <t>((Var1618) / Var1617) * 100'000</t>
  </si>
  <si>
    <t>Renter</t>
  </si>
  <si>
    <t>((Var1619) / Var1617) * 100'000</t>
  </si>
  <si>
    <t>Band Housing</t>
  </si>
  <si>
    <t>((Var1620) / Var1617) * 100'000</t>
  </si>
  <si>
    <t>Spending On Shelter Costs</t>
  </si>
  <si>
    <t>Less Than 30% Of Income On Housing</t>
  </si>
  <si>
    <t>((Var1668) / Var1667) * 100'000</t>
  </si>
  <si>
    <t>More Than 30% Of Income On Housing</t>
  </si>
  <si>
    <t>((Var1669) / Var1667) * 100'000</t>
  </si>
  <si>
    <t>Education</t>
  </si>
  <si>
    <t>No Certification, Diploma, Or Degree</t>
  </si>
  <si>
    <t>((Var1699) / Var1698) * 100'000</t>
  </si>
  <si>
    <t>Secondary, Or Equivalency Certificate</t>
  </si>
  <si>
    <t>((Var1700) / Var1698) * 100'000</t>
  </si>
  <si>
    <t>College, CEGEP, Or Other Non-University</t>
  </si>
  <si>
    <t>((Var1705) / Var1698) * 100'000</t>
  </si>
  <si>
    <t>Bachelor's Degree</t>
  </si>
  <si>
    <t>((Var1708) / Var1698) * 100'000</t>
  </si>
  <si>
    <t>Master's Degree</t>
  </si>
  <si>
    <t>((Var1711) / Var1698) * 100'000</t>
  </si>
  <si>
    <t>Doctorate Degree</t>
  </si>
  <si>
    <t>((Var1712) / Var1698) * 100'000</t>
  </si>
  <si>
    <t>Location Of Study</t>
  </si>
  <si>
    <t>Studied Inside Of Canada</t>
  </si>
  <si>
    <t>((Var1854) / Var1851) * 100'000</t>
  </si>
  <si>
    <t>Studied Outside Of Canada</t>
  </si>
  <si>
    <t>((Var1857) / Var1851) * 100'000</t>
  </si>
  <si>
    <t>Employment Measures</t>
  </si>
  <si>
    <t>Employment Rate</t>
  </si>
  <si>
    <t>Var1871</t>
  </si>
  <si>
    <t>Unemployment Rate</t>
  </si>
  <si>
    <t>Var1872</t>
  </si>
  <si>
    <t>Commute Mode</t>
  </si>
  <si>
    <t>Personal Car</t>
  </si>
  <si>
    <t>((Var1931) / Var1930) * 100'000</t>
  </si>
  <si>
    <t>Public Transit</t>
  </si>
  <si>
    <t>((Var1933) / Var1930) * 100'000</t>
  </si>
  <si>
    <t>Bicycle &amp; Walking</t>
  </si>
  <si>
    <t>((Var1934 + Var1935) / Var1930) * 100'000</t>
  </si>
  <si>
    <t>Commute Duration</t>
  </si>
  <si>
    <t>0 - 30 Minutes</t>
  </si>
  <si>
    <t>((Var1938 + Var1939) / Var1937) * 100'000</t>
  </si>
  <si>
    <t>30 - 60 Minutes</t>
  </si>
  <si>
    <t>((Var1940 + Var1941) / Var1937) * 100'000</t>
  </si>
  <si>
    <t>60 Minutes +</t>
  </si>
  <si>
    <t>((Var1942) / Var1937) * 100'000</t>
  </si>
  <si>
    <t>Ethnic Origin</t>
  </si>
  <si>
    <t>North American Aboriginal origins</t>
  </si>
  <si>
    <t>((Var1339) / Var1338) * 100'000</t>
  </si>
  <si>
    <t>Other North American origins</t>
  </si>
  <si>
    <t>((Var1343) / Var1338) * 100'000</t>
  </si>
  <si>
    <t>British Isles origins</t>
  </si>
  <si>
    <t>((Var1354) / Var1338) * 100'000</t>
  </si>
  <si>
    <t>French origins</t>
  </si>
  <si>
    <t>((Var1363) / Var1338) * 100'000</t>
  </si>
  <si>
    <t>Western European origins (except French origins)</t>
  </si>
  <si>
    <t>((Var1368) / Var1338) * 100'000</t>
  </si>
  <si>
    <t>Northern European origins (except British Isles origins)</t>
  </si>
  <si>
    <t>((Var1379) / Var1338) * 100'000</t>
  </si>
  <si>
    <t>Eastern European origins</t>
  </si>
  <si>
    <t>((Var1386) / Var1338) * 100'000</t>
  </si>
  <si>
    <t>Southern European origins</t>
  </si>
  <si>
    <t>((Var1402) / Var1338) * 100'000</t>
  </si>
  <si>
    <t>Caribbean origins</t>
  </si>
  <si>
    <t>((Var1427) / Var1338) * 100'000</t>
  </si>
  <si>
    <t>Latin, Central and South American origins</t>
  </si>
  <si>
    <t>((Var1448) / Var1338) * 100'000</t>
  </si>
  <si>
    <t>Central and West African origins</t>
  </si>
  <si>
    <t>((Var1474) / Var1338) * 100'000</t>
  </si>
  <si>
    <t>North African origins</t>
  </si>
  <si>
    <t>((Var1502) / Var1338) * 100'000</t>
  </si>
  <si>
    <t>Southern and East African origins</t>
  </si>
  <si>
    <t>((Var1514) / Var1338) * 100'000</t>
  </si>
  <si>
    <t>West Central Asian and Middle Eastern origins</t>
  </si>
  <si>
    <t>((Var1542) / Var1338) * 100'000</t>
  </si>
  <si>
    <t>South Asian origins</t>
  </si>
  <si>
    <t>((Var1571) / Var1338) * 100'000</t>
  </si>
  <si>
    <t>East and Southeast Asian origins</t>
  </si>
  <si>
    <t>((Var1586) / Var1338) * 100'000</t>
  </si>
  <si>
    <t>Oceania origins</t>
  </si>
  <si>
    <t>((Var1607) / Var1338) * 100'000</t>
  </si>
  <si>
    <t>Standardized?</t>
  </si>
  <si>
    <t>Toronto_Average</t>
  </si>
  <si>
    <t>C5_Comp_Toronto</t>
  </si>
  <si>
    <t>C4_Comp_Toronto</t>
  </si>
  <si>
    <t>C3_Comp_Toronto</t>
  </si>
  <si>
    <t>C2_Comp_Toronto</t>
  </si>
  <si>
    <t>C1_Comp_Toronto</t>
  </si>
  <si>
    <t>C1_Average</t>
  </si>
  <si>
    <t>C2_Average</t>
  </si>
  <si>
    <t>C3_Average</t>
  </si>
  <si>
    <t>C4_Average</t>
  </si>
  <si>
    <t>C5_Average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</si>
</sst>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6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7">
    <xf numFmtId="0" fontId="0" fillId="0" borderId="0" xfId="0"/>
    <xf numFmtId="0" fontId="0" fillId="33" borderId="14" xfId="0" applyFill="1" applyBorder="1" applyAlignment="1">
      <alignment horizontal="center" vertical="center"/>
    </xf>
    <xf numFmtId="0" fontId="0" fillId="33" borderId="11" xfId="0" applyFill="1" applyBorder="1" applyAlignment="1">
      <alignment horizontal="center" vertical="center"/>
    </xf>
    <xf numFmtId="0" fontId="0" fillId="33" borderId="15" xfId="0" applyFill="1" applyBorder="1" applyAlignment="1">
      <alignment horizontal="center" vertical="center"/>
    </xf>
    <xf numFmtId="0" fontId="0" fillId="33" borderId="0" xfId="0" applyFill="1" applyBorder="1" applyAlignment="1">
      <alignment horizontal="center" vertical="center"/>
    </xf>
    <xf numFmtId="0" fontId="0" fillId="33" borderId="16" xfId="0" applyFill="1" applyBorder="1" applyAlignment="1">
      <alignment horizontal="center" vertical="center"/>
    </xf>
    <xf numFmtId="0" fontId="0" fillId="33" borderId="12" xfId="0" applyFill="1" applyBorder="1" applyAlignment="1">
      <alignment horizontal="center" vertical="center"/>
    </xf>
    <xf numFmtId="0" fontId="0" fillId="34" borderId="14" xfId="0" applyFill="1" applyBorder="1" applyAlignment="1">
      <alignment horizontal="center" vertical="center"/>
    </xf>
    <xf numFmtId="0" fontId="0" fillId="34" borderId="11" xfId="0" applyFill="1" applyBorder="1" applyAlignment="1">
      <alignment horizontal="center" vertical="center"/>
    </xf>
    <xf numFmtId="0" fontId="0" fillId="34" borderId="15" xfId="0" applyFill="1" applyBorder="1" applyAlignment="1">
      <alignment horizontal="center" vertical="center"/>
    </xf>
    <xf numFmtId="0" fontId="0" fillId="34" borderId="0" xfId="0" applyFill="1" applyBorder="1" applyAlignment="1">
      <alignment horizontal="center" vertical="center"/>
    </xf>
    <xf numFmtId="0" fontId="0" fillId="34" borderId="16" xfId="0" applyFill="1" applyBorder="1" applyAlignment="1">
      <alignment horizontal="center" vertical="center"/>
    </xf>
    <xf numFmtId="0" fontId="0" fillId="34" borderId="12" xfId="0" applyFill="1" applyBorder="1" applyAlignment="1">
      <alignment horizontal="center" vertical="center"/>
    </xf>
    <xf numFmtId="0" fontId="16" fillId="35" borderId="14" xfId="0" applyFont="1" applyFill="1" applyBorder="1" applyAlignment="1">
      <alignment horizontal="center" vertical="center"/>
    </xf>
    <xf numFmtId="0" fontId="16" fillId="35" borderId="11" xfId="0" applyFont="1" applyFill="1" applyBorder="1" applyAlignment="1">
      <alignment horizontal="center" vertical="center"/>
    </xf>
    <xf numFmtId="0" fontId="0" fillId="33" borderId="11" xfId="0" applyFill="1" applyBorder="1" applyAlignment="1">
      <alignment horizontal="center" vertical="center"/>
    </xf>
    <xf numFmtId="0" fontId="0" fillId="33" borderId="12" xfId="0" applyFill="1" applyBorder="1" applyAlignment="1">
      <alignment horizontal="center" vertical="center"/>
    </xf>
    <xf numFmtId="0" fontId="0" fillId="33" borderId="0" xfId="0" applyFill="1" applyBorder="1" applyAlignment="1">
      <alignment horizontal="center" vertical="center"/>
    </xf>
    <xf numFmtId="0" fontId="0" fillId="0" borderId="0" xfId="0" applyFill="1"/>
    <xf numFmtId="0" fontId="0" fillId="34" borderId="10" xfId="0" applyFill="1" applyBorder="1" applyAlignment="1">
      <alignment horizontal="center" vertical="center"/>
    </xf>
    <xf numFmtId="0" fontId="0" fillId="34" borderId="13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2" fontId="0" fillId="0" borderId="17" xfId="0" applyNumberFormat="1" applyBorder="1"/>
    <xf numFmtId="0" fontId="0" fillId="0" borderId="17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16" fillId="0" borderId="20" xfId="0" applyFont="1" applyFill="1" applyBorder="1" applyAlignment="1">
      <alignment horizontal="center" vertical="center"/>
    </xf>
    <xf numFmtId="0" fontId="16" fillId="0" borderId="21" xfId="0" applyFont="1" applyFill="1" applyBorder="1" applyAlignment="1">
      <alignment horizontal="center" vertical="center"/>
    </xf>
    <xf numFmtId="0" fontId="16" fillId="0" borderId="20" xfId="0" applyFont="1" applyBorder="1"/>
    <xf numFmtId="0" fontId="0" fillId="33" borderId="11" xfId="0" applyFill="1" applyBorder="1" applyAlignment="1">
      <alignment horizontal="center" vertical="center"/>
    </xf>
    <xf numFmtId="0" fontId="0" fillId="33" borderId="12" xfId="0" applyFill="1" applyBorder="1" applyAlignment="1">
      <alignment horizontal="center" vertical="center"/>
    </xf>
    <xf numFmtId="0" fontId="0" fillId="34" borderId="11" xfId="0" applyFill="1" applyBorder="1" applyAlignment="1">
      <alignment horizontal="center" vertical="center"/>
    </xf>
    <xf numFmtId="0" fontId="0" fillId="34" borderId="0" xfId="0" applyFill="1" applyBorder="1" applyAlignment="1">
      <alignment horizontal="center" vertical="center"/>
    </xf>
    <xf numFmtId="0" fontId="0" fillId="34" borderId="12" xfId="0" applyFill="1" applyBorder="1" applyAlignment="1">
      <alignment horizontal="center" vertical="center"/>
    </xf>
    <xf numFmtId="0" fontId="0" fillId="33" borderId="0" xfId="0" applyFill="1" applyBorder="1" applyAlignment="1">
      <alignment horizontal="center" vertical="center"/>
    </xf>
    <xf numFmtId="0" fontId="0" fillId="33" borderId="11" xfId="0" applyFill="1" applyBorder="1" applyAlignment="1">
      <alignment horizontal="center" vertical="center" wrapText="1"/>
    </xf>
    <xf numFmtId="0" fontId="0" fillId="33" borderId="0" xfId="0" applyFill="1" applyBorder="1" applyAlignment="1">
      <alignment horizontal="center" vertical="center" wrapText="1"/>
    </xf>
    <xf numFmtId="0" fontId="0" fillId="33" borderId="12" xfId="0" applyFill="1" applyBorder="1" applyAlignment="1">
      <alignment horizontal="center" vertical="center" wrapText="1"/>
    </xf>
    <xf numFmtId="0" fontId="16" fillId="0" borderId="21" xfId="0" applyFont="1" applyFill="1" applyBorder="1"/>
    <xf numFmtId="0" fontId="16" fillId="0" borderId="22" xfId="0" applyFont="1" applyFill="1" applyBorder="1"/>
    <xf numFmtId="0" fontId="16" fillId="0" borderId="23" xfId="0" applyFont="1" applyFill="1" applyBorder="1"/>
    <xf numFmtId="2" fontId="0" fillId="0" borderId="24" xfId="0" applyNumberFormat="1" applyBorder="1"/>
    <xf numFmtId="0" fontId="16" fillId="0" borderId="23" xfId="0" applyFont="1" applyFill="1" applyBorder="1" applyAlignment="1">
      <alignment horizontal="center" vertical="center"/>
    </xf>
    <xf numFmtId="0" fontId="16" fillId="0" borderId="20" xfId="0" applyFont="1" applyFill="1" applyBorder="1"/>
    <xf numFmtId="9" fontId="0" fillId="0" borderId="17" xfId="44" applyFont="1" applyFill="1" applyBorder="1"/>
    <xf numFmtId="9" fontId="0" fillId="0" borderId="24" xfId="44" applyFont="1" applyFill="1" applyBorder="1"/>
    <xf numFmtId="9" fontId="0" fillId="0" borderId="18" xfId="44" applyFont="1" applyFill="1" applyBorder="1"/>
    <xf numFmtId="9" fontId="0" fillId="0" borderId="25" xfId="44" applyFont="1" applyFill="1" applyBorder="1"/>
    <xf numFmtId="0" fontId="0" fillId="0" borderId="27" xfId="0" applyFill="1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9" fontId="0" fillId="0" borderId="27" xfId="44" applyFont="1" applyFill="1" applyBorder="1"/>
    <xf numFmtId="9" fontId="0" fillId="0" borderId="26" xfId="44" applyFont="1" applyFill="1" applyBorder="1"/>
    <xf numFmtId="0" fontId="0" fillId="0" borderId="20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2" fontId="0" fillId="0" borderId="20" xfId="0" applyNumberFormat="1" applyBorder="1"/>
    <xf numFmtId="2" fontId="0" fillId="0" borderId="23" xfId="0" applyNumberFormat="1" applyBorder="1"/>
    <xf numFmtId="9" fontId="0" fillId="0" borderId="20" xfId="44" applyFont="1" applyFill="1" applyBorder="1"/>
    <xf numFmtId="9" fontId="0" fillId="0" borderId="23" xfId="44" applyFont="1" applyFill="1" applyBorder="1"/>
    <xf numFmtId="2" fontId="0" fillId="0" borderId="27" xfId="0" applyNumberFormat="1" applyBorder="1"/>
    <xf numFmtId="2" fontId="0" fillId="0" borderId="26" xfId="0" applyNumberFormat="1" applyBorder="1"/>
    <xf numFmtId="2" fontId="0" fillId="0" borderId="18" xfId="0" applyNumberFormat="1" applyBorder="1"/>
    <xf numFmtId="2" fontId="0" fillId="0" borderId="25" xfId="0" applyNumberFormat="1" applyBorder="1"/>
    <xf numFmtId="0" fontId="16" fillId="36" borderId="23" xfId="0" applyFont="1" applyFill="1" applyBorder="1" applyAlignment="1">
      <alignment horizontal="center" vertical="center"/>
    </xf>
    <xf numFmtId="0" fontId="0" fillId="36" borderId="26" xfId="0" applyFill="1" applyBorder="1" applyAlignment="1">
      <alignment horizontal="center" vertical="center" wrapText="1"/>
    </xf>
    <xf numFmtId="0" fontId="0" fillId="36" borderId="24" xfId="0" applyFill="1" applyBorder="1" applyAlignment="1">
      <alignment horizontal="center" vertical="center" wrapText="1"/>
    </xf>
    <xf numFmtId="0" fontId="0" fillId="36" borderId="25" xfId="0" applyFill="1" applyBorder="1" applyAlignment="1">
      <alignment horizontal="center" vertical="center" wrapText="1"/>
    </xf>
    <xf numFmtId="0" fontId="0" fillId="36" borderId="23" xfId="0" applyFill="1" applyBorder="1" applyAlignment="1">
      <alignment horizontal="center" vertical="center"/>
    </xf>
    <xf numFmtId="0" fontId="0" fillId="36" borderId="26" xfId="0" applyFill="1" applyBorder="1" applyAlignment="1">
      <alignment horizontal="center" vertical="center"/>
    </xf>
    <xf numFmtId="0" fontId="0" fillId="36" borderId="24" xfId="0" applyFill="1" applyBorder="1" applyAlignment="1">
      <alignment horizontal="center" vertical="center"/>
    </xf>
    <xf numFmtId="0" fontId="0" fillId="36" borderId="25" xfId="0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166" fontId="0" fillId="0" borderId="27" xfId="42" applyNumberFormat="1" applyFont="1" applyBorder="1"/>
    <xf numFmtId="166" fontId="0" fillId="0" borderId="26" xfId="42" applyNumberFormat="1" applyFont="1" applyBorder="1"/>
    <xf numFmtId="166" fontId="0" fillId="0" borderId="17" xfId="42" applyNumberFormat="1" applyFont="1" applyBorder="1"/>
    <xf numFmtId="166" fontId="0" fillId="0" borderId="24" xfId="42" applyNumberFormat="1" applyFont="1" applyBorder="1"/>
    <xf numFmtId="166" fontId="0" fillId="0" borderId="18" xfId="42" applyNumberFormat="1" applyFont="1" applyBorder="1"/>
    <xf numFmtId="166" fontId="0" fillId="0" borderId="25" xfId="42" applyNumberFormat="1" applyFont="1" applyBorder="1"/>
    <xf numFmtId="166" fontId="0" fillId="0" borderId="20" xfId="42" applyNumberFormat="1" applyFont="1" applyBorder="1"/>
    <xf numFmtId="166" fontId="0" fillId="0" borderId="23" xfId="42" applyNumberFormat="1" applyFont="1" applyBorder="1"/>
    <xf numFmtId="44" fontId="0" fillId="0" borderId="27" xfId="43" applyFont="1" applyBorder="1"/>
    <xf numFmtId="44" fontId="0" fillId="0" borderId="26" xfId="43" applyFont="1" applyBorder="1"/>
    <xf numFmtId="44" fontId="0" fillId="0" borderId="18" xfId="43" applyFont="1" applyBorder="1"/>
    <xf numFmtId="44" fontId="0" fillId="0" borderId="25" xfId="43" applyFont="1" applyBorder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Currency" xfId="43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4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"/>
  <sheetViews>
    <sheetView workbookViewId="0">
      <selection activeCell="B1" sqref="B1:B1048576"/>
    </sheetView>
  </sheetViews>
  <sheetFormatPr defaultRowHeight="14.5" x14ac:dyDescent="0.35"/>
  <cols>
    <col min="1" max="1" width="9.90625" bestFit="1" customWidth="1"/>
    <col min="2" max="2" width="25.453125" bestFit="1" customWidth="1"/>
    <col min="3" max="3" width="47.1796875" bestFit="1" customWidth="1"/>
    <col min="4" max="4" width="26" customWidth="1"/>
    <col min="5" max="5" width="58.54296875" bestFit="1" customWidth="1"/>
  </cols>
  <sheetData>
    <row r="1" spans="1:5" x14ac:dyDescent="0.35">
      <c r="A1" s="13" t="s">
        <v>0</v>
      </c>
      <c r="B1" s="14" t="s">
        <v>1</v>
      </c>
      <c r="C1" s="13" t="s">
        <v>2</v>
      </c>
      <c r="D1" s="14" t="s">
        <v>3</v>
      </c>
      <c r="E1" s="13" t="s">
        <v>4</v>
      </c>
    </row>
    <row r="2" spans="1:5" s="18" customFormat="1" x14ac:dyDescent="0.35">
      <c r="A2" s="1">
        <v>1</v>
      </c>
      <c r="B2" s="36" t="s">
        <v>5</v>
      </c>
      <c r="C2" s="1" t="s">
        <v>6</v>
      </c>
      <c r="D2" s="15" t="s">
        <v>7</v>
      </c>
      <c r="E2" s="1" t="s">
        <v>8</v>
      </c>
    </row>
    <row r="3" spans="1:5" s="18" customFormat="1" x14ac:dyDescent="0.35">
      <c r="A3" s="3">
        <v>2</v>
      </c>
      <c r="B3" s="37"/>
      <c r="C3" s="3" t="s">
        <v>9</v>
      </c>
      <c r="D3" s="17" t="s">
        <v>7</v>
      </c>
      <c r="E3" s="3" t="s">
        <v>10</v>
      </c>
    </row>
    <row r="4" spans="1:5" s="18" customFormat="1" x14ac:dyDescent="0.35">
      <c r="A4" s="3">
        <v>3</v>
      </c>
      <c r="B4" s="37"/>
      <c r="C4" s="3" t="s">
        <v>11</v>
      </c>
      <c r="D4" s="17" t="s">
        <v>12</v>
      </c>
      <c r="E4" s="3" t="s">
        <v>13</v>
      </c>
    </row>
    <row r="5" spans="1:5" s="18" customFormat="1" x14ac:dyDescent="0.35">
      <c r="A5" s="3">
        <v>4</v>
      </c>
      <c r="B5" s="37"/>
      <c r="C5" s="3" t="s">
        <v>14</v>
      </c>
      <c r="D5" s="17" t="s">
        <v>12</v>
      </c>
      <c r="E5" s="3" t="s">
        <v>15</v>
      </c>
    </row>
    <row r="6" spans="1:5" s="18" customFormat="1" x14ac:dyDescent="0.35">
      <c r="A6" s="3">
        <v>5</v>
      </c>
      <c r="B6" s="37"/>
      <c r="C6" s="3" t="s">
        <v>16</v>
      </c>
      <c r="D6" s="17" t="s">
        <v>12</v>
      </c>
      <c r="E6" s="3" t="s">
        <v>17</v>
      </c>
    </row>
    <row r="7" spans="1:5" s="18" customFormat="1" x14ac:dyDescent="0.35">
      <c r="A7" s="3">
        <v>6</v>
      </c>
      <c r="B7" s="37"/>
      <c r="C7" s="3" t="s">
        <v>18</v>
      </c>
      <c r="D7" s="17" t="s">
        <v>12</v>
      </c>
      <c r="E7" s="3" t="s">
        <v>19</v>
      </c>
    </row>
    <row r="8" spans="1:5" s="18" customFormat="1" x14ac:dyDescent="0.35">
      <c r="A8" s="5">
        <v>7</v>
      </c>
      <c r="B8" s="38"/>
      <c r="C8" s="5" t="s">
        <v>20</v>
      </c>
      <c r="D8" s="16" t="s">
        <v>12</v>
      </c>
      <c r="E8" s="5" t="s">
        <v>21</v>
      </c>
    </row>
    <row r="9" spans="1:5" s="18" customFormat="1" x14ac:dyDescent="0.35">
      <c r="A9" s="19">
        <v>8</v>
      </c>
      <c r="B9" s="20" t="s">
        <v>22</v>
      </c>
      <c r="C9" s="19" t="s">
        <v>23</v>
      </c>
      <c r="D9" s="20" t="s">
        <v>7</v>
      </c>
      <c r="E9" s="19" t="s">
        <v>24</v>
      </c>
    </row>
    <row r="10" spans="1:5" s="18" customFormat="1" x14ac:dyDescent="0.35">
      <c r="A10" s="1">
        <v>9</v>
      </c>
      <c r="B10" s="30" t="s">
        <v>25</v>
      </c>
      <c r="C10" s="1" t="s">
        <v>26</v>
      </c>
      <c r="D10" s="15" t="s">
        <v>12</v>
      </c>
      <c r="E10" s="1" t="s">
        <v>27</v>
      </c>
    </row>
    <row r="11" spans="1:5" s="18" customFormat="1" x14ac:dyDescent="0.35">
      <c r="A11" s="3">
        <v>10</v>
      </c>
      <c r="B11" s="35"/>
      <c r="C11" s="3" t="s">
        <v>28</v>
      </c>
      <c r="D11" s="17" t="s">
        <v>12</v>
      </c>
      <c r="E11" s="3" t="s">
        <v>29</v>
      </c>
    </row>
    <row r="12" spans="1:5" s="18" customFormat="1" x14ac:dyDescent="0.35">
      <c r="A12" s="5">
        <v>11</v>
      </c>
      <c r="B12" s="31"/>
      <c r="C12" s="5" t="s">
        <v>30</v>
      </c>
      <c r="D12" s="16" t="s">
        <v>12</v>
      </c>
      <c r="E12" s="5" t="s">
        <v>31</v>
      </c>
    </row>
    <row r="13" spans="1:5" s="18" customFormat="1" x14ac:dyDescent="0.35">
      <c r="A13" s="19">
        <v>12</v>
      </c>
      <c r="B13" s="20" t="s">
        <v>32</v>
      </c>
      <c r="C13" s="19" t="s">
        <v>32</v>
      </c>
      <c r="D13" s="20" t="s">
        <v>12</v>
      </c>
      <c r="E13" s="19" t="s">
        <v>33</v>
      </c>
    </row>
    <row r="14" spans="1:5" x14ac:dyDescent="0.35">
      <c r="A14" s="1">
        <v>13</v>
      </c>
      <c r="B14" s="30" t="s">
        <v>34</v>
      </c>
      <c r="C14" s="1" t="s">
        <v>35</v>
      </c>
      <c r="D14" s="2" t="s">
        <v>12</v>
      </c>
      <c r="E14" s="1" t="s">
        <v>36</v>
      </c>
    </row>
    <row r="15" spans="1:5" x14ac:dyDescent="0.35">
      <c r="A15" s="3">
        <v>14</v>
      </c>
      <c r="B15" s="35"/>
      <c r="C15" s="3" t="s">
        <v>37</v>
      </c>
      <c r="D15" s="4" t="s">
        <v>12</v>
      </c>
      <c r="E15" s="3" t="s">
        <v>38</v>
      </c>
    </row>
    <row r="16" spans="1:5" x14ac:dyDescent="0.35">
      <c r="A16" s="5">
        <v>15</v>
      </c>
      <c r="B16" s="31"/>
      <c r="C16" s="5" t="s">
        <v>39</v>
      </c>
      <c r="D16" s="6" t="s">
        <v>12</v>
      </c>
      <c r="E16" s="5" t="s">
        <v>40</v>
      </c>
    </row>
    <row r="17" spans="1:5" x14ac:dyDescent="0.35">
      <c r="A17" s="7">
        <v>16</v>
      </c>
      <c r="B17" s="32" t="s">
        <v>41</v>
      </c>
      <c r="C17" s="7" t="s">
        <v>42</v>
      </c>
      <c r="D17" s="8" t="s">
        <v>43</v>
      </c>
      <c r="E17" s="7" t="s">
        <v>44</v>
      </c>
    </row>
    <row r="18" spans="1:5" x14ac:dyDescent="0.35">
      <c r="A18" s="9">
        <v>17</v>
      </c>
      <c r="B18" s="33"/>
      <c r="C18" s="9" t="s">
        <v>45</v>
      </c>
      <c r="D18" s="10" t="s">
        <v>43</v>
      </c>
      <c r="E18" s="9" t="s">
        <v>46</v>
      </c>
    </row>
    <row r="19" spans="1:5" x14ac:dyDescent="0.35">
      <c r="A19" s="11">
        <v>18</v>
      </c>
      <c r="B19" s="34"/>
      <c r="C19" s="11" t="s">
        <v>47</v>
      </c>
      <c r="D19" s="12" t="s">
        <v>43</v>
      </c>
      <c r="E19" s="11" t="s">
        <v>48</v>
      </c>
    </row>
    <row r="20" spans="1:5" x14ac:dyDescent="0.35">
      <c r="A20" s="1">
        <v>19</v>
      </c>
      <c r="B20" s="30" t="s">
        <v>49</v>
      </c>
      <c r="C20" s="1" t="s">
        <v>50</v>
      </c>
      <c r="D20" s="2" t="s">
        <v>7</v>
      </c>
      <c r="E20" s="1" t="s">
        <v>51</v>
      </c>
    </row>
    <row r="21" spans="1:5" x14ac:dyDescent="0.35">
      <c r="A21" s="5">
        <v>20</v>
      </c>
      <c r="B21" s="31"/>
      <c r="C21" s="5" t="s">
        <v>52</v>
      </c>
      <c r="D21" s="6" t="s">
        <v>7</v>
      </c>
      <c r="E21" s="5" t="s">
        <v>53</v>
      </c>
    </row>
    <row r="22" spans="1:5" x14ac:dyDescent="0.35">
      <c r="A22" s="7">
        <v>21</v>
      </c>
      <c r="B22" s="32" t="s">
        <v>54</v>
      </c>
      <c r="C22" s="7" t="s">
        <v>55</v>
      </c>
      <c r="D22" s="8" t="s">
        <v>43</v>
      </c>
      <c r="E22" s="7" t="s">
        <v>56</v>
      </c>
    </row>
    <row r="23" spans="1:5" x14ac:dyDescent="0.35">
      <c r="A23" s="11">
        <v>22</v>
      </c>
      <c r="B23" s="34"/>
      <c r="C23" s="11" t="s">
        <v>57</v>
      </c>
      <c r="D23" s="12" t="s">
        <v>43</v>
      </c>
      <c r="E23" s="11" t="s">
        <v>58</v>
      </c>
    </row>
    <row r="24" spans="1:5" x14ac:dyDescent="0.35">
      <c r="A24" s="1">
        <v>23</v>
      </c>
      <c r="B24" s="30" t="s">
        <v>59</v>
      </c>
      <c r="C24" s="1" t="s">
        <v>60</v>
      </c>
      <c r="D24" s="2" t="s">
        <v>12</v>
      </c>
      <c r="E24" s="1" t="s">
        <v>61</v>
      </c>
    </row>
    <row r="25" spans="1:5" x14ac:dyDescent="0.35">
      <c r="A25" s="5">
        <v>24</v>
      </c>
      <c r="B25" s="31"/>
      <c r="C25" s="5" t="s">
        <v>62</v>
      </c>
      <c r="D25" s="6" t="s">
        <v>12</v>
      </c>
      <c r="E25" s="5" t="s">
        <v>63</v>
      </c>
    </row>
    <row r="26" spans="1:5" x14ac:dyDescent="0.35">
      <c r="A26" s="7">
        <v>25</v>
      </c>
      <c r="B26" s="32" t="s">
        <v>64</v>
      </c>
      <c r="C26" s="7" t="s">
        <v>65</v>
      </c>
      <c r="D26" s="8" t="s">
        <v>12</v>
      </c>
      <c r="E26" s="7" t="s">
        <v>66</v>
      </c>
    </row>
    <row r="27" spans="1:5" x14ac:dyDescent="0.35">
      <c r="A27" s="9">
        <v>26</v>
      </c>
      <c r="B27" s="33"/>
      <c r="C27" s="9" t="s">
        <v>67</v>
      </c>
      <c r="D27" s="10" t="s">
        <v>12</v>
      </c>
      <c r="E27" s="9" t="s">
        <v>68</v>
      </c>
    </row>
    <row r="28" spans="1:5" x14ac:dyDescent="0.35">
      <c r="A28" s="9">
        <v>27</v>
      </c>
      <c r="B28" s="33"/>
      <c r="C28" s="9" t="s">
        <v>69</v>
      </c>
      <c r="D28" s="10" t="s">
        <v>12</v>
      </c>
      <c r="E28" s="9" t="s">
        <v>70</v>
      </c>
    </row>
    <row r="29" spans="1:5" x14ac:dyDescent="0.35">
      <c r="A29" s="9">
        <v>28</v>
      </c>
      <c r="B29" s="33"/>
      <c r="C29" s="9" t="s">
        <v>71</v>
      </c>
      <c r="D29" s="10" t="s">
        <v>12</v>
      </c>
      <c r="E29" s="9" t="s">
        <v>72</v>
      </c>
    </row>
    <row r="30" spans="1:5" x14ac:dyDescent="0.35">
      <c r="A30" s="9">
        <v>29</v>
      </c>
      <c r="B30" s="33"/>
      <c r="C30" s="9" t="s">
        <v>73</v>
      </c>
      <c r="D30" s="10" t="s">
        <v>12</v>
      </c>
      <c r="E30" s="9" t="s">
        <v>74</v>
      </c>
    </row>
    <row r="31" spans="1:5" x14ac:dyDescent="0.35">
      <c r="A31" s="9">
        <v>30</v>
      </c>
      <c r="B31" s="33"/>
      <c r="C31" s="9" t="s">
        <v>75</v>
      </c>
      <c r="D31" s="10" t="s">
        <v>12</v>
      </c>
      <c r="E31" s="9" t="s">
        <v>76</v>
      </c>
    </row>
    <row r="32" spans="1:5" x14ac:dyDescent="0.35">
      <c r="A32" s="9">
        <v>31</v>
      </c>
      <c r="B32" s="33"/>
      <c r="C32" s="9" t="s">
        <v>77</v>
      </c>
      <c r="D32" s="10" t="s">
        <v>12</v>
      </c>
      <c r="E32" s="9" t="s">
        <v>78</v>
      </c>
    </row>
    <row r="33" spans="1:5" x14ac:dyDescent="0.35">
      <c r="A33" s="9">
        <v>32</v>
      </c>
      <c r="B33" s="33"/>
      <c r="C33" s="9" t="s">
        <v>79</v>
      </c>
      <c r="D33" s="10" t="s">
        <v>12</v>
      </c>
      <c r="E33" s="9" t="s">
        <v>80</v>
      </c>
    </row>
    <row r="34" spans="1:5" x14ac:dyDescent="0.35">
      <c r="A34" s="9">
        <v>33</v>
      </c>
      <c r="B34" s="33"/>
      <c r="C34" s="9" t="s">
        <v>81</v>
      </c>
      <c r="D34" s="10" t="s">
        <v>12</v>
      </c>
      <c r="E34" s="9" t="s">
        <v>82</v>
      </c>
    </row>
    <row r="35" spans="1:5" x14ac:dyDescent="0.35">
      <c r="A35" s="9">
        <v>34</v>
      </c>
      <c r="B35" s="33"/>
      <c r="C35" s="9" t="s">
        <v>83</v>
      </c>
      <c r="D35" s="10" t="s">
        <v>12</v>
      </c>
      <c r="E35" s="9" t="s">
        <v>84</v>
      </c>
    </row>
    <row r="36" spans="1:5" x14ac:dyDescent="0.35">
      <c r="A36" s="9">
        <v>35</v>
      </c>
      <c r="B36" s="33"/>
      <c r="C36" s="9" t="s">
        <v>85</v>
      </c>
      <c r="D36" s="10" t="s">
        <v>12</v>
      </c>
      <c r="E36" s="9" t="s">
        <v>86</v>
      </c>
    </row>
    <row r="37" spans="1:5" x14ac:dyDescent="0.35">
      <c r="A37" s="11">
        <v>36</v>
      </c>
      <c r="B37" s="34"/>
      <c r="C37" s="11" t="s">
        <v>87</v>
      </c>
      <c r="D37" s="12" t="s">
        <v>12</v>
      </c>
      <c r="E37" s="11" t="s">
        <v>88</v>
      </c>
    </row>
    <row r="38" spans="1:5" x14ac:dyDescent="0.35">
      <c r="A38" s="1">
        <v>37</v>
      </c>
      <c r="B38" s="30" t="s">
        <v>89</v>
      </c>
      <c r="C38" s="1" t="s">
        <v>90</v>
      </c>
      <c r="D38" s="2" t="s">
        <v>12</v>
      </c>
      <c r="E38" s="1" t="s">
        <v>91</v>
      </c>
    </row>
    <row r="39" spans="1:5" x14ac:dyDescent="0.35">
      <c r="A39" s="3">
        <v>38</v>
      </c>
      <c r="B39" s="35"/>
      <c r="C39" s="3" t="s">
        <v>92</v>
      </c>
      <c r="D39" s="4" t="s">
        <v>12</v>
      </c>
      <c r="E39" s="3" t="s">
        <v>93</v>
      </c>
    </row>
    <row r="40" spans="1:5" x14ac:dyDescent="0.35">
      <c r="A40" s="5">
        <v>39</v>
      </c>
      <c r="B40" s="31"/>
      <c r="C40" s="5" t="s">
        <v>94</v>
      </c>
      <c r="D40" s="6" t="s">
        <v>12</v>
      </c>
      <c r="E40" s="5" t="s">
        <v>95</v>
      </c>
    </row>
    <row r="41" spans="1:5" x14ac:dyDescent="0.35">
      <c r="A41" s="7">
        <v>40</v>
      </c>
      <c r="B41" s="32" t="s">
        <v>96</v>
      </c>
      <c r="C41" s="7" t="s">
        <v>97</v>
      </c>
      <c r="D41" s="8" t="s">
        <v>12</v>
      </c>
      <c r="E41" s="7" t="s">
        <v>98</v>
      </c>
    </row>
    <row r="42" spans="1:5" x14ac:dyDescent="0.35">
      <c r="A42" s="11">
        <v>41</v>
      </c>
      <c r="B42" s="34"/>
      <c r="C42" s="11" t="s">
        <v>99</v>
      </c>
      <c r="D42" s="12" t="s">
        <v>12</v>
      </c>
      <c r="E42" s="11" t="s">
        <v>100</v>
      </c>
    </row>
    <row r="43" spans="1:5" x14ac:dyDescent="0.35">
      <c r="A43" s="1">
        <v>42</v>
      </c>
      <c r="B43" s="30" t="s">
        <v>101</v>
      </c>
      <c r="C43" s="1" t="s">
        <v>102</v>
      </c>
      <c r="D43" s="2" t="s">
        <v>12</v>
      </c>
      <c r="E43" s="1" t="s">
        <v>103</v>
      </c>
    </row>
    <row r="44" spans="1:5" x14ac:dyDescent="0.35">
      <c r="A44" s="3">
        <v>43</v>
      </c>
      <c r="B44" s="35"/>
      <c r="C44" s="3" t="s">
        <v>104</v>
      </c>
      <c r="D44" s="4" t="s">
        <v>12</v>
      </c>
      <c r="E44" s="3" t="s">
        <v>105</v>
      </c>
    </row>
    <row r="45" spans="1:5" x14ac:dyDescent="0.35">
      <c r="A45" s="3">
        <v>44</v>
      </c>
      <c r="B45" s="35"/>
      <c r="C45" s="3" t="s">
        <v>106</v>
      </c>
      <c r="D45" s="4" t="s">
        <v>12</v>
      </c>
      <c r="E45" s="3" t="s">
        <v>107</v>
      </c>
    </row>
    <row r="46" spans="1:5" x14ac:dyDescent="0.35">
      <c r="A46" s="3">
        <v>45</v>
      </c>
      <c r="B46" s="35"/>
      <c r="C46" s="3" t="s">
        <v>108</v>
      </c>
      <c r="D46" s="4" t="s">
        <v>12</v>
      </c>
      <c r="E46" s="3" t="s">
        <v>109</v>
      </c>
    </row>
    <row r="47" spans="1:5" x14ac:dyDescent="0.35">
      <c r="A47" s="3">
        <v>46</v>
      </c>
      <c r="B47" s="35"/>
      <c r="C47" s="3" t="s">
        <v>110</v>
      </c>
      <c r="D47" s="4" t="s">
        <v>12</v>
      </c>
      <c r="E47" s="3" t="s">
        <v>111</v>
      </c>
    </row>
    <row r="48" spans="1:5" x14ac:dyDescent="0.35">
      <c r="A48" s="5">
        <v>47</v>
      </c>
      <c r="B48" s="31"/>
      <c r="C48" s="5" t="s">
        <v>112</v>
      </c>
      <c r="D48" s="6" t="s">
        <v>12</v>
      </c>
      <c r="E48" s="5" t="s">
        <v>113</v>
      </c>
    </row>
    <row r="49" spans="1:5" x14ac:dyDescent="0.35">
      <c r="A49" s="7">
        <v>48</v>
      </c>
      <c r="B49" s="32" t="s">
        <v>114</v>
      </c>
      <c r="C49" s="7" t="s">
        <v>115</v>
      </c>
      <c r="D49" s="8" t="s">
        <v>12</v>
      </c>
      <c r="E49" s="7" t="s">
        <v>116</v>
      </c>
    </row>
    <row r="50" spans="1:5" x14ac:dyDescent="0.35">
      <c r="A50" s="11">
        <v>49</v>
      </c>
      <c r="B50" s="34"/>
      <c r="C50" s="11" t="s">
        <v>117</v>
      </c>
      <c r="D50" s="12" t="s">
        <v>12</v>
      </c>
      <c r="E50" s="11" t="s">
        <v>118</v>
      </c>
    </row>
    <row r="51" spans="1:5" x14ac:dyDescent="0.35">
      <c r="A51" s="1">
        <v>50</v>
      </c>
      <c r="B51" s="30" t="s">
        <v>119</v>
      </c>
      <c r="C51" s="1" t="s">
        <v>120</v>
      </c>
      <c r="D51" s="2" t="s">
        <v>43</v>
      </c>
      <c r="E51" s="1" t="s">
        <v>121</v>
      </c>
    </row>
    <row r="52" spans="1:5" x14ac:dyDescent="0.35">
      <c r="A52" s="5">
        <v>51</v>
      </c>
      <c r="B52" s="31"/>
      <c r="C52" s="5" t="s">
        <v>122</v>
      </c>
      <c r="D52" s="6" t="s">
        <v>43</v>
      </c>
      <c r="E52" s="5" t="s">
        <v>123</v>
      </c>
    </row>
    <row r="53" spans="1:5" x14ac:dyDescent="0.35">
      <c r="A53" s="7">
        <v>52</v>
      </c>
      <c r="B53" s="32" t="s">
        <v>124</v>
      </c>
      <c r="C53" s="7" t="s">
        <v>125</v>
      </c>
      <c r="D53" s="8" t="s">
        <v>12</v>
      </c>
      <c r="E53" s="7" t="s">
        <v>126</v>
      </c>
    </row>
    <row r="54" spans="1:5" x14ac:dyDescent="0.35">
      <c r="A54" s="9">
        <v>53</v>
      </c>
      <c r="B54" s="33"/>
      <c r="C54" s="9" t="s">
        <v>127</v>
      </c>
      <c r="D54" s="10" t="s">
        <v>12</v>
      </c>
      <c r="E54" s="9" t="s">
        <v>128</v>
      </c>
    </row>
    <row r="55" spans="1:5" x14ac:dyDescent="0.35">
      <c r="A55" s="11">
        <v>54</v>
      </c>
      <c r="B55" s="34"/>
      <c r="C55" s="11" t="s">
        <v>129</v>
      </c>
      <c r="D55" s="12" t="s">
        <v>12</v>
      </c>
      <c r="E55" s="11" t="s">
        <v>130</v>
      </c>
    </row>
    <row r="56" spans="1:5" x14ac:dyDescent="0.35">
      <c r="A56" s="1">
        <v>55</v>
      </c>
      <c r="B56" s="30" t="s">
        <v>131</v>
      </c>
      <c r="C56" s="1" t="s">
        <v>132</v>
      </c>
      <c r="D56" s="2" t="s">
        <v>12</v>
      </c>
      <c r="E56" s="1" t="s">
        <v>133</v>
      </c>
    </row>
    <row r="57" spans="1:5" x14ac:dyDescent="0.35">
      <c r="A57" s="3">
        <v>56</v>
      </c>
      <c r="B57" s="35"/>
      <c r="C57" s="3" t="s">
        <v>134</v>
      </c>
      <c r="D57" s="4" t="s">
        <v>12</v>
      </c>
      <c r="E57" s="3" t="s">
        <v>135</v>
      </c>
    </row>
    <row r="58" spans="1:5" x14ac:dyDescent="0.35">
      <c r="A58" s="5">
        <v>57</v>
      </c>
      <c r="B58" s="31"/>
      <c r="C58" s="5" t="s">
        <v>136</v>
      </c>
      <c r="D58" s="6" t="s">
        <v>12</v>
      </c>
      <c r="E58" s="5" t="s">
        <v>137</v>
      </c>
    </row>
    <row r="59" spans="1:5" x14ac:dyDescent="0.35">
      <c r="A59" s="7">
        <v>58</v>
      </c>
      <c r="B59" s="32" t="s">
        <v>138</v>
      </c>
      <c r="C59" s="7" t="s">
        <v>139</v>
      </c>
      <c r="D59" s="8" t="s">
        <v>12</v>
      </c>
      <c r="E59" s="7" t="s">
        <v>140</v>
      </c>
    </row>
    <row r="60" spans="1:5" x14ac:dyDescent="0.35">
      <c r="A60" s="9">
        <v>59</v>
      </c>
      <c r="B60" s="33"/>
      <c r="C60" s="9" t="s">
        <v>141</v>
      </c>
      <c r="D60" s="10" t="s">
        <v>12</v>
      </c>
      <c r="E60" s="9" t="s">
        <v>142</v>
      </c>
    </row>
    <row r="61" spans="1:5" x14ac:dyDescent="0.35">
      <c r="A61" s="9">
        <v>60</v>
      </c>
      <c r="B61" s="33"/>
      <c r="C61" s="9" t="s">
        <v>143</v>
      </c>
      <c r="D61" s="10" t="s">
        <v>12</v>
      </c>
      <c r="E61" s="9" t="s">
        <v>144</v>
      </c>
    </row>
    <row r="62" spans="1:5" x14ac:dyDescent="0.35">
      <c r="A62" s="9">
        <v>61</v>
      </c>
      <c r="B62" s="33"/>
      <c r="C62" s="9" t="s">
        <v>145</v>
      </c>
      <c r="D62" s="10" t="s">
        <v>12</v>
      </c>
      <c r="E62" s="9" t="s">
        <v>146</v>
      </c>
    </row>
    <row r="63" spans="1:5" x14ac:dyDescent="0.35">
      <c r="A63" s="9">
        <v>62</v>
      </c>
      <c r="B63" s="33"/>
      <c r="C63" s="9" t="s">
        <v>147</v>
      </c>
      <c r="D63" s="10" t="s">
        <v>12</v>
      </c>
      <c r="E63" s="9" t="s">
        <v>148</v>
      </c>
    </row>
    <row r="64" spans="1:5" x14ac:dyDescent="0.35">
      <c r="A64" s="9">
        <v>63</v>
      </c>
      <c r="B64" s="33"/>
      <c r="C64" s="9" t="s">
        <v>149</v>
      </c>
      <c r="D64" s="10" t="s">
        <v>12</v>
      </c>
      <c r="E64" s="9" t="s">
        <v>150</v>
      </c>
    </row>
    <row r="65" spans="1:5" x14ac:dyDescent="0.35">
      <c r="A65" s="9">
        <v>64</v>
      </c>
      <c r="B65" s="33"/>
      <c r="C65" s="9" t="s">
        <v>151</v>
      </c>
      <c r="D65" s="10" t="s">
        <v>12</v>
      </c>
      <c r="E65" s="9" t="s">
        <v>152</v>
      </c>
    </row>
    <row r="66" spans="1:5" x14ac:dyDescent="0.35">
      <c r="A66" s="9">
        <v>65</v>
      </c>
      <c r="B66" s="33"/>
      <c r="C66" s="9" t="s">
        <v>153</v>
      </c>
      <c r="D66" s="10" t="s">
        <v>12</v>
      </c>
      <c r="E66" s="9" t="s">
        <v>154</v>
      </c>
    </row>
    <row r="67" spans="1:5" x14ac:dyDescent="0.35">
      <c r="A67" s="9">
        <v>66</v>
      </c>
      <c r="B67" s="33"/>
      <c r="C67" s="9" t="s">
        <v>155</v>
      </c>
      <c r="D67" s="10" t="s">
        <v>12</v>
      </c>
      <c r="E67" s="9" t="s">
        <v>156</v>
      </c>
    </row>
    <row r="68" spans="1:5" x14ac:dyDescent="0.35">
      <c r="A68" s="9">
        <v>67</v>
      </c>
      <c r="B68" s="33"/>
      <c r="C68" s="9" t="s">
        <v>157</v>
      </c>
      <c r="D68" s="10" t="s">
        <v>12</v>
      </c>
      <c r="E68" s="9" t="s">
        <v>158</v>
      </c>
    </row>
    <row r="69" spans="1:5" x14ac:dyDescent="0.35">
      <c r="A69" s="9">
        <v>68</v>
      </c>
      <c r="B69" s="33"/>
      <c r="C69" s="9" t="s">
        <v>159</v>
      </c>
      <c r="D69" s="10" t="s">
        <v>12</v>
      </c>
      <c r="E69" s="9" t="s">
        <v>160</v>
      </c>
    </row>
    <row r="70" spans="1:5" x14ac:dyDescent="0.35">
      <c r="A70" s="9">
        <v>69</v>
      </c>
      <c r="B70" s="33"/>
      <c r="C70" s="9" t="s">
        <v>161</v>
      </c>
      <c r="D70" s="10" t="s">
        <v>12</v>
      </c>
      <c r="E70" s="9" t="s">
        <v>162</v>
      </c>
    </row>
    <row r="71" spans="1:5" x14ac:dyDescent="0.35">
      <c r="A71" s="9">
        <v>70</v>
      </c>
      <c r="B71" s="33"/>
      <c r="C71" s="9" t="s">
        <v>163</v>
      </c>
      <c r="D71" s="10" t="s">
        <v>12</v>
      </c>
      <c r="E71" s="9" t="s">
        <v>164</v>
      </c>
    </row>
    <row r="72" spans="1:5" x14ac:dyDescent="0.35">
      <c r="A72" s="9">
        <v>71</v>
      </c>
      <c r="B72" s="33"/>
      <c r="C72" s="9" t="s">
        <v>165</v>
      </c>
      <c r="D72" s="10" t="s">
        <v>12</v>
      </c>
      <c r="E72" s="9" t="s">
        <v>166</v>
      </c>
    </row>
    <row r="73" spans="1:5" x14ac:dyDescent="0.35">
      <c r="A73" s="9">
        <v>72</v>
      </c>
      <c r="B73" s="33"/>
      <c r="C73" s="9" t="s">
        <v>167</v>
      </c>
      <c r="D73" s="10" t="s">
        <v>12</v>
      </c>
      <c r="E73" s="9" t="s">
        <v>168</v>
      </c>
    </row>
    <row r="74" spans="1:5" x14ac:dyDescent="0.35">
      <c r="A74" s="9">
        <v>73</v>
      </c>
      <c r="B74" s="33"/>
      <c r="C74" s="9" t="s">
        <v>169</v>
      </c>
      <c r="D74" s="10" t="s">
        <v>12</v>
      </c>
      <c r="E74" s="9" t="s">
        <v>170</v>
      </c>
    </row>
    <row r="75" spans="1:5" x14ac:dyDescent="0.35">
      <c r="A75" s="11">
        <v>74</v>
      </c>
      <c r="B75" s="34"/>
      <c r="C75" s="11" t="s">
        <v>171</v>
      </c>
      <c r="D75" s="12" t="s">
        <v>12</v>
      </c>
      <c r="E75" s="11" t="s">
        <v>172</v>
      </c>
    </row>
  </sheetData>
  <mergeCells count="16">
    <mergeCell ref="B22:B23"/>
    <mergeCell ref="B2:B8"/>
    <mergeCell ref="B10:B12"/>
    <mergeCell ref="B14:B16"/>
    <mergeCell ref="B17:B19"/>
    <mergeCell ref="B20:B21"/>
    <mergeCell ref="B51:B52"/>
    <mergeCell ref="B53:B55"/>
    <mergeCell ref="B56:B58"/>
    <mergeCell ref="B59:B75"/>
    <mergeCell ref="B24:B25"/>
    <mergeCell ref="B26:B37"/>
    <mergeCell ref="B38:B40"/>
    <mergeCell ref="B41:B42"/>
    <mergeCell ref="B43:B48"/>
    <mergeCell ref="B49:B50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954E5-3945-4CB0-87FB-F9CF33FA5732}">
  <dimension ref="A1:O75"/>
  <sheetViews>
    <sheetView tabSelected="1" workbookViewId="0">
      <selection activeCell="R26" sqref="R26"/>
    </sheetView>
  </sheetViews>
  <sheetFormatPr defaultRowHeight="14.5" x14ac:dyDescent="0.35"/>
  <cols>
    <col min="1" max="1" width="10" style="22" bestFit="1" customWidth="1"/>
    <col min="2" max="2" width="25.453125" bestFit="1" customWidth="1"/>
    <col min="3" max="3" width="22.54296875" style="22" bestFit="1" customWidth="1"/>
    <col min="4" max="4" width="47.1796875" style="22" bestFit="1" customWidth="1"/>
    <col min="5" max="5" width="15.54296875" style="22" bestFit="1" customWidth="1"/>
    <col min="6" max="10" width="11.08984375" style="22" bestFit="1" customWidth="1"/>
    <col min="11" max="15" width="16.7265625" style="22" bestFit="1" customWidth="1"/>
    <col min="16" max="16384" width="8.7265625" style="22"/>
  </cols>
  <sheetData>
    <row r="1" spans="1:15" ht="15" thickBot="1" x14ac:dyDescent="0.4">
      <c r="A1" s="27" t="s">
        <v>0</v>
      </c>
      <c r="B1" s="63" t="s">
        <v>1</v>
      </c>
      <c r="C1" s="43" t="s">
        <v>173</v>
      </c>
      <c r="D1" s="28" t="s">
        <v>2</v>
      </c>
      <c r="E1" s="29" t="s">
        <v>174</v>
      </c>
      <c r="F1" s="41" t="s">
        <v>180</v>
      </c>
      <c r="G1" s="28" t="s">
        <v>181</v>
      </c>
      <c r="H1" s="41" t="s">
        <v>182</v>
      </c>
      <c r="I1" s="43" t="s">
        <v>183</v>
      </c>
      <c r="J1" s="41" t="s">
        <v>184</v>
      </c>
      <c r="K1" s="44" t="s">
        <v>179</v>
      </c>
      <c r="L1" s="41" t="s">
        <v>178</v>
      </c>
      <c r="M1" s="39" t="s">
        <v>177</v>
      </c>
      <c r="N1" s="41" t="s">
        <v>176</v>
      </c>
      <c r="O1" s="40" t="s">
        <v>175</v>
      </c>
    </row>
    <row r="2" spans="1:15" x14ac:dyDescent="0.35">
      <c r="A2" s="49">
        <v>1</v>
      </c>
      <c r="B2" s="64" t="s">
        <v>5</v>
      </c>
      <c r="C2" s="71" t="s">
        <v>7</v>
      </c>
      <c r="D2" s="50" t="s">
        <v>6</v>
      </c>
      <c r="E2" s="75">
        <v>5160.2990063233965</v>
      </c>
      <c r="F2" s="76">
        <v>5173.8571428571431</v>
      </c>
      <c r="G2" s="76">
        <v>5147</v>
      </c>
      <c r="H2" s="76">
        <v>6659.25</v>
      </c>
      <c r="I2" s="76">
        <v>4682.9259259259261</v>
      </c>
      <c r="J2" s="76">
        <v>4088.4615384615386</v>
      </c>
      <c r="K2" s="51">
        <f>(F2-$E2)/$E2</f>
        <v>2.6273935903971006E-3</v>
      </c>
      <c r="L2" s="51">
        <f t="shared" ref="L2:O2" si="0">(G2-$E2)/$E2</f>
        <v>-2.5771774672552856E-3</v>
      </c>
      <c r="M2" s="51">
        <f t="shared" si="0"/>
        <v>0.29047754632818734</v>
      </c>
      <c r="N2" s="51">
        <f t="shared" si="0"/>
        <v>-9.2508802263686768E-2</v>
      </c>
      <c r="O2" s="52">
        <f t="shared" si="0"/>
        <v>-0.20770840343717201</v>
      </c>
    </row>
    <row r="3" spans="1:15" x14ac:dyDescent="0.35">
      <c r="A3" s="24">
        <v>2</v>
      </c>
      <c r="B3" s="65"/>
      <c r="C3" s="72" t="s">
        <v>7</v>
      </c>
      <c r="D3" s="21" t="s">
        <v>9</v>
      </c>
      <c r="E3" s="77">
        <v>4860.906052393857</v>
      </c>
      <c r="F3" s="78">
        <v>5176.4285714285716</v>
      </c>
      <c r="G3" s="78">
        <v>5109</v>
      </c>
      <c r="H3" s="78">
        <v>6041.375</v>
      </c>
      <c r="I3" s="78">
        <v>4540.5555555555557</v>
      </c>
      <c r="J3" s="78">
        <v>4074.8461538461538</v>
      </c>
      <c r="K3" s="45">
        <f>(F3-$E3)/$E3</f>
        <v>6.4910227771081644E-2</v>
      </c>
      <c r="L3" s="45">
        <f>(G3-$E3)/$E3</f>
        <v>5.1038622209940446E-2</v>
      </c>
      <c r="M3" s="45">
        <f>(H3-$E3)/$E3</f>
        <v>0.24284957061138754</v>
      </c>
      <c r="N3" s="45">
        <f>(I3-$E3)/$E3</f>
        <v>-6.5903453674143297E-2</v>
      </c>
      <c r="O3" s="46">
        <f>(J3-$E3)/$E3</f>
        <v>-0.16171057207752271</v>
      </c>
    </row>
    <row r="4" spans="1:15" x14ac:dyDescent="0.35">
      <c r="A4" s="24">
        <v>3</v>
      </c>
      <c r="B4" s="65"/>
      <c r="C4" s="72" t="s">
        <v>12</v>
      </c>
      <c r="D4" s="21" t="s">
        <v>11</v>
      </c>
      <c r="E4" s="77">
        <v>10500.494713093633</v>
      </c>
      <c r="F4" s="78">
        <v>13097.571428571429</v>
      </c>
      <c r="G4" s="78">
        <v>11298.75</v>
      </c>
      <c r="H4" s="78">
        <v>6126.5</v>
      </c>
      <c r="I4" s="78">
        <v>11753.037037037036</v>
      </c>
      <c r="J4" s="78">
        <v>9661.3846153846152</v>
      </c>
      <c r="K4" s="45">
        <f>(F4-$E4)/$E4</f>
        <v>0.24732898653235472</v>
      </c>
      <c r="L4" s="45">
        <f>(G4-$E4)/$E4</f>
        <v>7.6020731281449053E-2</v>
      </c>
      <c r="M4" s="45">
        <f>(H4-$E4)/$E4</f>
        <v>-0.41655129902017501</v>
      </c>
      <c r="N4" s="45">
        <f>(I4-$E4)/$E4</f>
        <v>0.11928412500237169</v>
      </c>
      <c r="O4" s="46">
        <f>(J4-$E4)/$E4</f>
        <v>-7.991148232879787E-2</v>
      </c>
    </row>
    <row r="5" spans="1:15" x14ac:dyDescent="0.35">
      <c r="A5" s="24">
        <v>4</v>
      </c>
      <c r="B5" s="65"/>
      <c r="C5" s="72" t="s">
        <v>12</v>
      </c>
      <c r="D5" s="21" t="s">
        <v>14</v>
      </c>
      <c r="E5" s="77">
        <v>11566.846631980789</v>
      </c>
      <c r="F5" s="78">
        <v>13173.285714285714</v>
      </c>
      <c r="G5" s="78">
        <v>12774.5</v>
      </c>
      <c r="H5" s="78">
        <v>5760</v>
      </c>
      <c r="I5" s="78">
        <v>11331.555555555555</v>
      </c>
      <c r="J5" s="78">
        <v>8903.7692307692305</v>
      </c>
      <c r="K5" s="45">
        <f>(F5-$E5)/$E5</f>
        <v>0.13888306237789436</v>
      </c>
      <c r="L5" s="45">
        <f>(G5-$E5)/$E5</f>
        <v>0.10440644770720924</v>
      </c>
      <c r="M5" s="45">
        <f>(H5-$E5)/$E5</f>
        <v>-0.5020250390392168</v>
      </c>
      <c r="N5" s="45">
        <f>(I5-$E5)/$E5</f>
        <v>-2.0341851492582715E-2</v>
      </c>
      <c r="O5" s="46">
        <f>(J5-$E5)/$E5</f>
        <v>-0.23023365710136626</v>
      </c>
    </row>
    <row r="6" spans="1:15" x14ac:dyDescent="0.35">
      <c r="A6" s="24">
        <v>5</v>
      </c>
      <c r="B6" s="65"/>
      <c r="C6" s="72" t="s">
        <v>12</v>
      </c>
      <c r="D6" s="21" t="s">
        <v>16</v>
      </c>
      <c r="E6" s="77">
        <v>13899.10050525905</v>
      </c>
      <c r="F6" s="78">
        <v>19301.857142857141</v>
      </c>
      <c r="G6" s="78">
        <v>13294</v>
      </c>
      <c r="H6" s="78">
        <v>21356.375</v>
      </c>
      <c r="I6" s="78">
        <v>12962.444444444445</v>
      </c>
      <c r="J6" s="78">
        <v>15753.846153846154</v>
      </c>
      <c r="K6" s="45">
        <f>(F6-$E6)/$E6</f>
        <v>0.38871268220226424</v>
      </c>
      <c r="L6" s="45">
        <f>(G6-$E6)/$E6</f>
        <v>-4.3535227695496982E-2</v>
      </c>
      <c r="M6" s="45">
        <f>(H6-$E6)/$E6</f>
        <v>0.53652928777076736</v>
      </c>
      <c r="N6" s="45">
        <f>(I6-$E6)/$E6</f>
        <v>-6.7389689027732333E-2</v>
      </c>
      <c r="O6" s="46">
        <f>(J6-$E6)/$E6</f>
        <v>0.13344357412807525</v>
      </c>
    </row>
    <row r="7" spans="1:15" x14ac:dyDescent="0.35">
      <c r="A7" s="24">
        <v>6</v>
      </c>
      <c r="B7" s="65"/>
      <c r="C7" s="72" t="s">
        <v>12</v>
      </c>
      <c r="D7" s="21" t="s">
        <v>18</v>
      </c>
      <c r="E7" s="77">
        <v>48423.265003878121</v>
      </c>
      <c r="F7" s="78">
        <v>43786.571428571428</v>
      </c>
      <c r="G7" s="78">
        <v>48768.25</v>
      </c>
      <c r="H7" s="78">
        <v>55899.75</v>
      </c>
      <c r="I7" s="78">
        <v>49856.037037037036</v>
      </c>
      <c r="J7" s="78">
        <v>52408.538461538461</v>
      </c>
      <c r="K7" s="45">
        <f>(F7-$E7)/$E7</f>
        <v>-9.5753427096156155E-2</v>
      </c>
      <c r="L7" s="45">
        <f>(G7-$E7)/$E7</f>
        <v>7.1243646229606711E-3</v>
      </c>
      <c r="M7" s="45">
        <f>(H7-$E7)/$E7</f>
        <v>0.15439861387957013</v>
      </c>
      <c r="N7" s="45">
        <f>(I7-$E7)/$E7</f>
        <v>2.9588505298933632E-2</v>
      </c>
      <c r="O7" s="46">
        <f>(J7-$E7)/$E7</f>
        <v>8.2300800190593659E-2</v>
      </c>
    </row>
    <row r="8" spans="1:15" ht="15" thickBot="1" x14ac:dyDescent="0.4">
      <c r="A8" s="25">
        <v>7</v>
      </c>
      <c r="B8" s="66"/>
      <c r="C8" s="73" t="s">
        <v>12</v>
      </c>
      <c r="D8" s="26" t="s">
        <v>20</v>
      </c>
      <c r="E8" s="79">
        <v>15301.477758907331</v>
      </c>
      <c r="F8" s="80">
        <v>10566.714285714286</v>
      </c>
      <c r="G8" s="80">
        <v>13941.75</v>
      </c>
      <c r="H8" s="80">
        <v>10922.375</v>
      </c>
      <c r="I8" s="80">
        <v>14195.592592592593</v>
      </c>
      <c r="J8" s="80">
        <v>13333.846153846154</v>
      </c>
      <c r="K8" s="47">
        <f>(F8-$E8)/$E8</f>
        <v>-0.30943177827624091</v>
      </c>
      <c r="L8" s="47">
        <f>(G8-$E8)/$E8</f>
        <v>-8.8862512518818854E-2</v>
      </c>
      <c r="M8" s="47">
        <f>(H8-$E8)/$E8</f>
        <v>-0.28618822494828366</v>
      </c>
      <c r="N8" s="47">
        <f>(I8-$E8)/$E8</f>
        <v>-7.2273095693059938E-2</v>
      </c>
      <c r="O8" s="48">
        <f>(J8-$E8)/$E8</f>
        <v>-0.12859095285197369</v>
      </c>
    </row>
    <row r="9" spans="1:15" ht="15" thickBot="1" x14ac:dyDescent="0.4">
      <c r="A9" s="53">
        <v>8</v>
      </c>
      <c r="B9" s="67" t="s">
        <v>22</v>
      </c>
      <c r="C9" s="74" t="s">
        <v>7</v>
      </c>
      <c r="D9" s="54" t="s">
        <v>23</v>
      </c>
      <c r="E9" s="55">
        <v>2.8178861788617899</v>
      </c>
      <c r="F9" s="56">
        <v>2.7857142857142851</v>
      </c>
      <c r="G9" s="56">
        <v>2.65</v>
      </c>
      <c r="H9" s="56">
        <v>1.7374999999999998</v>
      </c>
      <c r="I9" s="56">
        <v>2.6037037037037027</v>
      </c>
      <c r="J9" s="56">
        <v>2.3846153846153846</v>
      </c>
      <c r="K9" s="57">
        <f>(F9-$E9)/$E9</f>
        <v>-1.1417030747671921E-2</v>
      </c>
      <c r="L9" s="57">
        <f>(G9-$E9)/$E9</f>
        <v>-5.957876514714415E-2</v>
      </c>
      <c r="M9" s="57">
        <f>(H9-$E9)/$E9</f>
        <v>-0.38340305828043891</v>
      </c>
      <c r="N9" s="57">
        <f>(I9-$E9)/$E9</f>
        <v>-7.6008206706418668E-2</v>
      </c>
      <c r="O9" s="58">
        <f>(J9-$E9)/$E9</f>
        <v>-0.15375737937769138</v>
      </c>
    </row>
    <row r="10" spans="1:15" x14ac:dyDescent="0.35">
      <c r="A10" s="49">
        <v>9</v>
      </c>
      <c r="B10" s="68" t="s">
        <v>25</v>
      </c>
      <c r="C10" s="71" t="s">
        <v>12</v>
      </c>
      <c r="D10" s="50" t="s">
        <v>26</v>
      </c>
      <c r="E10" s="75">
        <v>55290.357120470282</v>
      </c>
      <c r="F10" s="76">
        <v>39717</v>
      </c>
      <c r="G10" s="76">
        <v>49343.5</v>
      </c>
      <c r="H10" s="76">
        <v>36739.5</v>
      </c>
      <c r="I10" s="76">
        <v>49566.444444444445</v>
      </c>
      <c r="J10" s="76">
        <v>48580.384615384617</v>
      </c>
      <c r="K10" s="51">
        <f>(F10-$E10)/$E10</f>
        <v>-0.28166497616461444</v>
      </c>
      <c r="L10" s="51">
        <f>(G10-$E10)/$E10</f>
        <v>-0.10755685855876961</v>
      </c>
      <c r="M10" s="51">
        <f>(H10-$E10)/$E10</f>
        <v>-0.33551704287332507</v>
      </c>
      <c r="N10" s="51">
        <f>(I10-$E10)/$E10</f>
        <v>-0.10352461033221756</v>
      </c>
      <c r="O10" s="52">
        <f>(J10-$E10)/$E10</f>
        <v>-0.12135882013685557</v>
      </c>
    </row>
    <row r="11" spans="1:15" x14ac:dyDescent="0.35">
      <c r="A11" s="24">
        <v>10</v>
      </c>
      <c r="B11" s="69"/>
      <c r="C11" s="72" t="s">
        <v>12</v>
      </c>
      <c r="D11" s="21" t="s">
        <v>28</v>
      </c>
      <c r="E11" s="77">
        <v>143467.94164691711</v>
      </c>
      <c r="F11" s="78">
        <v>264560.14285714284</v>
      </c>
      <c r="G11" s="78">
        <v>174303.5</v>
      </c>
      <c r="H11" s="78">
        <v>325060.375</v>
      </c>
      <c r="I11" s="78">
        <v>175014.03703703705</v>
      </c>
      <c r="J11" s="78">
        <v>183177.76923076922</v>
      </c>
      <c r="K11" s="45">
        <f>(F11-$E11)/$E11</f>
        <v>0.8440366525104307</v>
      </c>
      <c r="L11" s="45">
        <f>(G11-$E11)/$E11</f>
        <v>0.21492995577347151</v>
      </c>
      <c r="M11" s="45">
        <f>(H11-$E11)/$E11</f>
        <v>1.2657352664889578</v>
      </c>
      <c r="N11" s="45">
        <f>(I11-$E11)/$E11</f>
        <v>0.21988253980639591</v>
      </c>
      <c r="O11" s="46">
        <f>(J11-$E11)/$E11</f>
        <v>0.27678537189569702</v>
      </c>
    </row>
    <row r="12" spans="1:15" ht="15" thickBot="1" x14ac:dyDescent="0.4">
      <c r="A12" s="25">
        <v>11</v>
      </c>
      <c r="B12" s="70"/>
      <c r="C12" s="73" t="s">
        <v>12</v>
      </c>
      <c r="D12" s="26" t="s">
        <v>30</v>
      </c>
      <c r="E12" s="79">
        <v>18360.260137576646</v>
      </c>
      <c r="F12" s="80">
        <v>21154.142857142859</v>
      </c>
      <c r="G12" s="80">
        <v>21224.5</v>
      </c>
      <c r="H12" s="80">
        <v>17272.875</v>
      </c>
      <c r="I12" s="80">
        <v>20927.555555555555</v>
      </c>
      <c r="J12" s="80">
        <v>18746.538461538461</v>
      </c>
      <c r="K12" s="47">
        <f>(F12-$E12)/$E12</f>
        <v>0.15217010535968226</v>
      </c>
      <c r="L12" s="47">
        <f>(G12-$E12)/$E12</f>
        <v>0.15600213945560154</v>
      </c>
      <c r="M12" s="47">
        <f>(H12-$E12)/$E12</f>
        <v>-5.9224930879447177E-2</v>
      </c>
      <c r="N12" s="47">
        <f>(I12-$E12)/$E12</f>
        <v>0.13982892392273932</v>
      </c>
      <c r="O12" s="48">
        <f>(J12-$E12)/$E12</f>
        <v>2.1038826305693033E-2</v>
      </c>
    </row>
    <row r="13" spans="1:15" ht="15" thickBot="1" x14ac:dyDescent="0.4">
      <c r="A13" s="53">
        <v>12</v>
      </c>
      <c r="B13" s="67" t="s">
        <v>32</v>
      </c>
      <c r="C13" s="74" t="s">
        <v>12</v>
      </c>
      <c r="D13" s="54" t="s">
        <v>32</v>
      </c>
      <c r="E13" s="81">
        <v>60003.933456987928</v>
      </c>
      <c r="F13" s="82">
        <v>63987.857142857145</v>
      </c>
      <c r="G13" s="82">
        <v>62876.75</v>
      </c>
      <c r="H13" s="82">
        <v>31667</v>
      </c>
      <c r="I13" s="82">
        <v>63563.296296296299</v>
      </c>
      <c r="J13" s="82">
        <v>53906.846153846156</v>
      </c>
      <c r="K13" s="57">
        <f>(F13-$E13)/$E13</f>
        <v>6.6394375440819664E-2</v>
      </c>
      <c r="L13" s="57">
        <f>(G13-$E13)/$E13</f>
        <v>4.7877137005882565E-2</v>
      </c>
      <c r="M13" s="57">
        <f>(H13-$E13)/$E13</f>
        <v>-0.4722512646158511</v>
      </c>
      <c r="N13" s="57">
        <f>(I13-$E13)/$E13</f>
        <v>5.9318825187682014E-2</v>
      </c>
      <c r="O13" s="58">
        <f>(J13-$E13)/$E13</f>
        <v>-0.10161146031388578</v>
      </c>
    </row>
    <row r="14" spans="1:15" x14ac:dyDescent="0.35">
      <c r="A14" s="49">
        <v>13</v>
      </c>
      <c r="B14" s="68" t="s">
        <v>34</v>
      </c>
      <c r="C14" s="71" t="s">
        <v>12</v>
      </c>
      <c r="D14" s="50" t="s">
        <v>35</v>
      </c>
      <c r="E14" s="75">
        <v>59890.448223554529</v>
      </c>
      <c r="F14" s="76">
        <v>51602.571428571428</v>
      </c>
      <c r="G14" s="76">
        <v>59297.5</v>
      </c>
      <c r="H14" s="76">
        <v>63196.25</v>
      </c>
      <c r="I14" s="76">
        <v>61370.111111111109</v>
      </c>
      <c r="J14" s="76">
        <v>63826</v>
      </c>
      <c r="K14" s="51">
        <f>(F14-$E14)/$E14</f>
        <v>-0.13838395004236306</v>
      </c>
      <c r="L14" s="51">
        <f>(G14-$E14)/$E14</f>
        <v>-9.9005474352306909E-3</v>
      </c>
      <c r="M14" s="51">
        <f>(H14-$E14)/$E14</f>
        <v>5.5197479305979215E-2</v>
      </c>
      <c r="N14" s="51">
        <f>(I14-$E14)/$E14</f>
        <v>2.4706158184580732E-2</v>
      </c>
      <c r="O14" s="52">
        <f>(J14-$E14)/$E14</f>
        <v>6.5712511647185223E-2</v>
      </c>
    </row>
    <row r="15" spans="1:15" x14ac:dyDescent="0.35">
      <c r="A15" s="24">
        <v>14</v>
      </c>
      <c r="B15" s="69"/>
      <c r="C15" s="72" t="s">
        <v>12</v>
      </c>
      <c r="D15" s="21" t="s">
        <v>37</v>
      </c>
      <c r="E15" s="77">
        <v>28914.897009438464</v>
      </c>
      <c r="F15" s="78">
        <v>27940.428571428572</v>
      </c>
      <c r="G15" s="78">
        <v>27978.75</v>
      </c>
      <c r="H15" s="78">
        <v>26180</v>
      </c>
      <c r="I15" s="78">
        <v>26855.296296296296</v>
      </c>
      <c r="J15" s="78">
        <v>25495.307692307691</v>
      </c>
      <c r="K15" s="45">
        <f>(F15-$E15)/$E15</f>
        <v>-3.3701259170724467E-2</v>
      </c>
      <c r="L15" s="45">
        <f>(G15-$E15)/$E15</f>
        <v>-3.2375941340302368E-2</v>
      </c>
      <c r="M15" s="45">
        <f>(H15-$E15)/$E15</f>
        <v>-9.4584359354478523E-2</v>
      </c>
      <c r="N15" s="45">
        <f>(I15-$E15)/$E15</f>
        <v>-7.12297440475015E-2</v>
      </c>
      <c r="O15" s="46">
        <f>(J15-$E15)/$E15</f>
        <v>-0.11826392865983727</v>
      </c>
    </row>
    <row r="16" spans="1:15" ht="15" thickBot="1" x14ac:dyDescent="0.4">
      <c r="A16" s="25">
        <v>15</v>
      </c>
      <c r="B16" s="70"/>
      <c r="C16" s="73" t="s">
        <v>12</v>
      </c>
      <c r="D16" s="26" t="s">
        <v>39</v>
      </c>
      <c r="E16" s="79">
        <v>10810.964938519681</v>
      </c>
      <c r="F16" s="80">
        <v>20475</v>
      </c>
      <c r="G16" s="80">
        <v>12492</v>
      </c>
      <c r="H16" s="80">
        <v>10865.125</v>
      </c>
      <c r="I16" s="80">
        <v>10360.703703703704</v>
      </c>
      <c r="J16" s="80">
        <v>10212.461538461539</v>
      </c>
      <c r="K16" s="47">
        <f>(F16-$E16)/$E16</f>
        <v>0.89391049887204532</v>
      </c>
      <c r="L16" s="47">
        <f>(G16-$E16)/$E16</f>
        <v>0.15549352634479077</v>
      </c>
      <c r="M16" s="47">
        <f>(H16-$E16)/$E16</f>
        <v>5.0097342640845902E-3</v>
      </c>
      <c r="N16" s="47">
        <f>(I16-$E16)/$E16</f>
        <v>-4.1648570444594336E-2</v>
      </c>
      <c r="O16" s="48">
        <f>(J16-$E16)/$E16</f>
        <v>-5.5360775237154124E-2</v>
      </c>
    </row>
    <row r="17" spans="1:15" x14ac:dyDescent="0.35">
      <c r="A17" s="49">
        <v>16</v>
      </c>
      <c r="B17" s="68" t="s">
        <v>41</v>
      </c>
      <c r="C17" s="71" t="s">
        <v>43</v>
      </c>
      <c r="D17" s="50" t="s">
        <v>42</v>
      </c>
      <c r="E17" s="59">
        <v>88.208130081300851</v>
      </c>
      <c r="F17" s="60">
        <v>76.314285714285646</v>
      </c>
      <c r="G17" s="60">
        <v>85.64999999999992</v>
      </c>
      <c r="H17" s="60">
        <v>89.337499999999977</v>
      </c>
      <c r="I17" s="60">
        <v>82.218518518518493</v>
      </c>
      <c r="J17" s="60">
        <v>87.307692307692278</v>
      </c>
      <c r="K17" s="51">
        <f>(F17-$E17)/$E17</f>
        <v>-0.13483841405608221</v>
      </c>
      <c r="L17" s="51">
        <f>(G17-$E17)/$E17</f>
        <v>-2.9001069163841462E-2</v>
      </c>
      <c r="M17" s="51">
        <f>(H17-$E17)/$E17</f>
        <v>1.280346740893604E-2</v>
      </c>
      <c r="N17" s="51">
        <f>(I17-$E17)/$E17</f>
        <v>-6.7903168985237211E-2</v>
      </c>
      <c r="O17" s="52">
        <f>(J17-$E17)/$E17</f>
        <v>-1.0208104091750334E-2</v>
      </c>
    </row>
    <row r="18" spans="1:15" x14ac:dyDescent="0.35">
      <c r="A18" s="24">
        <v>17</v>
      </c>
      <c r="B18" s="69"/>
      <c r="C18" s="72" t="s">
        <v>43</v>
      </c>
      <c r="D18" s="21" t="s">
        <v>45</v>
      </c>
      <c r="E18" s="23">
        <v>75.510659439927778</v>
      </c>
      <c r="F18" s="42">
        <v>70.571428571428541</v>
      </c>
      <c r="G18" s="42">
        <v>73.549999999999926</v>
      </c>
      <c r="H18" s="42">
        <v>79.387499999999974</v>
      </c>
      <c r="I18" s="42">
        <v>73.548148148148144</v>
      </c>
      <c r="J18" s="42">
        <v>78.976923076923043</v>
      </c>
      <c r="K18" s="45">
        <f>(F18-$E18)/$E18</f>
        <v>-6.5411041369975373E-2</v>
      </c>
      <c r="L18" s="45">
        <f>(G18-$E18)/$E18</f>
        <v>-2.5965333298243107E-2</v>
      </c>
      <c r="M18" s="45">
        <f>(H18-$E18)/$E18</f>
        <v>5.1341632940663191E-2</v>
      </c>
      <c r="N18" s="45">
        <f>(I18-$E18)/$E18</f>
        <v>-2.5989857674874405E-2</v>
      </c>
      <c r="O18" s="46">
        <f>(J18-$E18)/$E18</f>
        <v>4.5904295667724082E-2</v>
      </c>
    </row>
    <row r="19" spans="1:15" ht="15" thickBot="1" x14ac:dyDescent="0.4">
      <c r="A19" s="25">
        <v>18</v>
      </c>
      <c r="B19" s="70"/>
      <c r="C19" s="73" t="s">
        <v>43</v>
      </c>
      <c r="D19" s="26" t="s">
        <v>47</v>
      </c>
      <c r="E19" s="61">
        <v>11.249593495934954</v>
      </c>
      <c r="F19" s="62">
        <v>23.657142857142826</v>
      </c>
      <c r="G19" s="62">
        <v>14.299999999999976</v>
      </c>
      <c r="H19" s="62">
        <v>10.649999999999984</v>
      </c>
      <c r="I19" s="62">
        <v>17.755555555555524</v>
      </c>
      <c r="J19" s="62">
        <v>12.707692307692286</v>
      </c>
      <c r="K19" s="47">
        <f>(F19-$E19)/$E19</f>
        <v>1.1029331296007581</v>
      </c>
      <c r="L19" s="47">
        <f>(G19-$E19)/$E19</f>
        <v>0.27115704271156882</v>
      </c>
      <c r="M19" s="47">
        <f>(H19-$E19)/$E19</f>
        <v>-5.3299125532992229E-2</v>
      </c>
      <c r="N19" s="47">
        <f>(I19-$E19)/$E19</f>
        <v>0.57832863578328431</v>
      </c>
      <c r="O19" s="48">
        <f>(J19-$E19)/$E19</f>
        <v>0.12961346668074858</v>
      </c>
    </row>
    <row r="20" spans="1:15" x14ac:dyDescent="0.35">
      <c r="A20" s="49">
        <v>19</v>
      </c>
      <c r="B20" s="68" t="s">
        <v>49</v>
      </c>
      <c r="C20" s="71" t="s">
        <v>7</v>
      </c>
      <c r="D20" s="50" t="s">
        <v>50</v>
      </c>
      <c r="E20" s="83">
        <v>73061.281842818426</v>
      </c>
      <c r="F20" s="84">
        <v>43873.571428571428</v>
      </c>
      <c r="G20" s="84">
        <v>54184</v>
      </c>
      <c r="H20" s="84">
        <v>45622.25</v>
      </c>
      <c r="I20" s="84">
        <v>52074.629629629628</v>
      </c>
      <c r="J20" s="84">
        <v>55824.846153846156</v>
      </c>
      <c r="K20" s="51">
        <f>(F20-$E20)/$E20</f>
        <v>-0.39949628145096677</v>
      </c>
      <c r="L20" s="51">
        <f>(G20-$E20)/$E20</f>
        <v>-0.2583760011688595</v>
      </c>
      <c r="M20" s="51">
        <f>(H20-$E20)/$E20</f>
        <v>-0.37556187286516313</v>
      </c>
      <c r="N20" s="51">
        <f>(I20-$E20)/$E20</f>
        <v>-0.2872472489373889</v>
      </c>
      <c r="O20" s="52">
        <f>(J20-$E20)/$E20</f>
        <v>-0.23591750998913699</v>
      </c>
    </row>
    <row r="21" spans="1:15" ht="15" thickBot="1" x14ac:dyDescent="0.4">
      <c r="A21" s="25">
        <v>20</v>
      </c>
      <c r="B21" s="70"/>
      <c r="C21" s="73" t="s">
        <v>7</v>
      </c>
      <c r="D21" s="26" t="s">
        <v>52</v>
      </c>
      <c r="E21" s="85">
        <v>36301.370370370372</v>
      </c>
      <c r="F21" s="86">
        <v>24076.714285714286</v>
      </c>
      <c r="G21" s="86">
        <v>32501.25</v>
      </c>
      <c r="H21" s="86">
        <v>34295.875</v>
      </c>
      <c r="I21" s="86">
        <v>27648.962962962964</v>
      </c>
      <c r="J21" s="86">
        <v>26382.384615384617</v>
      </c>
      <c r="K21" s="47">
        <f>(F21-$E21)/$E21</f>
        <v>-0.33675467234245243</v>
      </c>
      <c r="L21" s="47">
        <f>(G21-$E21)/$E21</f>
        <v>-0.10468255968298314</v>
      </c>
      <c r="M21" s="47">
        <f>(H21-$E21)/$E21</f>
        <v>-5.5245720751282777E-2</v>
      </c>
      <c r="N21" s="47">
        <f>(I21-$E21)/$E21</f>
        <v>-0.23834933279735387</v>
      </c>
      <c r="O21" s="48">
        <f>(J21-$E21)/$E21</f>
        <v>-0.27323998112979653</v>
      </c>
    </row>
    <row r="22" spans="1:15" x14ac:dyDescent="0.35">
      <c r="A22" s="24">
        <v>21</v>
      </c>
      <c r="B22" s="69" t="s">
        <v>54</v>
      </c>
      <c r="C22" s="72" t="s">
        <v>43</v>
      </c>
      <c r="D22" s="21" t="s">
        <v>55</v>
      </c>
      <c r="E22" s="23">
        <v>15.735714285714261</v>
      </c>
      <c r="F22" s="42">
        <v>33.442857142857143</v>
      </c>
      <c r="G22" s="42">
        <v>22.7</v>
      </c>
      <c r="H22" s="42">
        <v>32.324999999999996</v>
      </c>
      <c r="I22" s="42">
        <v>26.270370370370369</v>
      </c>
      <c r="J22" s="42">
        <v>19.069230769230767</v>
      </c>
      <c r="K22" s="45">
        <f>(F22-$E22)/$E22</f>
        <v>1.125283704039949</v>
      </c>
      <c r="L22" s="45">
        <f>(G22-$E22)/$E22</f>
        <v>0.44257830231502721</v>
      </c>
      <c r="M22" s="45">
        <f>(H22-$E22)/$E22</f>
        <v>1.0542442124375881</v>
      </c>
      <c r="N22" s="45">
        <f>(I22-$E22)/$E22</f>
        <v>0.66947428590642644</v>
      </c>
      <c r="O22" s="46">
        <f>(J22-$E22)/$E22</f>
        <v>0.21184398896609696</v>
      </c>
    </row>
    <row r="23" spans="1:15" ht="15" thickBot="1" x14ac:dyDescent="0.4">
      <c r="A23" s="24">
        <v>22</v>
      </c>
      <c r="B23" s="69"/>
      <c r="C23" s="72" t="s">
        <v>43</v>
      </c>
      <c r="D23" s="21" t="s">
        <v>57</v>
      </c>
      <c r="E23" s="23">
        <v>13.065551537070538</v>
      </c>
      <c r="F23" s="42">
        <v>28.471428571428568</v>
      </c>
      <c r="G23" s="42">
        <v>18.524999999999999</v>
      </c>
      <c r="H23" s="42">
        <v>29.912500000000001</v>
      </c>
      <c r="I23" s="42">
        <v>21.99259259259259</v>
      </c>
      <c r="J23" s="42">
        <v>18.338461538461537</v>
      </c>
      <c r="K23" s="45">
        <f>(F23-$E23)/$E23</f>
        <v>1.1791218296944717</v>
      </c>
      <c r="L23" s="45">
        <f>(G23-$E23)/$E23</f>
        <v>0.41785059340507086</v>
      </c>
      <c r="M23" s="45">
        <f>(H23-$E23)/$E23</f>
        <v>1.289417321199956</v>
      </c>
      <c r="N23" s="45">
        <f>(I23-$E23)/$E23</f>
        <v>0.68325022714836015</v>
      </c>
      <c r="O23" s="46">
        <f>(J23-$E23)/$E23</f>
        <v>0.40357347230465646</v>
      </c>
    </row>
    <row r="24" spans="1:15" x14ac:dyDescent="0.35">
      <c r="A24" s="49">
        <v>23</v>
      </c>
      <c r="B24" s="68" t="s">
        <v>59</v>
      </c>
      <c r="C24" s="71" t="s">
        <v>12</v>
      </c>
      <c r="D24" s="50" t="s">
        <v>60</v>
      </c>
      <c r="E24" s="75">
        <v>69231.799478314526</v>
      </c>
      <c r="F24" s="76">
        <v>57965.714285714283</v>
      </c>
      <c r="G24" s="76">
        <v>66211.5</v>
      </c>
      <c r="H24" s="76">
        <v>76533.125</v>
      </c>
      <c r="I24" s="76">
        <v>66795.851851851854</v>
      </c>
      <c r="J24" s="76">
        <v>72571.307692307688</v>
      </c>
      <c r="K24" s="51">
        <f>(F24-$E24)/$E24</f>
        <v>-0.16272992002943848</v>
      </c>
      <c r="L24" s="51">
        <f>(G24-$E24)/$E24</f>
        <v>-4.362589880767976E-2</v>
      </c>
      <c r="M24" s="51">
        <f>(H24-$E24)/$E24</f>
        <v>0.10546202145117531</v>
      </c>
      <c r="N24" s="51">
        <f>(I24-$E24)/$E24</f>
        <v>-3.5185386553843422E-2</v>
      </c>
      <c r="O24" s="52">
        <f>(J24-$E24)/$E24</f>
        <v>4.8236623042554251E-2</v>
      </c>
    </row>
    <row r="25" spans="1:15" ht="15" thickBot="1" x14ac:dyDescent="0.4">
      <c r="A25" s="25">
        <v>24</v>
      </c>
      <c r="B25" s="70"/>
      <c r="C25" s="73" t="s">
        <v>12</v>
      </c>
      <c r="D25" s="26" t="s">
        <v>62</v>
      </c>
      <c r="E25" s="79">
        <v>12154.01671355285</v>
      </c>
      <c r="F25" s="80">
        <v>21591.285714285714</v>
      </c>
      <c r="G25" s="80">
        <v>15794</v>
      </c>
      <c r="H25" s="80">
        <v>13992.5</v>
      </c>
      <c r="I25" s="80">
        <v>14283.481481481482</v>
      </c>
      <c r="J25" s="80">
        <v>11270.23076923077</v>
      </c>
      <c r="K25" s="47">
        <f>(F25-$E25)/$E25</f>
        <v>0.77647326173325382</v>
      </c>
      <c r="L25" s="47">
        <f>(G25-$E25)/$E25</f>
        <v>0.29948809288605244</v>
      </c>
      <c r="M25" s="47">
        <f>(H25-$E25)/$E25</f>
        <v>0.15126548940788204</v>
      </c>
      <c r="N25" s="47">
        <f>(I25-$E25)/$E25</f>
        <v>0.17520666773101293</v>
      </c>
      <c r="O25" s="48">
        <f>(J25-$E25)/$E25</f>
        <v>-7.2715544593301207E-2</v>
      </c>
    </row>
    <row r="26" spans="1:15" x14ac:dyDescent="0.35">
      <c r="A26" s="49">
        <v>25</v>
      </c>
      <c r="B26" s="68" t="s">
        <v>64</v>
      </c>
      <c r="C26" s="71" t="s">
        <v>12</v>
      </c>
      <c r="D26" s="50" t="s">
        <v>65</v>
      </c>
      <c r="E26" s="75">
        <v>14603.473292119608</v>
      </c>
      <c r="F26" s="76">
        <v>13680.857142857143</v>
      </c>
      <c r="G26" s="76">
        <v>12124.5</v>
      </c>
      <c r="H26" s="76">
        <v>10282.125</v>
      </c>
      <c r="I26" s="76">
        <v>22342.481481481482</v>
      </c>
      <c r="J26" s="76">
        <v>3835.3846153846152</v>
      </c>
      <c r="K26" s="51">
        <f>(F26-$E26)/$E26</f>
        <v>-6.317785713076432E-2</v>
      </c>
      <c r="L26" s="51">
        <f>(G26-$E26)/$E26</f>
        <v>-0.16975230772376068</v>
      </c>
      <c r="M26" s="51">
        <f>(H26-$E26)/$E26</f>
        <v>-0.29591236315346386</v>
      </c>
      <c r="N26" s="51">
        <f>(I26-$E26)/$E26</f>
        <v>0.52994298236831316</v>
      </c>
      <c r="O26" s="52">
        <f>(J26-$E26)/$E26</f>
        <v>-0.7373649036319132</v>
      </c>
    </row>
    <row r="27" spans="1:15" x14ac:dyDescent="0.35">
      <c r="A27" s="24">
        <v>26</v>
      </c>
      <c r="B27" s="69"/>
      <c r="C27" s="72" t="s">
        <v>12</v>
      </c>
      <c r="D27" s="21" t="s">
        <v>67</v>
      </c>
      <c r="E27" s="77">
        <v>10825.676690744405</v>
      </c>
      <c r="F27" s="78">
        <v>4508</v>
      </c>
      <c r="G27" s="78">
        <v>6614.5</v>
      </c>
      <c r="H27" s="78">
        <v>7936.75</v>
      </c>
      <c r="I27" s="78">
        <v>5693.6296296296296</v>
      </c>
      <c r="J27" s="78">
        <v>5710.4615384615381</v>
      </c>
      <c r="K27" s="45">
        <f>(F27-$E27)/$E27</f>
        <v>-0.58358261300615133</v>
      </c>
      <c r="L27" s="45">
        <f>(G27-$E27)/$E27</f>
        <v>-0.3889989338352236</v>
      </c>
      <c r="M27" s="45">
        <f>(H27-$E27)/$E27</f>
        <v>-0.26685876303828121</v>
      </c>
      <c r="N27" s="45">
        <f>(I27-$E27)/$E27</f>
        <v>-0.4740624727415429</v>
      </c>
      <c r="O27" s="46">
        <f>(J27-$E27)/$E27</f>
        <v>-0.47250765918921322</v>
      </c>
    </row>
    <row r="28" spans="1:15" x14ac:dyDescent="0.35">
      <c r="A28" s="24">
        <v>27</v>
      </c>
      <c r="B28" s="69"/>
      <c r="C28" s="72" t="s">
        <v>12</v>
      </c>
      <c r="D28" s="21" t="s">
        <v>69</v>
      </c>
      <c r="E28" s="77">
        <v>7186.1295249203276</v>
      </c>
      <c r="F28" s="78">
        <v>28331.142857142859</v>
      </c>
      <c r="G28" s="78">
        <v>10520.75</v>
      </c>
      <c r="H28" s="78">
        <v>12893.625</v>
      </c>
      <c r="I28" s="78">
        <v>12840.518518518518</v>
      </c>
      <c r="J28" s="78">
        <v>7843.7692307692305</v>
      </c>
      <c r="K28" s="45">
        <f>(F28-$E28)/$E28</f>
        <v>2.94247595439173</v>
      </c>
      <c r="L28" s="45">
        <f>(G28-$E28)/$E28</f>
        <v>0.46403567643969557</v>
      </c>
      <c r="M28" s="45">
        <f>(H28-$E28)/$E28</f>
        <v>0.79423776809018076</v>
      </c>
      <c r="N28" s="45">
        <f>(I28-$E28)/$E28</f>
        <v>0.78684763111904532</v>
      </c>
      <c r="O28" s="46">
        <f>(J28-$E28)/$E28</f>
        <v>9.1515147836998392E-2</v>
      </c>
    </row>
    <row r="29" spans="1:15" x14ac:dyDescent="0.35">
      <c r="A29" s="24">
        <v>28</v>
      </c>
      <c r="B29" s="69"/>
      <c r="C29" s="72" t="s">
        <v>12</v>
      </c>
      <c r="D29" s="21" t="s">
        <v>71</v>
      </c>
      <c r="E29" s="77">
        <v>4279.7939072435438</v>
      </c>
      <c r="F29" s="78">
        <v>5892.2857142857147</v>
      </c>
      <c r="G29" s="78">
        <v>10055.75</v>
      </c>
      <c r="H29" s="78">
        <v>4880.5</v>
      </c>
      <c r="I29" s="78">
        <v>8746.9259259259252</v>
      </c>
      <c r="J29" s="78">
        <v>3095.9230769230771</v>
      </c>
      <c r="K29" s="45">
        <f>(F29-$E29)/$E29</f>
        <v>0.37676856455938945</v>
      </c>
      <c r="L29" s="45">
        <f>(G29-$E29)/$E29</f>
        <v>1.3495874376055026</v>
      </c>
      <c r="M29" s="45">
        <f>(H29-$E29)/$E29</f>
        <v>0.14035864945266691</v>
      </c>
      <c r="N29" s="45">
        <f>(I29-$E29)/$E29</f>
        <v>1.0437726945500267</v>
      </c>
      <c r="O29" s="46">
        <f>(J29-$E29)/$E29</f>
        <v>-0.27661865407041386</v>
      </c>
    </row>
    <row r="30" spans="1:15" x14ac:dyDescent="0.35">
      <c r="A30" s="24">
        <v>29</v>
      </c>
      <c r="B30" s="69"/>
      <c r="C30" s="72" t="s">
        <v>12</v>
      </c>
      <c r="D30" s="21" t="s">
        <v>73</v>
      </c>
      <c r="E30" s="77">
        <v>2302.7479789872345</v>
      </c>
      <c r="F30" s="78">
        <v>7358.8571428571431</v>
      </c>
      <c r="G30" s="78">
        <v>3209.75</v>
      </c>
      <c r="H30" s="78">
        <v>2382.25</v>
      </c>
      <c r="I30" s="78">
        <v>1538.037037037037</v>
      </c>
      <c r="J30" s="78">
        <v>4547.3076923076924</v>
      </c>
      <c r="K30" s="45">
        <f>(F30-$E30)/$E30</f>
        <v>2.1956849859417193</v>
      </c>
      <c r="L30" s="45">
        <f>(G30-$E30)/$E30</f>
        <v>0.39387810967124226</v>
      </c>
      <c r="M30" s="45">
        <f>(H30-$E30)/$E30</f>
        <v>3.4524846721494473E-2</v>
      </c>
      <c r="N30" s="45">
        <f>(I30-$E30)/$E30</f>
        <v>-0.33208625039659057</v>
      </c>
      <c r="O30" s="46">
        <f>(J30-$E30)/$E30</f>
        <v>0.97473094485469125</v>
      </c>
    </row>
    <row r="31" spans="1:15" x14ac:dyDescent="0.35">
      <c r="A31" s="24">
        <v>30</v>
      </c>
      <c r="B31" s="69"/>
      <c r="C31" s="72" t="s">
        <v>12</v>
      </c>
      <c r="D31" s="21" t="s">
        <v>75</v>
      </c>
      <c r="E31" s="77">
        <v>1601.9076719594436</v>
      </c>
      <c r="F31" s="78">
        <v>2148.7142857142858</v>
      </c>
      <c r="G31" s="78">
        <v>4566.75</v>
      </c>
      <c r="H31" s="78">
        <v>2056.875</v>
      </c>
      <c r="I31" s="78">
        <v>918.48148148148152</v>
      </c>
      <c r="J31" s="78">
        <v>534.76923076923072</v>
      </c>
      <c r="K31" s="45">
        <f>(F31-$E31)/$E31</f>
        <v>0.34134714710866682</v>
      </c>
      <c r="L31" s="45">
        <f>(G31-$E31)/$E31</f>
        <v>1.8508197319599446</v>
      </c>
      <c r="M31" s="45">
        <f>(H31-$E31)/$E31</f>
        <v>0.28401594923635215</v>
      </c>
      <c r="N31" s="45">
        <f>(I31-$E31)/$E31</f>
        <v>-0.42663269702803747</v>
      </c>
      <c r="O31" s="46">
        <f>(J31-$E31)/$E31</f>
        <v>-0.66616725787004671</v>
      </c>
    </row>
    <row r="32" spans="1:15" x14ac:dyDescent="0.35">
      <c r="A32" s="24">
        <v>31</v>
      </c>
      <c r="B32" s="69"/>
      <c r="C32" s="72" t="s">
        <v>12</v>
      </c>
      <c r="D32" s="21" t="s">
        <v>77</v>
      </c>
      <c r="E32" s="77">
        <v>1444.6398757934023</v>
      </c>
      <c r="F32" s="78">
        <v>8131.4285714285716</v>
      </c>
      <c r="G32" s="78">
        <v>429</v>
      </c>
      <c r="H32" s="78">
        <v>1487.625</v>
      </c>
      <c r="I32" s="78">
        <v>829.51851851851848</v>
      </c>
      <c r="J32" s="78">
        <v>3002.0769230769229</v>
      </c>
      <c r="K32" s="45">
        <f>(F32-$E32)/$E32</f>
        <v>4.6286889955621344</v>
      </c>
      <c r="L32" s="45">
        <f>(G32-$E32)/$E32</f>
        <v>-0.70304017825591902</v>
      </c>
      <c r="M32" s="45">
        <f>(H32-$E32)/$E32</f>
        <v>2.9754906345077912E-2</v>
      </c>
      <c r="N32" s="45">
        <f>(I32-$E32)/$E32</f>
        <v>-0.42579563777931617</v>
      </c>
      <c r="O32" s="46">
        <f>(J32-$E32)/$E32</f>
        <v>1.0780797854054593</v>
      </c>
    </row>
    <row r="33" spans="1:15" x14ac:dyDescent="0.35">
      <c r="A33" s="24">
        <v>32</v>
      </c>
      <c r="B33" s="69"/>
      <c r="C33" s="72" t="s">
        <v>12</v>
      </c>
      <c r="D33" s="21" t="s">
        <v>79</v>
      </c>
      <c r="E33" s="77">
        <v>1989.416302933718</v>
      </c>
      <c r="F33" s="78">
        <v>2535.4285714285716</v>
      </c>
      <c r="G33" s="78">
        <v>4447</v>
      </c>
      <c r="H33" s="78">
        <v>1489</v>
      </c>
      <c r="I33" s="78">
        <v>2395.7777777777778</v>
      </c>
      <c r="J33" s="78">
        <v>491</v>
      </c>
      <c r="K33" s="45">
        <f>(F33-$E33)/$E33</f>
        <v>0.27445852720200875</v>
      </c>
      <c r="L33" s="45">
        <f>(G33-$E33)/$E33</f>
        <v>1.2353290226093829</v>
      </c>
      <c r="M33" s="45">
        <f>(H33-$E33)/$E33</f>
        <v>-0.25153925912629388</v>
      </c>
      <c r="N33" s="45">
        <f>(I33-$E33)/$E33</f>
        <v>0.20426165918355735</v>
      </c>
      <c r="O33" s="46">
        <f>(J33-$E33)/$E33</f>
        <v>-0.75319393971189408</v>
      </c>
    </row>
    <row r="34" spans="1:15" x14ac:dyDescent="0.35">
      <c r="A34" s="24">
        <v>33</v>
      </c>
      <c r="B34" s="69"/>
      <c r="C34" s="72" t="s">
        <v>12</v>
      </c>
      <c r="D34" s="21" t="s">
        <v>81</v>
      </c>
      <c r="E34" s="77">
        <v>1177.9074902016703</v>
      </c>
      <c r="F34" s="78">
        <v>959.71428571428567</v>
      </c>
      <c r="G34" s="78">
        <v>1397.25</v>
      </c>
      <c r="H34" s="78">
        <v>1255.125</v>
      </c>
      <c r="I34" s="78">
        <v>472.62962962962962</v>
      </c>
      <c r="J34" s="78">
        <v>511.38461538461536</v>
      </c>
      <c r="K34" s="45">
        <f>(F34-$E34)/$E34</f>
        <v>-0.1852379803188344</v>
      </c>
      <c r="L34" s="45">
        <f>(G34-$E34)/$E34</f>
        <v>0.18621369812392988</v>
      </c>
      <c r="M34" s="45">
        <f>(H34-$E34)/$E34</f>
        <v>6.5554816860116299E-2</v>
      </c>
      <c r="N34" s="45">
        <f>(I34-$E34)/$E34</f>
        <v>-0.59875488222873063</v>
      </c>
      <c r="O34" s="46">
        <f>(J34-$E34)/$E34</f>
        <v>-0.56585332919730325</v>
      </c>
    </row>
    <row r="35" spans="1:15" x14ac:dyDescent="0.35">
      <c r="A35" s="24">
        <v>34</v>
      </c>
      <c r="B35" s="69"/>
      <c r="C35" s="72" t="s">
        <v>12</v>
      </c>
      <c r="D35" s="21" t="s">
        <v>83</v>
      </c>
      <c r="E35" s="77">
        <v>372.85024477190296</v>
      </c>
      <c r="F35" s="78">
        <v>179.28571428571428</v>
      </c>
      <c r="G35" s="78">
        <v>233.5</v>
      </c>
      <c r="H35" s="78">
        <v>491.625</v>
      </c>
      <c r="I35" s="78">
        <v>531.03703703703707</v>
      </c>
      <c r="J35" s="78">
        <v>521.76923076923072</v>
      </c>
      <c r="K35" s="45">
        <f>(F35-$E35)/$E35</f>
        <v>-0.51914819206999541</v>
      </c>
      <c r="L35" s="45">
        <f>(G35-$E35)/$E35</f>
        <v>-0.37374320313817327</v>
      </c>
      <c r="M35" s="45">
        <f>(H35-$E35)/$E35</f>
        <v>0.31855887690447776</v>
      </c>
      <c r="N35" s="45">
        <f>(I35-$E35)/$E35</f>
        <v>0.42426361383216304</v>
      </c>
      <c r="O35" s="46">
        <f>(J35-$E35)/$E35</f>
        <v>0.39940696857643554</v>
      </c>
    </row>
    <row r="36" spans="1:15" x14ac:dyDescent="0.35">
      <c r="A36" s="24">
        <v>35</v>
      </c>
      <c r="B36" s="69"/>
      <c r="C36" s="72" t="s">
        <v>12</v>
      </c>
      <c r="D36" s="21" t="s">
        <v>85</v>
      </c>
      <c r="E36" s="77">
        <v>1237.5700745832805</v>
      </c>
      <c r="F36" s="78">
        <v>2576.4285714285716</v>
      </c>
      <c r="G36" s="78">
        <v>1646.25</v>
      </c>
      <c r="H36" s="78">
        <v>1076.875</v>
      </c>
      <c r="I36" s="78">
        <v>1761</v>
      </c>
      <c r="J36" s="78">
        <v>1735.2307692307693</v>
      </c>
      <c r="K36" s="45">
        <f>(F36-$E36)/$E36</f>
        <v>1.081844595584712</v>
      </c>
      <c r="L36" s="45">
        <f>(G36-$E36)/$E36</f>
        <v>0.33022770492760323</v>
      </c>
      <c r="M36" s="45">
        <f>(H36-$E36)/$E36</f>
        <v>-0.12984725300293837</v>
      </c>
      <c r="N36" s="45">
        <f>(I36-$E36)/$E36</f>
        <v>0.4229497271845159</v>
      </c>
      <c r="O36" s="46">
        <f>(J36-$E36)/$E36</f>
        <v>0.4021272854509374</v>
      </c>
    </row>
    <row r="37" spans="1:15" ht="15" thickBot="1" x14ac:dyDescent="0.4">
      <c r="A37" s="25">
        <v>36</v>
      </c>
      <c r="B37" s="70"/>
      <c r="C37" s="73" t="s">
        <v>12</v>
      </c>
      <c r="D37" s="26" t="s">
        <v>87</v>
      </c>
      <c r="E37" s="79">
        <v>50924.189986887708</v>
      </c>
      <c r="F37" s="80">
        <v>20563.857142857141</v>
      </c>
      <c r="G37" s="80">
        <v>42900.5</v>
      </c>
      <c r="H37" s="80">
        <v>51628.625</v>
      </c>
      <c r="I37" s="80">
        <v>39979.888888888891</v>
      </c>
      <c r="J37" s="80">
        <v>66565</v>
      </c>
      <c r="K37" s="47">
        <f>(F37-$E37)/$E37</f>
        <v>-0.59618685838396135</v>
      </c>
      <c r="L37" s="47">
        <f>(G37-$E37)/$E37</f>
        <v>-0.1575614651691799</v>
      </c>
      <c r="M37" s="47">
        <f>(H37-$E37)/$E37</f>
        <v>1.3833013608928772E-2</v>
      </c>
      <c r="N37" s="47">
        <f>(I37-$E37)/$E37</f>
        <v>-0.21491360198005757</v>
      </c>
      <c r="O37" s="48">
        <f>(J37-$E37)/$E37</f>
        <v>0.30713910259818744</v>
      </c>
    </row>
    <row r="38" spans="1:15" x14ac:dyDescent="0.35">
      <c r="A38" s="24">
        <v>37</v>
      </c>
      <c r="B38" s="69" t="s">
        <v>89</v>
      </c>
      <c r="C38" s="72" t="s">
        <v>12</v>
      </c>
      <c r="D38" s="21" t="s">
        <v>90</v>
      </c>
      <c r="E38" s="77">
        <v>68494.821869380961</v>
      </c>
      <c r="F38" s="78">
        <v>32099.142857142859</v>
      </c>
      <c r="G38" s="78">
        <v>31065.5</v>
      </c>
      <c r="H38" s="78">
        <v>30825.125</v>
      </c>
      <c r="I38" s="78">
        <v>49493.925925925927</v>
      </c>
      <c r="J38" s="78">
        <v>51805.230769230766</v>
      </c>
      <c r="K38" s="45">
        <f>(F38-$E38)/$E38</f>
        <v>-0.53136394867402315</v>
      </c>
      <c r="L38" s="45">
        <f>(G38-$E38)/$E38</f>
        <v>-0.54645476618303146</v>
      </c>
      <c r="M38" s="45">
        <f>(H38-$E38)/$E38</f>
        <v>-0.54996415555641198</v>
      </c>
      <c r="N38" s="45">
        <f>(I38-$E38)/$E38</f>
        <v>-0.27740631225656126</v>
      </c>
      <c r="O38" s="46">
        <f>(J38-$E38)/$E38</f>
        <v>-0.24366208487960014</v>
      </c>
    </row>
    <row r="39" spans="1:15" x14ac:dyDescent="0.35">
      <c r="A39" s="24">
        <v>38</v>
      </c>
      <c r="B39" s="69"/>
      <c r="C39" s="72" t="s">
        <v>12</v>
      </c>
      <c r="D39" s="21" t="s">
        <v>92</v>
      </c>
      <c r="E39" s="77">
        <v>31062.546094588928</v>
      </c>
      <c r="F39" s="78">
        <v>67870.428571428565</v>
      </c>
      <c r="G39" s="78">
        <v>68926.75</v>
      </c>
      <c r="H39" s="78">
        <v>69177.625</v>
      </c>
      <c r="I39" s="78">
        <v>50528.444444444445</v>
      </c>
      <c r="J39" s="78">
        <v>48185.769230769234</v>
      </c>
      <c r="K39" s="45">
        <f>(F39-$E39)/$E39</f>
        <v>1.1849602529282537</v>
      </c>
      <c r="L39" s="45">
        <f>(G39-$E39)/$E39</f>
        <v>1.2189665261215334</v>
      </c>
      <c r="M39" s="45">
        <f>(H39-$E39)/$E39</f>
        <v>1.2270429728891634</v>
      </c>
      <c r="N39" s="45">
        <f>(I39-$E39)/$E39</f>
        <v>0.62666782982243885</v>
      </c>
      <c r="O39" s="46">
        <f>(J39-$E39)/$E39</f>
        <v>0.55124982620671781</v>
      </c>
    </row>
    <row r="40" spans="1:15" ht="15" thickBot="1" x14ac:dyDescent="0.4">
      <c r="A40" s="24">
        <v>39</v>
      </c>
      <c r="B40" s="69"/>
      <c r="C40" s="72" t="s">
        <v>12</v>
      </c>
      <c r="D40" s="21" t="s">
        <v>94</v>
      </c>
      <c r="E40" s="77">
        <v>0</v>
      </c>
      <c r="F40" s="78">
        <v>0</v>
      </c>
      <c r="G40" s="78">
        <v>0</v>
      </c>
      <c r="H40" s="78">
        <v>0</v>
      </c>
      <c r="I40" s="78">
        <v>0</v>
      </c>
      <c r="J40" s="78">
        <v>0</v>
      </c>
      <c r="K40" s="45">
        <v>0</v>
      </c>
      <c r="L40" s="45">
        <v>0</v>
      </c>
      <c r="M40" s="45">
        <v>0</v>
      </c>
      <c r="N40" s="45">
        <v>0</v>
      </c>
      <c r="O40" s="46">
        <v>0</v>
      </c>
    </row>
    <row r="41" spans="1:15" x14ac:dyDescent="0.35">
      <c r="A41" s="49">
        <v>40</v>
      </c>
      <c r="B41" s="68" t="s">
        <v>96</v>
      </c>
      <c r="C41" s="71" t="s">
        <v>12</v>
      </c>
      <c r="D41" s="50" t="s">
        <v>97</v>
      </c>
      <c r="E41" s="75">
        <v>67378.936182031815</v>
      </c>
      <c r="F41" s="76">
        <v>58600.285714285717</v>
      </c>
      <c r="G41" s="76">
        <v>62975</v>
      </c>
      <c r="H41" s="76">
        <v>58749</v>
      </c>
      <c r="I41" s="76">
        <v>62886.148148148146</v>
      </c>
      <c r="J41" s="76">
        <v>65188</v>
      </c>
      <c r="K41" s="51">
        <f>(F41-$E41)/$E41</f>
        <v>-0.13028775705258364</v>
      </c>
      <c r="L41" s="51">
        <f>(G41-$E41)/$E41</f>
        <v>-6.5360725941621928E-2</v>
      </c>
      <c r="M41" s="51">
        <f>(H41-$E41)/$E41</f>
        <v>-0.12808062387208172</v>
      </c>
      <c r="N41" s="51">
        <f>(I41-$E41)/$E41</f>
        <v>-6.6679414791380717E-2</v>
      </c>
      <c r="O41" s="52">
        <f>(J41-$E41)/$E41</f>
        <v>-3.2516633627351334E-2</v>
      </c>
    </row>
    <row r="42" spans="1:15" ht="15" thickBot="1" x14ac:dyDescent="0.4">
      <c r="A42" s="25">
        <v>41</v>
      </c>
      <c r="B42" s="70"/>
      <c r="C42" s="73" t="s">
        <v>12</v>
      </c>
      <c r="D42" s="26" t="s">
        <v>99</v>
      </c>
      <c r="E42" s="79">
        <v>32014.602263982091</v>
      </c>
      <c r="F42" s="80">
        <v>41314.142857142855</v>
      </c>
      <c r="G42" s="80">
        <v>37095</v>
      </c>
      <c r="H42" s="80">
        <v>41282.25</v>
      </c>
      <c r="I42" s="80">
        <v>37146.518518518518</v>
      </c>
      <c r="J42" s="80">
        <v>34837.153846153844</v>
      </c>
      <c r="K42" s="47">
        <f>(F42-$E42)/$E42</f>
        <v>0.29047809235547423</v>
      </c>
      <c r="L42" s="47">
        <f>(G42-$E42)/$E42</f>
        <v>0.15869001570366506</v>
      </c>
      <c r="M42" s="47">
        <f>(H42-$E42)/$E42</f>
        <v>0.289481895155213</v>
      </c>
      <c r="N42" s="47">
        <f>(I42-$E42)/$E42</f>
        <v>0.16029923508717364</v>
      </c>
      <c r="O42" s="48">
        <f>(J42-$E42)/$E42</f>
        <v>8.8164505649575217E-2</v>
      </c>
    </row>
    <row r="43" spans="1:15" x14ac:dyDescent="0.35">
      <c r="A43" s="24">
        <v>42</v>
      </c>
      <c r="B43" s="69" t="s">
        <v>101</v>
      </c>
      <c r="C43" s="72" t="s">
        <v>12</v>
      </c>
      <c r="D43" s="21" t="s">
        <v>102</v>
      </c>
      <c r="E43" s="77">
        <v>9854.9560017671265</v>
      </c>
      <c r="F43" s="78">
        <v>24478.285714285714</v>
      </c>
      <c r="G43" s="78">
        <v>10060</v>
      </c>
      <c r="H43" s="78">
        <v>7775.125</v>
      </c>
      <c r="I43" s="78">
        <v>12790.444444444445</v>
      </c>
      <c r="J43" s="78">
        <v>16421.076923076922</v>
      </c>
      <c r="K43" s="45">
        <f>(F43-$E43)/$E43</f>
        <v>1.4838554033012858</v>
      </c>
      <c r="L43" s="45">
        <f>(G43-$E43)/$E43</f>
        <v>2.0806180991179091E-2</v>
      </c>
      <c r="M43" s="45">
        <f>(H43-$E43)/$E43</f>
        <v>-0.21104416918697402</v>
      </c>
      <c r="N43" s="45">
        <f>(I43-$E43)/$E43</f>
        <v>0.29786925909673734</v>
      </c>
      <c r="O43" s="46">
        <f>(J43-$E43)/$E43</f>
        <v>0.6662760260048245</v>
      </c>
    </row>
    <row r="44" spans="1:15" x14ac:dyDescent="0.35">
      <c r="A44" s="24">
        <v>43</v>
      </c>
      <c r="B44" s="69"/>
      <c r="C44" s="72" t="s">
        <v>12</v>
      </c>
      <c r="D44" s="21" t="s">
        <v>104</v>
      </c>
      <c r="E44" s="77">
        <v>22012.935908256859</v>
      </c>
      <c r="F44" s="78">
        <v>26629.428571428572</v>
      </c>
      <c r="G44" s="78">
        <v>23423.25</v>
      </c>
      <c r="H44" s="78">
        <v>18266.5</v>
      </c>
      <c r="I44" s="78">
        <v>24705.555555555555</v>
      </c>
      <c r="J44" s="78">
        <v>22147</v>
      </c>
      <c r="K44" s="45">
        <f>(F44-$E44)/$E44</f>
        <v>0.20971726272278418</v>
      </c>
      <c r="L44" s="45">
        <f>(G44-$E44)/$E44</f>
        <v>6.4067514556935795E-2</v>
      </c>
      <c r="M44" s="45">
        <f>(H44-$E44)/$E44</f>
        <v>-0.17019246882246197</v>
      </c>
      <c r="N44" s="45">
        <f>(I44-$E44)/$E44</f>
        <v>0.12231987857143208</v>
      </c>
      <c r="O44" s="46">
        <f>(J44-$E44)/$E44</f>
        <v>6.0902413154646385E-3</v>
      </c>
    </row>
    <row r="45" spans="1:15" x14ac:dyDescent="0.35">
      <c r="A45" s="24">
        <v>44</v>
      </c>
      <c r="B45" s="69"/>
      <c r="C45" s="72" t="s">
        <v>12</v>
      </c>
      <c r="D45" s="21" t="s">
        <v>106</v>
      </c>
      <c r="E45" s="77">
        <v>19699.030252629891</v>
      </c>
      <c r="F45" s="78">
        <v>17742.714285714286</v>
      </c>
      <c r="G45" s="78">
        <v>21310</v>
      </c>
      <c r="H45" s="78">
        <v>16180.375</v>
      </c>
      <c r="I45" s="78">
        <v>20821.740740740741</v>
      </c>
      <c r="J45" s="78">
        <v>16536.923076923078</v>
      </c>
      <c r="K45" s="45">
        <f>(F45-$E45)/$E45</f>
        <v>-9.9310267654136405E-2</v>
      </c>
      <c r="L45" s="45">
        <f>(G45-$E45)/$E45</f>
        <v>8.1779139719582838E-2</v>
      </c>
      <c r="M45" s="45">
        <f>(H45-$E45)/$E45</f>
        <v>-0.17862073449834609</v>
      </c>
      <c r="N45" s="45">
        <f>(I45-$E45)/$E45</f>
        <v>5.69931856397329E-2</v>
      </c>
      <c r="O45" s="46">
        <f>(J45-$E45)/$E45</f>
        <v>-0.16052095636964975</v>
      </c>
    </row>
    <row r="46" spans="1:15" x14ac:dyDescent="0.35">
      <c r="A46" s="24">
        <v>45</v>
      </c>
      <c r="B46" s="69"/>
      <c r="C46" s="72" t="s">
        <v>12</v>
      </c>
      <c r="D46" s="21" t="s">
        <v>108</v>
      </c>
      <c r="E46" s="77">
        <v>26120.525160769674</v>
      </c>
      <c r="F46" s="78">
        <v>14984.285714285714</v>
      </c>
      <c r="G46" s="78">
        <v>23844.25</v>
      </c>
      <c r="H46" s="78">
        <v>32293.75</v>
      </c>
      <c r="I46" s="78">
        <v>21426.14814814815</v>
      </c>
      <c r="J46" s="78">
        <v>24437.384615384617</v>
      </c>
      <c r="K46" s="45">
        <f>(F46-$E46)/$E46</f>
        <v>-0.42634056466863995</v>
      </c>
      <c r="L46" s="45">
        <f>(G46-$E46)/$E46</f>
        <v>-8.7145076401006036E-2</v>
      </c>
      <c r="M46" s="45">
        <f>(H46-$E46)/$E46</f>
        <v>0.23633616863499635</v>
      </c>
      <c r="N46" s="45">
        <f>(I46-$E46)/$E46</f>
        <v>-0.1797198556969288</v>
      </c>
      <c r="O46" s="46">
        <f>(J46-$E46)/$E46</f>
        <v>-6.4437469577103279E-2</v>
      </c>
    </row>
    <row r="47" spans="1:15" x14ac:dyDescent="0.35">
      <c r="A47" s="24">
        <v>46</v>
      </c>
      <c r="B47" s="69"/>
      <c r="C47" s="72" t="s">
        <v>12</v>
      </c>
      <c r="D47" s="21" t="s">
        <v>110</v>
      </c>
      <c r="E47" s="77">
        <v>9276.7721229264098</v>
      </c>
      <c r="F47" s="78">
        <v>3915.2857142857142</v>
      </c>
      <c r="G47" s="78">
        <v>7371</v>
      </c>
      <c r="H47" s="78">
        <v>12984.625</v>
      </c>
      <c r="I47" s="78">
        <v>8688.7407407407409</v>
      </c>
      <c r="J47" s="78">
        <v>9117.3076923076915</v>
      </c>
      <c r="K47" s="45">
        <f>(F47-$E47)/$E47</f>
        <v>-0.57794740860244231</v>
      </c>
      <c r="L47" s="45">
        <f>(G47-$E47)/$E47</f>
        <v>-0.20543483203780835</v>
      </c>
      <c r="M47" s="45">
        <f>(H47-$E47)/$E47</f>
        <v>0.39969213730173286</v>
      </c>
      <c r="N47" s="45">
        <f>(I47-$E47)/$E47</f>
        <v>-6.3387498840509524E-2</v>
      </c>
      <c r="O47" s="46">
        <f>(J47-$E47)/$E47</f>
        <v>-1.7189646194350452E-2</v>
      </c>
    </row>
    <row r="48" spans="1:15" ht="15" thickBot="1" x14ac:dyDescent="0.4">
      <c r="A48" s="24">
        <v>47</v>
      </c>
      <c r="B48" s="69"/>
      <c r="C48" s="72" t="s">
        <v>12</v>
      </c>
      <c r="D48" s="21" t="s">
        <v>112</v>
      </c>
      <c r="E48" s="77">
        <v>1212.1272794284944</v>
      </c>
      <c r="F48" s="78">
        <v>664.28571428571433</v>
      </c>
      <c r="G48" s="78">
        <v>1039.75</v>
      </c>
      <c r="H48" s="78">
        <v>1929.5</v>
      </c>
      <c r="I48" s="78">
        <v>740.40740740740739</v>
      </c>
      <c r="J48" s="78">
        <v>1547.6923076923076</v>
      </c>
      <c r="K48" s="45">
        <f>(F48-$E48)/$E48</f>
        <v>-0.45196702890894574</v>
      </c>
      <c r="L48" s="45">
        <f>(G48-$E48)/$E48</f>
        <v>-0.14221054368957731</v>
      </c>
      <c r="M48" s="45">
        <f>(H48-$E48)/$E48</f>
        <v>0.5918295320518977</v>
      </c>
      <c r="N48" s="45">
        <f>(I48-$E48)/$E48</f>
        <v>-0.38916694643115207</v>
      </c>
      <c r="O48" s="46">
        <f>(J48-$E48)/$E48</f>
        <v>0.27683976258832216</v>
      </c>
    </row>
    <row r="49" spans="1:15" x14ac:dyDescent="0.35">
      <c r="A49" s="49">
        <v>48</v>
      </c>
      <c r="B49" s="68" t="s">
        <v>114</v>
      </c>
      <c r="C49" s="71" t="s">
        <v>12</v>
      </c>
      <c r="D49" s="50" t="s">
        <v>115</v>
      </c>
      <c r="E49" s="75">
        <v>46262.406221170597</v>
      </c>
      <c r="F49" s="76">
        <v>31097.142857142859</v>
      </c>
      <c r="G49" s="76">
        <v>38847.25</v>
      </c>
      <c r="H49" s="76">
        <v>54902.625</v>
      </c>
      <c r="I49" s="76">
        <v>38498.185185185182</v>
      </c>
      <c r="J49" s="76">
        <v>49429.307692307695</v>
      </c>
      <c r="K49" s="51">
        <f>(F49-$E49)/$E49</f>
        <v>-0.32780965372890208</v>
      </c>
      <c r="L49" s="51">
        <f>(G49-$E49)/$E49</f>
        <v>-0.16028470688965751</v>
      </c>
      <c r="M49" s="51">
        <f>(H49-$E49)/$E49</f>
        <v>0.18676544271221818</v>
      </c>
      <c r="N49" s="51">
        <f>(I49-$E49)/$E49</f>
        <v>-0.16783003025969609</v>
      </c>
      <c r="O49" s="52">
        <f>(J49-$E49)/$E49</f>
        <v>6.8455182724323174E-2</v>
      </c>
    </row>
    <row r="50" spans="1:15" ht="15" thickBot="1" x14ac:dyDescent="0.4">
      <c r="A50" s="25">
        <v>49</v>
      </c>
      <c r="B50" s="70"/>
      <c r="C50" s="73" t="s">
        <v>12</v>
      </c>
      <c r="D50" s="26" t="s">
        <v>117</v>
      </c>
      <c r="E50" s="79">
        <v>21380.949870361248</v>
      </c>
      <c r="F50" s="80">
        <v>17755.857142857141</v>
      </c>
      <c r="G50" s="80">
        <v>27550.75</v>
      </c>
      <c r="H50" s="80">
        <v>19124.625</v>
      </c>
      <c r="I50" s="80">
        <v>23971.592592592591</v>
      </c>
      <c r="J50" s="80">
        <v>12084.461538461539</v>
      </c>
      <c r="K50" s="47">
        <f>(F50-$E50)/$E50</f>
        <v>-0.16954778667384143</v>
      </c>
      <c r="L50" s="47">
        <f>(G50-$E50)/$E50</f>
        <v>0.28856529607187692</v>
      </c>
      <c r="M50" s="47">
        <f>(H50-$E50)/$E50</f>
        <v>-0.10552968338834263</v>
      </c>
      <c r="N50" s="47">
        <f>(I50-$E50)/$E50</f>
        <v>0.12116593219380539</v>
      </c>
      <c r="O50" s="48">
        <f>(J50-$E50)/$E50</f>
        <v>-0.43480240065417813</v>
      </c>
    </row>
    <row r="51" spans="1:15" x14ac:dyDescent="0.35">
      <c r="A51" s="24">
        <v>50</v>
      </c>
      <c r="B51" s="69" t="s">
        <v>119</v>
      </c>
      <c r="C51" s="72" t="s">
        <v>43</v>
      </c>
      <c r="D51" s="21" t="s">
        <v>120</v>
      </c>
      <c r="E51" s="23">
        <v>60.364950316169818</v>
      </c>
      <c r="F51" s="42">
        <v>51.285714285714242</v>
      </c>
      <c r="G51" s="42">
        <v>56.27499999999992</v>
      </c>
      <c r="H51" s="42">
        <v>63.049999999999969</v>
      </c>
      <c r="I51" s="42">
        <v>55.4481481481481</v>
      </c>
      <c r="J51" s="42">
        <v>63.592307692307642</v>
      </c>
      <c r="K51" s="45">
        <f>(F51-$E51)/$E51</f>
        <v>-0.15040575669990308</v>
      </c>
      <c r="L51" s="45">
        <f>(G51-$E51)/$E51</f>
        <v>-6.7753726206154635E-2</v>
      </c>
      <c r="M51" s="45">
        <f>(H51-$E51)/$E51</f>
        <v>4.4480276547347923E-2</v>
      </c>
      <c r="N51" s="45">
        <f>(I51-$E51)/$E51</f>
        <v>-8.1451274991021824E-2</v>
      </c>
      <c r="O51" s="46">
        <f>(J51-$E51)/$E51</f>
        <v>5.3464093969001744E-2</v>
      </c>
    </row>
    <row r="52" spans="1:15" ht="15" thickBot="1" x14ac:dyDescent="0.4">
      <c r="A52" s="24">
        <v>51</v>
      </c>
      <c r="B52" s="69"/>
      <c r="C52" s="72" t="s">
        <v>43</v>
      </c>
      <c r="D52" s="21" t="s">
        <v>122</v>
      </c>
      <c r="E52" s="23">
        <v>7.7831074977416401</v>
      </c>
      <c r="F52" s="42">
        <v>12.757142857142856</v>
      </c>
      <c r="G52" s="42">
        <v>10.124999999999996</v>
      </c>
      <c r="H52" s="42">
        <v>8.9374999999999964</v>
      </c>
      <c r="I52" s="42">
        <v>10.577777777777769</v>
      </c>
      <c r="J52" s="42">
        <v>7.2923076923076922</v>
      </c>
      <c r="K52" s="45">
        <f>(F52-$E52)/$E52</f>
        <v>0.63908090192053635</v>
      </c>
      <c r="L52" s="45">
        <f>(G52-$E52)/$E52</f>
        <v>0.30089427686022374</v>
      </c>
      <c r="M52" s="45">
        <f>(H52-$E52)/$E52</f>
        <v>0.14832025673464189</v>
      </c>
      <c r="N52" s="45">
        <f>(I52-$E52)/$E52</f>
        <v>0.35906869856892443</v>
      </c>
      <c r="O52" s="46">
        <f>(J52-$E52)/$E52</f>
        <v>-6.3059620540556485E-2</v>
      </c>
    </row>
    <row r="53" spans="1:15" x14ac:dyDescent="0.35">
      <c r="A53" s="49">
        <v>52</v>
      </c>
      <c r="B53" s="68" t="s">
        <v>124</v>
      </c>
      <c r="C53" s="71" t="s">
        <v>12</v>
      </c>
      <c r="D53" s="50" t="s">
        <v>125</v>
      </c>
      <c r="E53" s="75">
        <v>60820.714488649137</v>
      </c>
      <c r="F53" s="76">
        <v>46142.428571428572</v>
      </c>
      <c r="G53" s="76">
        <v>54483.75</v>
      </c>
      <c r="H53" s="76">
        <v>18153.875</v>
      </c>
      <c r="I53" s="76">
        <v>41751.962962962964</v>
      </c>
      <c r="J53" s="76">
        <v>35543.230769230766</v>
      </c>
      <c r="K53" s="51">
        <f>(F53-$E53)/$E53</f>
        <v>-0.2413369530533869</v>
      </c>
      <c r="L53" s="51">
        <f>(G53-$E53)/$E53</f>
        <v>-0.10419089190134051</v>
      </c>
      <c r="M53" s="51">
        <f>(H53-$E53)/$E53</f>
        <v>-0.7015182219967504</v>
      </c>
      <c r="N53" s="51">
        <f>(I53-$E53)/$E53</f>
        <v>-0.31352396442572111</v>
      </c>
      <c r="O53" s="52">
        <f>(J53-$E53)/$E53</f>
        <v>-0.41560649084673057</v>
      </c>
    </row>
    <row r="54" spans="1:15" x14ac:dyDescent="0.35">
      <c r="A54" s="24">
        <v>53</v>
      </c>
      <c r="B54" s="69"/>
      <c r="C54" s="72" t="s">
        <v>12</v>
      </c>
      <c r="D54" s="21" t="s">
        <v>127</v>
      </c>
      <c r="E54" s="77">
        <v>25596.605299755884</v>
      </c>
      <c r="F54" s="78">
        <v>40619.857142857145</v>
      </c>
      <c r="G54" s="78">
        <v>35813</v>
      </c>
      <c r="H54" s="78">
        <v>37350.875</v>
      </c>
      <c r="I54" s="78">
        <v>48997.444444444445</v>
      </c>
      <c r="J54" s="78">
        <v>41370.846153846156</v>
      </c>
      <c r="K54" s="45">
        <f>(F54-$E54)/$E54</f>
        <v>0.58692360440642255</v>
      </c>
      <c r="L54" s="45">
        <f>(G54-$E54)/$E54</f>
        <v>0.39913084491487433</v>
      </c>
      <c r="M54" s="45">
        <f>(H54-$E54)/$E54</f>
        <v>0.45921205419986755</v>
      </c>
      <c r="N54" s="45">
        <f>(I54-$E54)/$E54</f>
        <v>0.91421650920685704</v>
      </c>
      <c r="O54" s="46">
        <f>(J54-$E54)/$E54</f>
        <v>0.61626300321319216</v>
      </c>
    </row>
    <row r="55" spans="1:15" ht="15" thickBot="1" x14ac:dyDescent="0.4">
      <c r="A55" s="25">
        <v>54</v>
      </c>
      <c r="B55" s="70"/>
      <c r="C55" s="73" t="s">
        <v>12</v>
      </c>
      <c r="D55" s="26" t="s">
        <v>129</v>
      </c>
      <c r="E55" s="79">
        <v>6534.6723989176253</v>
      </c>
      <c r="F55" s="80">
        <v>5075.1428571428569</v>
      </c>
      <c r="G55" s="80">
        <v>3187.75</v>
      </c>
      <c r="H55" s="80">
        <v>41264.75</v>
      </c>
      <c r="I55" s="80">
        <v>4714</v>
      </c>
      <c r="J55" s="80">
        <v>16944</v>
      </c>
      <c r="K55" s="47">
        <f>(F55-$E55)/$E55</f>
        <v>-0.22335160091828299</v>
      </c>
      <c r="L55" s="47">
        <f>(G55-$E55)/$E55</f>
        <v>-0.51217906493246623</v>
      </c>
      <c r="M55" s="47">
        <f>(H55-$E55)/$E55</f>
        <v>5.3147389005812924</v>
      </c>
      <c r="N55" s="47">
        <f>(I55-$E55)/$E55</f>
        <v>-0.27861724165685697</v>
      </c>
      <c r="O55" s="48">
        <f>(J55-$E55)/$E55</f>
        <v>1.592937941740818</v>
      </c>
    </row>
    <row r="56" spans="1:15" x14ac:dyDescent="0.35">
      <c r="A56" s="24">
        <v>55</v>
      </c>
      <c r="B56" s="69" t="s">
        <v>131</v>
      </c>
      <c r="C56" s="72" t="s">
        <v>12</v>
      </c>
      <c r="D56" s="21" t="s">
        <v>132</v>
      </c>
      <c r="E56" s="77">
        <v>42658.136564667759</v>
      </c>
      <c r="F56" s="78">
        <v>37729.142857142855</v>
      </c>
      <c r="G56" s="78">
        <v>38951</v>
      </c>
      <c r="H56" s="78">
        <v>56592.75</v>
      </c>
      <c r="I56" s="78">
        <v>30247.629629629631</v>
      </c>
      <c r="J56" s="78">
        <v>35755.538461538461</v>
      </c>
      <c r="K56" s="45">
        <f>(F56-$E56)/$E56</f>
        <v>-0.11554639054738777</v>
      </c>
      <c r="L56" s="45">
        <f>(G56-$E56)/$E56</f>
        <v>-8.6903387330290696E-2</v>
      </c>
      <c r="M56" s="45">
        <f>(H56-$E56)/$E56</f>
        <v>0.32665780921320869</v>
      </c>
      <c r="N56" s="45">
        <f>(I56-$E56)/$E56</f>
        <v>-0.29092942014061896</v>
      </c>
      <c r="O56" s="46">
        <f>(J56-$E56)/$E56</f>
        <v>-0.16181199318599579</v>
      </c>
    </row>
    <row r="57" spans="1:15" x14ac:dyDescent="0.35">
      <c r="A57" s="24">
        <v>56</v>
      </c>
      <c r="B57" s="69"/>
      <c r="C57" s="72" t="s">
        <v>12</v>
      </c>
      <c r="D57" s="21" t="s">
        <v>134</v>
      </c>
      <c r="E57" s="77">
        <v>40034.192063937153</v>
      </c>
      <c r="F57" s="78">
        <v>37709.142857142855</v>
      </c>
      <c r="G57" s="78">
        <v>40936.25</v>
      </c>
      <c r="H57" s="78">
        <v>33398.75</v>
      </c>
      <c r="I57" s="78">
        <v>49050.259259259263</v>
      </c>
      <c r="J57" s="78">
        <v>49578.923076923078</v>
      </c>
      <c r="K57" s="45">
        <f>(F57-$E57)/$E57</f>
        <v>-5.8076586211132881E-2</v>
      </c>
      <c r="L57" s="45">
        <f>(G57-$E57)/$E57</f>
        <v>2.2532187851379722E-2</v>
      </c>
      <c r="M57" s="45">
        <f>(H57-$E57)/$E57</f>
        <v>-0.16574437304342071</v>
      </c>
      <c r="N57" s="45">
        <f>(I57-$E57)/$E57</f>
        <v>0.22520917072393709</v>
      </c>
      <c r="O57" s="46">
        <f>(J57-$E57)/$E57</f>
        <v>0.23841447824755355</v>
      </c>
    </row>
    <row r="58" spans="1:15" ht="15" thickBot="1" x14ac:dyDescent="0.4">
      <c r="A58" s="24">
        <v>57</v>
      </c>
      <c r="B58" s="69"/>
      <c r="C58" s="72" t="s">
        <v>12</v>
      </c>
      <c r="D58" s="21" t="s">
        <v>136</v>
      </c>
      <c r="E58" s="77">
        <v>16830.606331391995</v>
      </c>
      <c r="F58" s="78">
        <v>24608.857142857141</v>
      </c>
      <c r="G58" s="78">
        <v>19920.5</v>
      </c>
      <c r="H58" s="78">
        <v>9971.375</v>
      </c>
      <c r="I58" s="78">
        <v>20686.962962962964</v>
      </c>
      <c r="J58" s="78">
        <v>14640.153846153846</v>
      </c>
      <c r="K58" s="45">
        <f>(F58-$E58)/$E58</f>
        <v>0.46214917385105503</v>
      </c>
      <c r="L58" s="45">
        <f>(G58-$E58)/$E58</f>
        <v>0.18358778096097575</v>
      </c>
      <c r="M58" s="45">
        <f>(H58-$E58)/$E58</f>
        <v>-0.40754511134862331</v>
      </c>
      <c r="N58" s="45">
        <f>(I58-$E58)/$E58</f>
        <v>0.22912761166412618</v>
      </c>
      <c r="O58" s="46">
        <f>(J58-$E58)/$E58</f>
        <v>-0.13014697403697073</v>
      </c>
    </row>
    <row r="59" spans="1:15" x14ac:dyDescent="0.35">
      <c r="A59" s="49">
        <v>58</v>
      </c>
      <c r="B59" s="68" t="s">
        <v>138</v>
      </c>
      <c r="C59" s="71" t="s">
        <v>12</v>
      </c>
      <c r="D59" s="50" t="s">
        <v>139</v>
      </c>
      <c r="E59" s="75">
        <v>1379.0126467931345</v>
      </c>
      <c r="F59" s="76">
        <v>1049.5714285714287</v>
      </c>
      <c r="G59" s="76">
        <v>1646</v>
      </c>
      <c r="H59" s="76">
        <v>2267.875</v>
      </c>
      <c r="I59" s="76">
        <v>2364.1111111111113</v>
      </c>
      <c r="J59" s="76">
        <v>1849.4615384615386</v>
      </c>
      <c r="K59" s="51">
        <f>(F59-$E59)/$E59</f>
        <v>-0.23889644448715872</v>
      </c>
      <c r="L59" s="51">
        <f>(G59-$E59)/$E59</f>
        <v>0.19360761761521117</v>
      </c>
      <c r="M59" s="51">
        <f>(H59-$E59)/$E59</f>
        <v>0.6445643230857212</v>
      </c>
      <c r="N59" s="51">
        <f>(I59-$E59)/$E59</f>
        <v>0.71435056568103483</v>
      </c>
      <c r="O59" s="52">
        <f>(J59-$E59)/$E59</f>
        <v>0.34114907703161623</v>
      </c>
    </row>
    <row r="60" spans="1:15" x14ac:dyDescent="0.35">
      <c r="A60" s="24">
        <v>59</v>
      </c>
      <c r="B60" s="69"/>
      <c r="C60" s="72" t="s">
        <v>12</v>
      </c>
      <c r="D60" s="21" t="s">
        <v>141</v>
      </c>
      <c r="E60" s="77">
        <v>13721.745257452574</v>
      </c>
      <c r="F60" s="78">
        <v>8559.1428571428569</v>
      </c>
      <c r="G60" s="78">
        <v>13056</v>
      </c>
      <c r="H60" s="78">
        <v>15953.5</v>
      </c>
      <c r="I60" s="78">
        <v>14905.259259259259</v>
      </c>
      <c r="J60" s="78">
        <v>14799.923076923076</v>
      </c>
      <c r="K60" s="45">
        <f>(F60-$E60)/$E60</f>
        <v>-0.37623511466267728</v>
      </c>
      <c r="L60" s="45">
        <f>(G60-$E60)/$E60</f>
        <v>-4.8517535121197039E-2</v>
      </c>
      <c r="M60" s="45">
        <f>(H60-$E60)/$E60</f>
        <v>0.16264365069270703</v>
      </c>
      <c r="N60" s="45">
        <f>(I60-$E60)/$E60</f>
        <v>8.6250981897794177E-2</v>
      </c>
      <c r="O60" s="46">
        <f>(J60-$E60)/$E60</f>
        <v>7.8574394090643873E-2</v>
      </c>
    </row>
    <row r="61" spans="1:15" x14ac:dyDescent="0.35">
      <c r="A61" s="24">
        <v>60</v>
      </c>
      <c r="B61" s="69"/>
      <c r="C61" s="72" t="s">
        <v>12</v>
      </c>
      <c r="D61" s="21" t="s">
        <v>143</v>
      </c>
      <c r="E61" s="77">
        <v>23133</v>
      </c>
      <c r="F61" s="78">
        <v>7087.1428571428569</v>
      </c>
      <c r="G61" s="78">
        <v>20027</v>
      </c>
      <c r="H61" s="78">
        <v>30216.875</v>
      </c>
      <c r="I61" s="78">
        <v>21406.777777777777</v>
      </c>
      <c r="J61" s="78">
        <v>27687.384615384617</v>
      </c>
      <c r="K61" s="45">
        <f>(F61-$E61)/$E61</f>
        <v>-0.69363494327830988</v>
      </c>
      <c r="L61" s="45">
        <f>(G61-$E61)/$E61</f>
        <v>-0.13426706436692171</v>
      </c>
      <c r="M61" s="45">
        <f>(H61-$E61)/$E61</f>
        <v>0.30622379285004109</v>
      </c>
      <c r="N61" s="45">
        <f>(I61-$E61)/$E61</f>
        <v>-7.4621632396240117E-2</v>
      </c>
      <c r="O61" s="46">
        <f>(J61-$E61)/$E61</f>
        <v>0.19687825251306001</v>
      </c>
    </row>
    <row r="62" spans="1:15" x14ac:dyDescent="0.35">
      <c r="A62" s="24">
        <v>61</v>
      </c>
      <c r="B62" s="69"/>
      <c r="C62" s="72" t="s">
        <v>12</v>
      </c>
      <c r="D62" s="21" t="s">
        <v>145</v>
      </c>
      <c r="E62" s="77">
        <v>4497.7524841915083</v>
      </c>
      <c r="F62" s="78">
        <v>1758.4285714285713</v>
      </c>
      <c r="G62" s="78">
        <v>4164.75</v>
      </c>
      <c r="H62" s="78">
        <v>7129.75</v>
      </c>
      <c r="I62" s="78">
        <v>4561.5555555555557</v>
      </c>
      <c r="J62" s="78">
        <v>6471.3846153846152</v>
      </c>
      <c r="K62" s="45">
        <f>(F62-$E62)/$E62</f>
        <v>-0.60904283247932944</v>
      </c>
      <c r="L62" s="45">
        <f>(G62-$E62)/$E62</f>
        <v>-7.4037529935657861E-2</v>
      </c>
      <c r="M62" s="45">
        <f>(H62-$E62)/$E62</f>
        <v>0.58518060410378614</v>
      </c>
      <c r="N62" s="45">
        <f>(I62-$E62)/$E62</f>
        <v>1.4185545244719319E-2</v>
      </c>
      <c r="O62" s="46">
        <f>(J62-$E62)/$E62</f>
        <v>0.43880407784330899</v>
      </c>
    </row>
    <row r="63" spans="1:15" x14ac:dyDescent="0.35">
      <c r="A63" s="24">
        <v>62</v>
      </c>
      <c r="B63" s="69"/>
      <c r="C63" s="72" t="s">
        <v>12</v>
      </c>
      <c r="D63" s="21" t="s">
        <v>147</v>
      </c>
      <c r="E63" s="77">
        <v>7132.7028003613368</v>
      </c>
      <c r="F63" s="78">
        <v>2190</v>
      </c>
      <c r="G63" s="78">
        <v>5427.75</v>
      </c>
      <c r="H63" s="78">
        <v>9582.375</v>
      </c>
      <c r="I63" s="78">
        <v>5179.5925925925922</v>
      </c>
      <c r="J63" s="78">
        <v>8996.6923076923085</v>
      </c>
      <c r="K63" s="45">
        <f>(F63-$E63)/$E63</f>
        <v>-0.69296351449144122</v>
      </c>
      <c r="L63" s="45">
        <f>(G63-$E63)/$E63</f>
        <v>-0.23903320355293162</v>
      </c>
      <c r="M63" s="45">
        <f>(H63-$E63)/$E63</f>
        <v>0.34344234832195236</v>
      </c>
      <c r="N63" s="45">
        <f>(I63-$E63)/$E63</f>
        <v>-0.27382470045854168</v>
      </c>
      <c r="O63" s="46">
        <f>(J63-$E63)/$E63</f>
        <v>0.26133003988846187</v>
      </c>
    </row>
    <row r="64" spans="1:15" x14ac:dyDescent="0.35">
      <c r="A64" s="24">
        <v>63</v>
      </c>
      <c r="B64" s="69"/>
      <c r="C64" s="72" t="s">
        <v>12</v>
      </c>
      <c r="D64" s="21" t="s">
        <v>149</v>
      </c>
      <c r="E64" s="77">
        <v>1285.015356820235</v>
      </c>
      <c r="F64" s="78">
        <v>427.57142857142856</v>
      </c>
      <c r="G64" s="78">
        <v>819</v>
      </c>
      <c r="H64" s="78">
        <v>2051.875</v>
      </c>
      <c r="I64" s="78">
        <v>912.33333333333337</v>
      </c>
      <c r="J64" s="78">
        <v>2219.7692307692309</v>
      </c>
      <c r="K64" s="45">
        <f>(F64-$E64)/$E64</f>
        <v>-0.66726356513788887</v>
      </c>
      <c r="L64" s="45">
        <f>(G64-$E64)/$E64</f>
        <v>-0.36265353121801436</v>
      </c>
      <c r="M64" s="45">
        <f>(H64-$E64)/$E64</f>
        <v>0.59677080052751741</v>
      </c>
      <c r="N64" s="45">
        <f>(I64-$E64)/$E64</f>
        <v>-0.29002145500354304</v>
      </c>
      <c r="O64" s="46">
        <f>(J64-$E64)/$E64</f>
        <v>0.72742622801181189</v>
      </c>
    </row>
    <row r="65" spans="1:15" x14ac:dyDescent="0.35">
      <c r="A65" s="24">
        <v>64</v>
      </c>
      <c r="B65" s="69"/>
      <c r="C65" s="72" t="s">
        <v>12</v>
      </c>
      <c r="D65" s="21" t="s">
        <v>151</v>
      </c>
      <c r="E65" s="77">
        <v>10708.669376693768</v>
      </c>
      <c r="F65" s="78">
        <v>4327.7142857142853</v>
      </c>
      <c r="G65" s="78">
        <v>9505.75</v>
      </c>
      <c r="H65" s="78">
        <v>10277.75</v>
      </c>
      <c r="I65" s="78">
        <v>5768.6296296296296</v>
      </c>
      <c r="J65" s="78">
        <v>12023.23076923077</v>
      </c>
      <c r="K65" s="45">
        <f>(F65-$E65)/$E65</f>
        <v>-0.59586815751982447</v>
      </c>
      <c r="L65" s="45">
        <f>(G65-$E65)/$E65</f>
        <v>-0.11233135830225449</v>
      </c>
      <c r="M65" s="45">
        <f>(H65-$E65)/$E65</f>
        <v>-4.0240235414459251E-2</v>
      </c>
      <c r="N65" s="45">
        <f>(I65-$E65)/$E65</f>
        <v>-0.46131219232667575</v>
      </c>
      <c r="O65" s="46">
        <f>(J65-$E65)/$E65</f>
        <v>0.12275674467996919</v>
      </c>
    </row>
    <row r="66" spans="1:15" x14ac:dyDescent="0.35">
      <c r="A66" s="24">
        <v>65</v>
      </c>
      <c r="B66" s="69"/>
      <c r="C66" s="72" t="s">
        <v>12</v>
      </c>
      <c r="D66" s="21" t="s">
        <v>153</v>
      </c>
      <c r="E66" s="77">
        <v>17365.633242999098</v>
      </c>
      <c r="F66" s="78">
        <v>9749.1428571428569</v>
      </c>
      <c r="G66" s="78">
        <v>12374</v>
      </c>
      <c r="H66" s="78">
        <v>10614.125</v>
      </c>
      <c r="I66" s="78">
        <v>13860.37037037037</v>
      </c>
      <c r="J66" s="78">
        <v>31285</v>
      </c>
      <c r="K66" s="45">
        <f>(F66-$E66)/$E66</f>
        <v>-0.438595603124741</v>
      </c>
      <c r="L66" s="45">
        <f>(G66-$E66)/$E66</f>
        <v>-0.2874432030868474</v>
      </c>
      <c r="M66" s="45">
        <f>(H66-$E66)/$E66</f>
        <v>-0.38878560594506095</v>
      </c>
      <c r="N66" s="45">
        <f>(I66-$E66)/$E66</f>
        <v>-0.20185056447865865</v>
      </c>
      <c r="O66" s="46">
        <f>(J66-$E66)/$E66</f>
        <v>0.80154674247842084</v>
      </c>
    </row>
    <row r="67" spans="1:15" x14ac:dyDescent="0.35">
      <c r="A67" s="24">
        <v>66</v>
      </c>
      <c r="B67" s="69"/>
      <c r="C67" s="72" t="s">
        <v>12</v>
      </c>
      <c r="D67" s="21" t="s">
        <v>155</v>
      </c>
      <c r="E67" s="77">
        <v>5536.1598915989161</v>
      </c>
      <c r="F67" s="78">
        <v>14974.714285714286</v>
      </c>
      <c r="G67" s="78">
        <v>7481</v>
      </c>
      <c r="H67" s="78">
        <v>5018.875</v>
      </c>
      <c r="I67" s="78">
        <v>7809.5185185185182</v>
      </c>
      <c r="J67" s="78">
        <v>5363.3846153846152</v>
      </c>
      <c r="K67" s="45">
        <f t="shared" ref="K67:K75" si="1">(F67-$E67)/$E67</f>
        <v>1.7048919429582066</v>
      </c>
      <c r="L67" s="45">
        <f t="shared" ref="L67:L75" si="2">(G67-$E67)/$E67</f>
        <v>0.3512976768160842</v>
      </c>
      <c r="M67" s="45">
        <f t="shared" ref="M67:M75" si="3">(H67-$E67)/$E67</f>
        <v>-9.3437491280534066E-2</v>
      </c>
      <c r="N67" s="45">
        <f t="shared" ref="N67:N75" si="4">(I67-$E67)/$E67</f>
        <v>0.41063818087505166</v>
      </c>
      <c r="O67" s="46">
        <f t="shared" ref="O67:O75" si="5">(J67-$E67)/$E67</f>
        <v>-3.1208505461788806E-2</v>
      </c>
    </row>
    <row r="68" spans="1:15" x14ac:dyDescent="0.35">
      <c r="A68" s="24">
        <v>67</v>
      </c>
      <c r="B68" s="69"/>
      <c r="C68" s="72" t="s">
        <v>12</v>
      </c>
      <c r="D68" s="21" t="s">
        <v>157</v>
      </c>
      <c r="E68" s="77">
        <v>3601.6991869918697</v>
      </c>
      <c r="F68" s="78">
        <v>8745.1428571428569</v>
      </c>
      <c r="G68" s="78">
        <v>4800.25</v>
      </c>
      <c r="H68" s="78">
        <v>3745</v>
      </c>
      <c r="I68" s="78">
        <v>3169.4814814814813</v>
      </c>
      <c r="J68" s="78">
        <v>6340.6923076923076</v>
      </c>
      <c r="K68" s="45">
        <f t="shared" si="1"/>
        <v>1.4280603135118508</v>
      </c>
      <c r="L68" s="45">
        <f t="shared" si="2"/>
        <v>0.33277371340085649</v>
      </c>
      <c r="M68" s="45">
        <f t="shared" si="3"/>
        <v>3.9787002069935427E-2</v>
      </c>
      <c r="N68" s="45">
        <f t="shared" si="4"/>
        <v>-0.12000383237762163</v>
      </c>
      <c r="O68" s="46">
        <f t="shared" si="5"/>
        <v>0.76047248215308016</v>
      </c>
    </row>
    <row r="69" spans="1:15" x14ac:dyDescent="0.35">
      <c r="A69" s="24">
        <v>68</v>
      </c>
      <c r="B69" s="69"/>
      <c r="C69" s="72" t="s">
        <v>12</v>
      </c>
      <c r="D69" s="21" t="s">
        <v>159</v>
      </c>
      <c r="E69" s="77">
        <v>951.51400180668475</v>
      </c>
      <c r="F69" s="78">
        <v>7637.1428571428569</v>
      </c>
      <c r="G69" s="78">
        <v>1084</v>
      </c>
      <c r="H69" s="78">
        <v>1735.25</v>
      </c>
      <c r="I69" s="78">
        <v>1217.4074074074074</v>
      </c>
      <c r="J69" s="78">
        <v>1029.8461538461538</v>
      </c>
      <c r="K69" s="45">
        <f t="shared" si="1"/>
        <v>7.0263063314274428</v>
      </c>
      <c r="L69" s="45">
        <f t="shared" si="2"/>
        <v>0.1392370453212016</v>
      </c>
      <c r="M69" s="45">
        <f t="shared" si="3"/>
        <v>0.82367258569521684</v>
      </c>
      <c r="N69" s="45">
        <f t="shared" si="4"/>
        <v>0.27944245181453792</v>
      </c>
      <c r="O69" s="46">
        <f t="shared" si="5"/>
        <v>8.2323698748243426E-2</v>
      </c>
    </row>
    <row r="70" spans="1:15" x14ac:dyDescent="0.35">
      <c r="A70" s="24">
        <v>69</v>
      </c>
      <c r="B70" s="69"/>
      <c r="C70" s="72" t="s">
        <v>12</v>
      </c>
      <c r="D70" s="21" t="s">
        <v>161</v>
      </c>
      <c r="E70" s="77">
        <v>848.98193315266485</v>
      </c>
      <c r="F70" s="78">
        <v>421.85714285714283</v>
      </c>
      <c r="G70" s="78">
        <v>1946</v>
      </c>
      <c r="H70" s="78">
        <v>1119.25</v>
      </c>
      <c r="I70" s="78">
        <v>657.40740740740739</v>
      </c>
      <c r="J70" s="78">
        <v>522.15384615384619</v>
      </c>
      <c r="K70" s="45">
        <f t="shared" si="1"/>
        <v>-0.50310233188285758</v>
      </c>
      <c r="L70" s="45">
        <f t="shared" si="2"/>
        <v>1.2921571402274683</v>
      </c>
      <c r="M70" s="45">
        <f t="shared" si="3"/>
        <v>0.31834372004090133</v>
      </c>
      <c r="N70" s="45">
        <f t="shared" si="4"/>
        <v>-0.22565206427167669</v>
      </c>
      <c r="O70" s="46">
        <f t="shared" si="5"/>
        <v>-0.38496471389579978</v>
      </c>
    </row>
    <row r="71" spans="1:15" x14ac:dyDescent="0.35">
      <c r="A71" s="24">
        <v>70</v>
      </c>
      <c r="B71" s="69"/>
      <c r="C71" s="72" t="s">
        <v>12</v>
      </c>
      <c r="D71" s="21" t="s">
        <v>163</v>
      </c>
      <c r="E71" s="77">
        <v>1385.959349593496</v>
      </c>
      <c r="F71" s="78">
        <v>3464.4285714285716</v>
      </c>
      <c r="G71" s="78">
        <v>1140.5</v>
      </c>
      <c r="H71" s="78">
        <v>5739.75</v>
      </c>
      <c r="I71" s="78">
        <v>3931.962962962963</v>
      </c>
      <c r="J71" s="78">
        <v>2187.9230769230771</v>
      </c>
      <c r="K71" s="45">
        <f t="shared" si="1"/>
        <v>1.4996610271756483</v>
      </c>
      <c r="L71" s="45">
        <f t="shared" si="2"/>
        <v>-0.17710429217530052</v>
      </c>
      <c r="M71" s="45">
        <f t="shared" si="3"/>
        <v>3.1413552292738438</v>
      </c>
      <c r="N71" s="45">
        <f t="shared" si="4"/>
        <v>1.8369973218306972</v>
      </c>
      <c r="O71" s="46">
        <f t="shared" si="5"/>
        <v>0.57863437882561153</v>
      </c>
    </row>
    <row r="72" spans="1:15" x14ac:dyDescent="0.35">
      <c r="A72" s="24">
        <v>71</v>
      </c>
      <c r="B72" s="69"/>
      <c r="C72" s="72" t="s">
        <v>12</v>
      </c>
      <c r="D72" s="21" t="s">
        <v>165</v>
      </c>
      <c r="E72" s="77">
        <v>5335.6124661246613</v>
      </c>
      <c r="F72" s="78">
        <v>8651.5714285714294</v>
      </c>
      <c r="G72" s="78">
        <v>12173</v>
      </c>
      <c r="H72" s="78">
        <v>4961.875</v>
      </c>
      <c r="I72" s="78">
        <v>4748.2592592592591</v>
      </c>
      <c r="J72" s="78">
        <v>2090.3076923076924</v>
      </c>
      <c r="K72" s="45">
        <f t="shared" si="1"/>
        <v>0.62147672521186703</v>
      </c>
      <c r="L72" s="45">
        <f t="shared" si="2"/>
        <v>1.2814625457312194</v>
      </c>
      <c r="M72" s="45">
        <f t="shared" si="3"/>
        <v>-7.0045841690619004E-2</v>
      </c>
      <c r="N72" s="45">
        <f t="shared" si="4"/>
        <v>-0.11008168426669974</v>
      </c>
      <c r="O72" s="46">
        <f t="shared" si="5"/>
        <v>-0.60823472364627795</v>
      </c>
    </row>
    <row r="73" spans="1:15" x14ac:dyDescent="0.35">
      <c r="A73" s="24">
        <v>72</v>
      </c>
      <c r="B73" s="69"/>
      <c r="C73" s="72" t="s">
        <v>12</v>
      </c>
      <c r="D73" s="21" t="s">
        <v>167</v>
      </c>
      <c r="E73" s="77">
        <v>14986.996386630533</v>
      </c>
      <c r="F73" s="78">
        <v>14685.285714285714</v>
      </c>
      <c r="G73" s="78">
        <v>12187.75</v>
      </c>
      <c r="H73" s="78">
        <v>10847.125</v>
      </c>
      <c r="I73" s="78">
        <v>22332.333333333332</v>
      </c>
      <c r="J73" s="78">
        <v>4146.2307692307695</v>
      </c>
      <c r="K73" s="45">
        <f t="shared" si="1"/>
        <v>-2.0131496969864288E-2</v>
      </c>
      <c r="L73" s="45">
        <f t="shared" si="2"/>
        <v>-0.18677834533460355</v>
      </c>
      <c r="M73" s="45">
        <f t="shared" si="3"/>
        <v>-0.27623089242375432</v>
      </c>
      <c r="N73" s="45">
        <f t="shared" si="4"/>
        <v>0.49011401332260024</v>
      </c>
      <c r="O73" s="46">
        <f t="shared" si="5"/>
        <v>-0.72334478088421361</v>
      </c>
    </row>
    <row r="74" spans="1:15" x14ac:dyDescent="0.35">
      <c r="A74" s="24">
        <v>73</v>
      </c>
      <c r="B74" s="69"/>
      <c r="C74" s="72" t="s">
        <v>12</v>
      </c>
      <c r="D74" s="21" t="s">
        <v>169</v>
      </c>
      <c r="E74" s="77">
        <v>19333.692863595301</v>
      </c>
      <c r="F74" s="78">
        <v>21491.285714285714</v>
      </c>
      <c r="G74" s="78">
        <v>20146</v>
      </c>
      <c r="H74" s="78">
        <v>17809.375</v>
      </c>
      <c r="I74" s="78">
        <v>17548.370370370369</v>
      </c>
      <c r="J74" s="78">
        <v>15178.307692307691</v>
      </c>
      <c r="K74" s="45">
        <f t="shared" si="1"/>
        <v>0.1115975548961517</v>
      </c>
      <c r="L74" s="45">
        <f t="shared" si="2"/>
        <v>4.2015105036360974E-2</v>
      </c>
      <c r="M74" s="45">
        <f t="shared" si="3"/>
        <v>-7.8842561240100209E-2</v>
      </c>
      <c r="N74" s="45">
        <f t="shared" si="4"/>
        <v>-9.2342549652613695E-2</v>
      </c>
      <c r="O74" s="46">
        <f t="shared" si="5"/>
        <v>-0.21492971883876677</v>
      </c>
    </row>
    <row r="75" spans="1:15" ht="15" thickBot="1" x14ac:dyDescent="0.4">
      <c r="A75" s="25">
        <v>74</v>
      </c>
      <c r="B75" s="70"/>
      <c r="C75" s="73" t="s">
        <v>12</v>
      </c>
      <c r="D75" s="26" t="s">
        <v>171</v>
      </c>
      <c r="E75" s="79">
        <v>177.27009936766035</v>
      </c>
      <c r="F75" s="80">
        <v>24.714285714285715</v>
      </c>
      <c r="G75" s="80">
        <v>210</v>
      </c>
      <c r="H75" s="80">
        <v>295.5</v>
      </c>
      <c r="I75" s="80">
        <v>164.14814814814815</v>
      </c>
      <c r="J75" s="80">
        <v>443.69230769230768</v>
      </c>
      <c r="K75" s="47">
        <f t="shared" si="1"/>
        <v>-0.86058401387236771</v>
      </c>
      <c r="L75" s="47">
        <f t="shared" si="2"/>
        <v>0.18463294570878214</v>
      </c>
      <c r="M75" s="47">
        <f t="shared" si="3"/>
        <v>0.66694778789021492</v>
      </c>
      <c r="N75" s="47">
        <f t="shared" si="4"/>
        <v>-7.4022360602941345E-2</v>
      </c>
      <c r="O75" s="48">
        <f t="shared" si="5"/>
        <v>1.5029167878565037</v>
      </c>
    </row>
  </sheetData>
  <mergeCells count="16">
    <mergeCell ref="B51:B52"/>
    <mergeCell ref="B53:B55"/>
    <mergeCell ref="B56:B58"/>
    <mergeCell ref="B59:B75"/>
    <mergeCell ref="B24:B25"/>
    <mergeCell ref="B26:B37"/>
    <mergeCell ref="B38:B40"/>
    <mergeCell ref="B41:B42"/>
    <mergeCell ref="B43:B48"/>
    <mergeCell ref="B49:B50"/>
    <mergeCell ref="B2:B8"/>
    <mergeCell ref="B10:B12"/>
    <mergeCell ref="B14:B16"/>
    <mergeCell ref="B17:B19"/>
    <mergeCell ref="B20:B21"/>
    <mergeCell ref="B22:B23"/>
  </mergeCells>
  <conditionalFormatting sqref="K4:O8">
    <cfRule type="colorScale" priority="1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:O4">
    <cfRule type="colorScale" priority="1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:O5">
    <cfRule type="colorScale" priority="1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:O6">
    <cfRule type="colorScale" priority="1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7:O7">
    <cfRule type="colorScale" priority="1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8:O8">
    <cfRule type="colorScale" priority="1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9:O9">
    <cfRule type="colorScale" priority="1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0:O10">
    <cfRule type="colorScale" priority="1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1:O11">
    <cfRule type="colorScale" priority="1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2:O12">
    <cfRule type="colorScale" priority="1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3:O13">
    <cfRule type="colorScale" priority="1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:O3">
    <cfRule type="colorScale" priority="1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O2">
    <cfRule type="colorScale" priority="1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4:O14">
    <cfRule type="colorScale" priority="1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5:O15">
    <cfRule type="colorScale" priority="1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6:O16">
    <cfRule type="colorScale" priority="1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7:O17">
    <cfRule type="colorScale" priority="1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8:O18">
    <cfRule type="colorScale" priority="1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9:O19">
    <cfRule type="colorScale" priority="1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0:O20">
    <cfRule type="colorScale" priority="1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1:O21">
    <cfRule type="colorScale" priority="1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2:O22">
    <cfRule type="colorScale" priority="1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3:O23">
    <cfRule type="colorScale" priority="1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9:O59">
    <cfRule type="colorScale" priority="1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75:O75">
    <cfRule type="colorScale" priority="1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0:O60">
    <cfRule type="colorScale" priority="1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1:O61">
    <cfRule type="colorScale" priority="1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2:O62">
    <cfRule type="colorScale" priority="1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3:O63">
    <cfRule type="colorScale" priority="1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4:O64">
    <cfRule type="colorScale" priority="1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5:O65">
    <cfRule type="colorScale" priority="1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6:O66">
    <cfRule type="colorScale" priority="1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7:O67">
    <cfRule type="colorScale" priority="1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8:O68">
    <cfRule type="colorScale" priority="1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9:O69">
    <cfRule type="colorScale" priority="1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70:O70">
    <cfRule type="colorScale" priority="1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71:O71">
    <cfRule type="colorScale" priority="1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72:O72">
    <cfRule type="colorScale" priority="1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73:O73">
    <cfRule type="colorScale" priority="1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74:O74">
    <cfRule type="colorScale" priority="1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6:O56">
    <cfRule type="colorScale" priority="1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7:O57">
    <cfRule type="colorScale" priority="1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8:O58">
    <cfRule type="colorScale" priority="1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3:O53">
    <cfRule type="colorScale" priority="1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4:O54">
    <cfRule type="colorScale" priority="1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5:O55">
    <cfRule type="colorScale" priority="1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4:O24">
    <cfRule type="colorScale" priority="1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5:O25">
    <cfRule type="colorScale" priority="1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6:O26">
    <cfRule type="colorScale" priority="1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7:O27">
    <cfRule type="colorScale" priority="1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0:J20">
    <cfRule type="colorScale" priority="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1:J21">
    <cfRule type="colorScale" priority="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59:J59">
    <cfRule type="colorScale" priority="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60:J60">
    <cfRule type="colorScale" priority="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61:J61">
    <cfRule type="colorScale" priority="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62:J62">
    <cfRule type="colorScale" priority="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63:J63">
    <cfRule type="colorScale" priority="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64:J64">
    <cfRule type="colorScale" priority="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65:J65">
    <cfRule type="colorScale" priority="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66:J66">
    <cfRule type="colorScale" priority="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67:J67">
    <cfRule type="colorScale" priority="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68:J68">
    <cfRule type="colorScale" priority="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69:J69">
    <cfRule type="colorScale" priority="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70:J70">
    <cfRule type="colorScale" priority="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71:J71">
    <cfRule type="colorScale" priority="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72:J72">
    <cfRule type="colorScale" priority="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73:J73">
    <cfRule type="colorScale" priority="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74:J74">
    <cfRule type="colorScale" priority="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75:J75">
    <cfRule type="colorScale" priority="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53:J53">
    <cfRule type="colorScale" priority="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54:J54">
    <cfRule type="colorScale" priority="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55:J55">
    <cfRule type="colorScale" priority="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56:J56">
    <cfRule type="colorScale" priority="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57:J57">
    <cfRule type="colorScale" priority="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58:J58">
    <cfRule type="colorScale" priority="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J2">
    <cfRule type="colorScale" priority="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:J3">
    <cfRule type="colorScale" priority="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:J4">
    <cfRule type="colorScale" priority="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5:J5">
    <cfRule type="colorScale" priority="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6:J6">
    <cfRule type="colorScale" priority="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7:J7">
    <cfRule type="colorScale" priority="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8:J8">
    <cfRule type="colorScale" priority="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9:J9">
    <cfRule type="colorScale" priority="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0:J10">
    <cfRule type="colorScale" priority="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1:J11">
    <cfRule type="colorScale" priority="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2:J12">
    <cfRule type="colorScale" priority="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3:J13">
    <cfRule type="colorScale" priority="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4:J14">
    <cfRule type="colorScale" priority="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5:J15">
    <cfRule type="colorScale" priority="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J16">
    <cfRule type="colorScale" priority="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J17">
    <cfRule type="colorScale" priority="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8:J18">
    <cfRule type="colorScale" priority="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9:J19">
    <cfRule type="colorScale" priority="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2:J22"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3:J23">
    <cfRule type="colorScale" priority="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J24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5:J25">
    <cfRule type="colorScale" priority="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6:J26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7:J27"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8:O28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9:O29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0:O30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1:O31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2:O32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3:O33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4:O34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5:O35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6:O36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7:O37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8:O38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9:O39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1:O41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2:O42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3:O43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4:O44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5:O45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6:O46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7:O47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8:O48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9:O49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0:O50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1:O51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2:O52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0:O40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8:J28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9:J29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51:J51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52:J52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50:J50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9:J49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8:J48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3:J43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6:J46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4:J44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5:J45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7:J47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0:J30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3:J33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2:J32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1:J3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2:J42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4:J34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5:J35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6:J3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7:J3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8:J3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9:J3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0:J4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1:J4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DataDictionary</vt:lpstr>
      <vt:lpstr>DataSummary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Renacin Matadeen</dc:creator>
  <cp:lastModifiedBy>Renacin Matadeen</cp:lastModifiedBy>
  <dcterms:created xsi:type="dcterms:W3CDTF">2021-10-28T18:12:32Z</dcterms:created>
  <dcterms:modified xsi:type="dcterms:W3CDTF">2021-10-29T17:14:24Z</dcterms:modified>
</cp:coreProperties>
</file>