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d\Documents\School\Fall 2021\ADM 2303\Assignment III\"/>
    </mc:Choice>
  </mc:AlternateContent>
  <xr:revisionPtr revIDLastSave="0" documentId="13_ncr:1_{5720FE15-FA1F-4D79-B26C-755445DD5972}" xr6:coauthVersionLast="47" xr6:coauthVersionMax="47" xr10:uidLastSave="{00000000-0000-0000-0000-000000000000}"/>
  <bookViews>
    <workbookView xWindow="-28920" yWindow="2760" windowWidth="29040" windowHeight="15990" activeTab="1" xr2:uid="{8FBCC223-B340-4900-A57B-4D51F874A612}"/>
  </bookViews>
  <sheets>
    <sheet name="Sheet4" sheetId="5" r:id="rId1"/>
    <sheet name="Data" sheetId="1" r:id="rId2"/>
    <sheet name="Sheet2" sheetId="3" r:id="rId3"/>
    <sheet name="Sheet1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5" l="1"/>
  <c r="W20" i="1"/>
  <c r="W21" i="1"/>
  <c r="W22" i="1"/>
  <c r="W23" i="1"/>
  <c r="W24" i="1"/>
  <c r="W25" i="1"/>
  <c r="W26" i="1"/>
  <c r="W19" i="1"/>
  <c r="U26" i="1"/>
  <c r="V26" i="1" s="1"/>
  <c r="U25" i="1"/>
  <c r="V25" i="1"/>
  <c r="V20" i="1"/>
  <c r="V19" i="1"/>
  <c r="U20" i="1"/>
  <c r="V13" i="1"/>
  <c r="V12" i="1"/>
  <c r="D19" i="3"/>
  <c r="R20" i="1"/>
  <c r="R21" i="1"/>
  <c r="R22" i="1"/>
  <c r="R23" i="1"/>
  <c r="R24" i="1"/>
  <c r="R19" i="1"/>
  <c r="P24" i="1"/>
  <c r="Q24" i="1" s="1"/>
  <c r="P21" i="1"/>
  <c r="Q21" i="1" s="1"/>
  <c r="P22" i="1" s="1"/>
  <c r="Q22" i="1" s="1"/>
  <c r="P23" i="1" s="1"/>
  <c r="Q23" i="1" s="1"/>
  <c r="Q20" i="1"/>
  <c r="P20" i="1"/>
  <c r="Q19" i="1"/>
  <c r="U21" i="1" l="1"/>
  <c r="V14" i="1"/>
  <c r="U22" i="1" l="1"/>
  <c r="V21" i="1"/>
  <c r="U23" i="1" l="1"/>
  <c r="V22" i="1"/>
  <c r="Q14" i="1"/>
  <c r="Q13" i="1"/>
  <c r="Q12" i="1"/>
  <c r="S8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6" i="1"/>
  <c r="A5" i="1"/>
  <c r="A4" i="1"/>
  <c r="U24" i="1" l="1"/>
  <c r="V24" i="1" s="1"/>
  <c r="V23" i="1"/>
</calcChain>
</file>

<file path=xl/sharedStrings.xml><?xml version="1.0" encoding="utf-8"?>
<sst xmlns="http://schemas.openxmlformats.org/spreadsheetml/2006/main" count="46" uniqueCount="36">
  <si>
    <t>Wind Output (kWh)</t>
  </si>
  <si>
    <t>Solar Output (kWh)</t>
  </si>
  <si>
    <t>Hourly estimates of electricity generated from a 150kW wind turbine and 75kW of solar modules over one week starting midnight Sunday.</t>
  </si>
  <si>
    <t>Hour</t>
  </si>
  <si>
    <t>Correlation Coefficient:</t>
  </si>
  <si>
    <t>=CORREL(B3:B170,C3:C170)</t>
  </si>
  <si>
    <t>Max:</t>
  </si>
  <si>
    <t>Min:</t>
  </si>
  <si>
    <t>Wind Ouput</t>
  </si>
  <si>
    <t>=MAX(B3:B170)</t>
  </si>
  <si>
    <t>=MIN(B3:B170)</t>
  </si>
  <si>
    <t>Range:</t>
  </si>
  <si>
    <t>=G41-G42</t>
  </si>
  <si>
    <t>Lower Bins</t>
  </si>
  <si>
    <t>Upper Bins</t>
  </si>
  <si>
    <t>Frequency</t>
  </si>
  <si>
    <t>30-50</t>
  </si>
  <si>
    <t>50-70</t>
  </si>
  <si>
    <t>70-90</t>
  </si>
  <si>
    <t>90-110</t>
  </si>
  <si>
    <t>110-130</t>
  </si>
  <si>
    <t>130-150</t>
  </si>
  <si>
    <t>Classes</t>
  </si>
  <si>
    <t>Sum:</t>
  </si>
  <si>
    <t>=V12-V13</t>
  </si>
  <si>
    <t>=MIN(C3:C170)</t>
  </si>
  <si>
    <t>=MAX(C3:C170)</t>
  </si>
  <si>
    <t>Solar Ouput</t>
  </si>
  <si>
    <t>0-10</t>
  </si>
  <si>
    <t>10-20</t>
  </si>
  <si>
    <t>20-30</t>
  </si>
  <si>
    <t>30-40</t>
  </si>
  <si>
    <t>40-50</t>
  </si>
  <si>
    <t>50-60</t>
  </si>
  <si>
    <t>60-70</t>
  </si>
  <si>
    <t>70-80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</si>
</sst>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right"/>
    </xf>
    <xf numFmtId="0" fontId="1" fillId="0" borderId="2" xfId="0" applyFont="1" applyFill="1" applyBorder="1" applyAlignment="1">
      <alignment horizontal="center"/>
    </xf>
    <xf numFmtId="0" fontId="0" fillId="0" borderId="2" xfId="0" quotePrefix="1" applyFill="1" applyBorder="1"/>
    <xf numFmtId="0" fontId="0" fillId="0" borderId="3" xfId="0" applyFill="1" applyBorder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0" fontId="1" fillId="0" borderId="0" xfId="0" applyFont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Fill="1" applyBorder="1" applyAlignment="1">
      <alignment horizontal="center" vertical="top"/>
    </xf>
    <xf numFmtId="0" fontId="0" fillId="0" borderId="0" xfId="0" applyNumberFormat="1" applyFill="1" applyBorder="1" applyAlignment="1">
      <alignment horizontal="center"/>
    </xf>
    <xf numFmtId="0" fontId="0" fillId="0" borderId="4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Solar Output</a:t>
            </a:r>
            <a:r>
              <a:rPr lang="en-CA" baseline="0"/>
              <a:t> Histogram</a:t>
            </a:r>
            <a:endParaRPr lang="en-CA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ln w="19050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Sheet4!$A$2:$A$9</c:f>
              <c:strCache>
                <c:ptCount val="8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</c:strCache>
            </c:strRef>
          </c:cat>
          <c:val>
            <c:numRef>
              <c:f>Sheet4!$B$2:$B$9</c:f>
              <c:numCache>
                <c:formatCode>General</c:formatCode>
                <c:ptCount val="8"/>
                <c:pt idx="0">
                  <c:v>98</c:v>
                </c:pt>
                <c:pt idx="1">
                  <c:v>13</c:v>
                </c:pt>
                <c:pt idx="2">
                  <c:v>16</c:v>
                </c:pt>
                <c:pt idx="3">
                  <c:v>12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5C-4E5C-BB32-C895079300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526452128"/>
        <c:axId val="1526452960"/>
      </c:barChart>
      <c:catAx>
        <c:axId val="152645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Classes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6452960"/>
        <c:crosses val="autoZero"/>
        <c:auto val="1"/>
        <c:lblAlgn val="ctr"/>
        <c:lblOffset val="100"/>
        <c:noMultiLvlLbl val="0"/>
      </c:catAx>
      <c:valAx>
        <c:axId val="1526452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64521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Wind Output Against Solar Ouput Scatter</a:t>
            </a:r>
            <a:r>
              <a:rPr lang="en-CA" baseline="0"/>
              <a:t> Plot (in kWh)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024796599220283"/>
                  <c:y val="-0.218732438606298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Data!$B$3:$B$170</c:f>
              <c:numCache>
                <c:formatCode>General</c:formatCode>
                <c:ptCount val="168"/>
                <c:pt idx="0">
                  <c:v>39</c:v>
                </c:pt>
                <c:pt idx="1">
                  <c:v>57</c:v>
                </c:pt>
                <c:pt idx="2">
                  <c:v>52</c:v>
                </c:pt>
                <c:pt idx="3">
                  <c:v>53</c:v>
                </c:pt>
                <c:pt idx="4">
                  <c:v>33</c:v>
                </c:pt>
                <c:pt idx="5">
                  <c:v>58</c:v>
                </c:pt>
                <c:pt idx="6">
                  <c:v>56</c:v>
                </c:pt>
                <c:pt idx="7">
                  <c:v>31</c:v>
                </c:pt>
                <c:pt idx="8">
                  <c:v>82</c:v>
                </c:pt>
                <c:pt idx="9">
                  <c:v>95</c:v>
                </c:pt>
                <c:pt idx="10">
                  <c:v>107</c:v>
                </c:pt>
                <c:pt idx="11">
                  <c:v>121</c:v>
                </c:pt>
                <c:pt idx="12">
                  <c:v>82</c:v>
                </c:pt>
                <c:pt idx="13">
                  <c:v>98</c:v>
                </c:pt>
                <c:pt idx="14">
                  <c:v>78</c:v>
                </c:pt>
                <c:pt idx="15">
                  <c:v>97</c:v>
                </c:pt>
                <c:pt idx="16">
                  <c:v>110</c:v>
                </c:pt>
                <c:pt idx="17">
                  <c:v>70</c:v>
                </c:pt>
                <c:pt idx="18">
                  <c:v>61</c:v>
                </c:pt>
                <c:pt idx="19">
                  <c:v>37</c:v>
                </c:pt>
                <c:pt idx="20">
                  <c:v>46</c:v>
                </c:pt>
                <c:pt idx="21">
                  <c:v>124</c:v>
                </c:pt>
                <c:pt idx="22">
                  <c:v>130</c:v>
                </c:pt>
                <c:pt idx="23">
                  <c:v>94</c:v>
                </c:pt>
                <c:pt idx="24">
                  <c:v>90</c:v>
                </c:pt>
                <c:pt idx="25">
                  <c:v>34</c:v>
                </c:pt>
                <c:pt idx="26">
                  <c:v>45</c:v>
                </c:pt>
                <c:pt idx="27">
                  <c:v>52</c:v>
                </c:pt>
                <c:pt idx="28">
                  <c:v>70</c:v>
                </c:pt>
                <c:pt idx="29">
                  <c:v>32</c:v>
                </c:pt>
                <c:pt idx="30">
                  <c:v>50</c:v>
                </c:pt>
                <c:pt idx="31">
                  <c:v>52</c:v>
                </c:pt>
                <c:pt idx="32">
                  <c:v>61</c:v>
                </c:pt>
                <c:pt idx="33">
                  <c:v>31</c:v>
                </c:pt>
                <c:pt idx="34">
                  <c:v>31</c:v>
                </c:pt>
                <c:pt idx="35">
                  <c:v>72</c:v>
                </c:pt>
                <c:pt idx="36">
                  <c:v>106</c:v>
                </c:pt>
                <c:pt idx="37">
                  <c:v>101</c:v>
                </c:pt>
                <c:pt idx="38">
                  <c:v>77</c:v>
                </c:pt>
                <c:pt idx="39">
                  <c:v>63</c:v>
                </c:pt>
                <c:pt idx="40">
                  <c:v>70</c:v>
                </c:pt>
                <c:pt idx="41">
                  <c:v>56</c:v>
                </c:pt>
                <c:pt idx="42">
                  <c:v>31</c:v>
                </c:pt>
                <c:pt idx="43">
                  <c:v>49</c:v>
                </c:pt>
                <c:pt idx="44">
                  <c:v>32</c:v>
                </c:pt>
                <c:pt idx="45">
                  <c:v>73</c:v>
                </c:pt>
                <c:pt idx="46">
                  <c:v>93</c:v>
                </c:pt>
                <c:pt idx="47">
                  <c:v>143</c:v>
                </c:pt>
                <c:pt idx="48">
                  <c:v>51</c:v>
                </c:pt>
                <c:pt idx="49">
                  <c:v>67</c:v>
                </c:pt>
                <c:pt idx="50">
                  <c:v>58</c:v>
                </c:pt>
                <c:pt idx="51">
                  <c:v>69</c:v>
                </c:pt>
                <c:pt idx="52">
                  <c:v>69</c:v>
                </c:pt>
                <c:pt idx="53">
                  <c:v>39</c:v>
                </c:pt>
                <c:pt idx="54">
                  <c:v>31</c:v>
                </c:pt>
                <c:pt idx="55">
                  <c:v>47</c:v>
                </c:pt>
                <c:pt idx="56">
                  <c:v>39</c:v>
                </c:pt>
                <c:pt idx="57">
                  <c:v>55</c:v>
                </c:pt>
                <c:pt idx="58">
                  <c:v>52</c:v>
                </c:pt>
                <c:pt idx="59">
                  <c:v>42</c:v>
                </c:pt>
                <c:pt idx="60">
                  <c:v>31</c:v>
                </c:pt>
                <c:pt idx="61">
                  <c:v>63</c:v>
                </c:pt>
                <c:pt idx="62">
                  <c:v>71</c:v>
                </c:pt>
                <c:pt idx="63">
                  <c:v>99</c:v>
                </c:pt>
                <c:pt idx="64">
                  <c:v>82</c:v>
                </c:pt>
                <c:pt idx="65">
                  <c:v>62</c:v>
                </c:pt>
                <c:pt idx="66">
                  <c:v>51</c:v>
                </c:pt>
                <c:pt idx="67">
                  <c:v>55</c:v>
                </c:pt>
                <c:pt idx="68">
                  <c:v>63</c:v>
                </c:pt>
                <c:pt idx="69">
                  <c:v>130</c:v>
                </c:pt>
                <c:pt idx="70">
                  <c:v>126</c:v>
                </c:pt>
                <c:pt idx="71">
                  <c:v>115</c:v>
                </c:pt>
                <c:pt idx="72">
                  <c:v>110</c:v>
                </c:pt>
                <c:pt idx="73">
                  <c:v>56</c:v>
                </c:pt>
                <c:pt idx="74">
                  <c:v>48</c:v>
                </c:pt>
                <c:pt idx="75">
                  <c:v>66</c:v>
                </c:pt>
                <c:pt idx="76">
                  <c:v>57</c:v>
                </c:pt>
                <c:pt idx="77">
                  <c:v>44</c:v>
                </c:pt>
                <c:pt idx="78">
                  <c:v>32</c:v>
                </c:pt>
                <c:pt idx="79">
                  <c:v>46</c:v>
                </c:pt>
                <c:pt idx="80">
                  <c:v>50</c:v>
                </c:pt>
                <c:pt idx="81">
                  <c:v>40</c:v>
                </c:pt>
                <c:pt idx="82">
                  <c:v>53</c:v>
                </c:pt>
                <c:pt idx="83">
                  <c:v>70</c:v>
                </c:pt>
                <c:pt idx="84">
                  <c:v>45</c:v>
                </c:pt>
                <c:pt idx="85">
                  <c:v>63</c:v>
                </c:pt>
                <c:pt idx="86">
                  <c:v>44</c:v>
                </c:pt>
                <c:pt idx="87">
                  <c:v>39</c:v>
                </c:pt>
                <c:pt idx="88">
                  <c:v>52</c:v>
                </c:pt>
                <c:pt idx="89">
                  <c:v>59</c:v>
                </c:pt>
                <c:pt idx="90">
                  <c:v>69</c:v>
                </c:pt>
                <c:pt idx="91">
                  <c:v>62</c:v>
                </c:pt>
                <c:pt idx="92">
                  <c:v>49</c:v>
                </c:pt>
                <c:pt idx="93">
                  <c:v>53</c:v>
                </c:pt>
                <c:pt idx="94">
                  <c:v>59</c:v>
                </c:pt>
                <c:pt idx="95">
                  <c:v>51</c:v>
                </c:pt>
                <c:pt idx="96">
                  <c:v>38</c:v>
                </c:pt>
                <c:pt idx="97">
                  <c:v>58</c:v>
                </c:pt>
                <c:pt idx="98">
                  <c:v>31</c:v>
                </c:pt>
                <c:pt idx="99">
                  <c:v>57</c:v>
                </c:pt>
                <c:pt idx="100">
                  <c:v>62</c:v>
                </c:pt>
                <c:pt idx="101">
                  <c:v>48</c:v>
                </c:pt>
                <c:pt idx="102">
                  <c:v>55</c:v>
                </c:pt>
                <c:pt idx="103">
                  <c:v>63</c:v>
                </c:pt>
                <c:pt idx="104">
                  <c:v>33</c:v>
                </c:pt>
                <c:pt idx="105">
                  <c:v>51</c:v>
                </c:pt>
                <c:pt idx="106">
                  <c:v>70</c:v>
                </c:pt>
                <c:pt idx="107">
                  <c:v>35</c:v>
                </c:pt>
                <c:pt idx="108">
                  <c:v>39</c:v>
                </c:pt>
                <c:pt idx="109">
                  <c:v>149</c:v>
                </c:pt>
                <c:pt idx="110">
                  <c:v>130</c:v>
                </c:pt>
                <c:pt idx="111">
                  <c:v>113</c:v>
                </c:pt>
                <c:pt idx="112">
                  <c:v>116</c:v>
                </c:pt>
                <c:pt idx="113">
                  <c:v>81</c:v>
                </c:pt>
                <c:pt idx="114">
                  <c:v>73</c:v>
                </c:pt>
                <c:pt idx="115">
                  <c:v>145</c:v>
                </c:pt>
                <c:pt idx="116">
                  <c:v>124</c:v>
                </c:pt>
                <c:pt idx="117">
                  <c:v>145</c:v>
                </c:pt>
                <c:pt idx="118">
                  <c:v>127</c:v>
                </c:pt>
                <c:pt idx="119">
                  <c:v>93</c:v>
                </c:pt>
                <c:pt idx="120">
                  <c:v>82</c:v>
                </c:pt>
                <c:pt idx="121">
                  <c:v>36</c:v>
                </c:pt>
                <c:pt idx="122">
                  <c:v>44</c:v>
                </c:pt>
                <c:pt idx="123">
                  <c:v>33</c:v>
                </c:pt>
                <c:pt idx="124">
                  <c:v>61</c:v>
                </c:pt>
                <c:pt idx="125">
                  <c:v>54</c:v>
                </c:pt>
                <c:pt idx="126">
                  <c:v>31</c:v>
                </c:pt>
                <c:pt idx="127">
                  <c:v>60</c:v>
                </c:pt>
                <c:pt idx="128">
                  <c:v>39</c:v>
                </c:pt>
                <c:pt idx="129">
                  <c:v>69</c:v>
                </c:pt>
                <c:pt idx="130">
                  <c:v>31</c:v>
                </c:pt>
                <c:pt idx="131">
                  <c:v>41</c:v>
                </c:pt>
                <c:pt idx="132">
                  <c:v>42</c:v>
                </c:pt>
                <c:pt idx="133">
                  <c:v>56</c:v>
                </c:pt>
                <c:pt idx="134">
                  <c:v>51</c:v>
                </c:pt>
                <c:pt idx="135">
                  <c:v>31</c:v>
                </c:pt>
                <c:pt idx="136">
                  <c:v>54</c:v>
                </c:pt>
                <c:pt idx="137">
                  <c:v>69</c:v>
                </c:pt>
                <c:pt idx="138">
                  <c:v>44</c:v>
                </c:pt>
                <c:pt idx="139">
                  <c:v>66</c:v>
                </c:pt>
                <c:pt idx="140">
                  <c:v>32</c:v>
                </c:pt>
                <c:pt idx="141">
                  <c:v>53</c:v>
                </c:pt>
                <c:pt idx="142">
                  <c:v>39</c:v>
                </c:pt>
                <c:pt idx="143">
                  <c:v>47</c:v>
                </c:pt>
                <c:pt idx="144">
                  <c:v>33</c:v>
                </c:pt>
                <c:pt idx="145">
                  <c:v>58</c:v>
                </c:pt>
                <c:pt idx="146">
                  <c:v>36</c:v>
                </c:pt>
                <c:pt idx="147">
                  <c:v>45</c:v>
                </c:pt>
                <c:pt idx="148">
                  <c:v>40</c:v>
                </c:pt>
                <c:pt idx="149">
                  <c:v>61</c:v>
                </c:pt>
                <c:pt idx="150">
                  <c:v>75</c:v>
                </c:pt>
                <c:pt idx="151">
                  <c:v>100</c:v>
                </c:pt>
                <c:pt idx="152">
                  <c:v>97</c:v>
                </c:pt>
                <c:pt idx="153">
                  <c:v>36</c:v>
                </c:pt>
                <c:pt idx="154">
                  <c:v>44</c:v>
                </c:pt>
                <c:pt idx="155">
                  <c:v>32</c:v>
                </c:pt>
                <c:pt idx="156">
                  <c:v>42</c:v>
                </c:pt>
                <c:pt idx="157">
                  <c:v>56</c:v>
                </c:pt>
                <c:pt idx="158">
                  <c:v>66</c:v>
                </c:pt>
                <c:pt idx="159">
                  <c:v>51</c:v>
                </c:pt>
                <c:pt idx="160">
                  <c:v>52</c:v>
                </c:pt>
                <c:pt idx="161">
                  <c:v>60</c:v>
                </c:pt>
                <c:pt idx="162">
                  <c:v>38</c:v>
                </c:pt>
                <c:pt idx="163">
                  <c:v>38</c:v>
                </c:pt>
                <c:pt idx="164">
                  <c:v>67</c:v>
                </c:pt>
                <c:pt idx="165">
                  <c:v>43</c:v>
                </c:pt>
                <c:pt idx="166">
                  <c:v>58</c:v>
                </c:pt>
                <c:pt idx="167">
                  <c:v>34</c:v>
                </c:pt>
              </c:numCache>
            </c:numRef>
          </c:xVal>
          <c:yVal>
            <c:numRef>
              <c:f>Data!$C$3:$C$170</c:f>
              <c:numCache>
                <c:formatCode>General</c:formatCode>
                <c:ptCount val="16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10</c:v>
                </c:pt>
                <c:pt idx="7">
                  <c:v>20</c:v>
                </c:pt>
                <c:pt idx="8">
                  <c:v>10</c:v>
                </c:pt>
                <c:pt idx="9">
                  <c:v>10</c:v>
                </c:pt>
                <c:pt idx="10">
                  <c:v>25</c:v>
                </c:pt>
                <c:pt idx="11">
                  <c:v>21</c:v>
                </c:pt>
                <c:pt idx="12">
                  <c:v>43</c:v>
                </c:pt>
                <c:pt idx="13">
                  <c:v>27</c:v>
                </c:pt>
                <c:pt idx="14">
                  <c:v>21</c:v>
                </c:pt>
                <c:pt idx="15">
                  <c:v>8</c:v>
                </c:pt>
                <c:pt idx="16">
                  <c:v>10</c:v>
                </c:pt>
                <c:pt idx="17">
                  <c:v>12</c:v>
                </c:pt>
                <c:pt idx="18">
                  <c:v>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13</c:v>
                </c:pt>
                <c:pt idx="31">
                  <c:v>22</c:v>
                </c:pt>
                <c:pt idx="32">
                  <c:v>34</c:v>
                </c:pt>
                <c:pt idx="33">
                  <c:v>52</c:v>
                </c:pt>
                <c:pt idx="34">
                  <c:v>62</c:v>
                </c:pt>
                <c:pt idx="35">
                  <c:v>31</c:v>
                </c:pt>
                <c:pt idx="36">
                  <c:v>17</c:v>
                </c:pt>
                <c:pt idx="37">
                  <c:v>31</c:v>
                </c:pt>
                <c:pt idx="38">
                  <c:v>24</c:v>
                </c:pt>
                <c:pt idx="39">
                  <c:v>39</c:v>
                </c:pt>
                <c:pt idx="40">
                  <c:v>33</c:v>
                </c:pt>
                <c:pt idx="41">
                  <c:v>25</c:v>
                </c:pt>
                <c:pt idx="42">
                  <c:v>6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9</c:v>
                </c:pt>
                <c:pt idx="56">
                  <c:v>21</c:v>
                </c:pt>
                <c:pt idx="57">
                  <c:v>30</c:v>
                </c:pt>
                <c:pt idx="58">
                  <c:v>37</c:v>
                </c:pt>
                <c:pt idx="59">
                  <c:v>61</c:v>
                </c:pt>
                <c:pt idx="60">
                  <c:v>55</c:v>
                </c:pt>
                <c:pt idx="61">
                  <c:v>71</c:v>
                </c:pt>
                <c:pt idx="62">
                  <c:v>30</c:v>
                </c:pt>
                <c:pt idx="63">
                  <c:v>22</c:v>
                </c:pt>
                <c:pt idx="64">
                  <c:v>22.5</c:v>
                </c:pt>
                <c:pt idx="65">
                  <c:v>20</c:v>
                </c:pt>
                <c:pt idx="66">
                  <c:v>15</c:v>
                </c:pt>
                <c:pt idx="67">
                  <c:v>5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12</c:v>
                </c:pt>
                <c:pt idx="79">
                  <c:v>27</c:v>
                </c:pt>
                <c:pt idx="80">
                  <c:v>29</c:v>
                </c:pt>
                <c:pt idx="81">
                  <c:v>47</c:v>
                </c:pt>
                <c:pt idx="82">
                  <c:v>49</c:v>
                </c:pt>
                <c:pt idx="83">
                  <c:v>59</c:v>
                </c:pt>
                <c:pt idx="84">
                  <c:v>71</c:v>
                </c:pt>
                <c:pt idx="85">
                  <c:v>70</c:v>
                </c:pt>
                <c:pt idx="86">
                  <c:v>55</c:v>
                </c:pt>
                <c:pt idx="87">
                  <c:v>46</c:v>
                </c:pt>
                <c:pt idx="88">
                  <c:v>27</c:v>
                </c:pt>
                <c:pt idx="89">
                  <c:v>11</c:v>
                </c:pt>
                <c:pt idx="90">
                  <c:v>8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8</c:v>
                </c:pt>
                <c:pt idx="103">
                  <c:v>13</c:v>
                </c:pt>
                <c:pt idx="104">
                  <c:v>34</c:v>
                </c:pt>
                <c:pt idx="105">
                  <c:v>46</c:v>
                </c:pt>
                <c:pt idx="106">
                  <c:v>58</c:v>
                </c:pt>
                <c:pt idx="107">
                  <c:v>56</c:v>
                </c:pt>
                <c:pt idx="108">
                  <c:v>74</c:v>
                </c:pt>
                <c:pt idx="109">
                  <c:v>7</c:v>
                </c:pt>
                <c:pt idx="110">
                  <c:v>14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6</c:v>
                </c:pt>
                <c:pt idx="127">
                  <c:v>27</c:v>
                </c:pt>
                <c:pt idx="128">
                  <c:v>32</c:v>
                </c:pt>
                <c:pt idx="129">
                  <c:v>40</c:v>
                </c:pt>
                <c:pt idx="130">
                  <c:v>51</c:v>
                </c:pt>
                <c:pt idx="131">
                  <c:v>62</c:v>
                </c:pt>
                <c:pt idx="132">
                  <c:v>61</c:v>
                </c:pt>
                <c:pt idx="133">
                  <c:v>61</c:v>
                </c:pt>
                <c:pt idx="134">
                  <c:v>49</c:v>
                </c:pt>
                <c:pt idx="135">
                  <c:v>43</c:v>
                </c:pt>
                <c:pt idx="136">
                  <c:v>35</c:v>
                </c:pt>
                <c:pt idx="137">
                  <c:v>17</c:v>
                </c:pt>
                <c:pt idx="138">
                  <c:v>11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48</c:v>
                </c:pt>
                <c:pt idx="154">
                  <c:v>58</c:v>
                </c:pt>
                <c:pt idx="155">
                  <c:v>65</c:v>
                </c:pt>
                <c:pt idx="156">
                  <c:v>71</c:v>
                </c:pt>
                <c:pt idx="157">
                  <c:v>69</c:v>
                </c:pt>
                <c:pt idx="158">
                  <c:v>46</c:v>
                </c:pt>
                <c:pt idx="159">
                  <c:v>36</c:v>
                </c:pt>
                <c:pt idx="160">
                  <c:v>32</c:v>
                </c:pt>
                <c:pt idx="161">
                  <c:v>15</c:v>
                </c:pt>
                <c:pt idx="162">
                  <c:v>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BC-42FE-8851-3519E9E78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546576"/>
        <c:axId val="470534704"/>
      </c:scatterChart>
      <c:valAx>
        <c:axId val="53454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Wind Output</a:t>
                </a:r>
                <a:r>
                  <a:rPr lang="en-CA" baseline="0"/>
                  <a:t> (in kWh)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34704"/>
        <c:crosses val="autoZero"/>
        <c:crossBetween val="midCat"/>
      </c:valAx>
      <c:valAx>
        <c:axId val="4705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Solar Output</a:t>
                </a:r>
                <a:r>
                  <a:rPr lang="en-CA" baseline="0"/>
                  <a:t> (in kWh)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4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Wind Output 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ln w="15875">
              <a:solidFill>
                <a:schemeClr val="tx1">
                  <a:alpha val="99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Sheet2!$C$13:$C$18</c:f>
              <c:strCache>
                <c:ptCount val="6"/>
                <c:pt idx="0">
                  <c:v>30-50</c:v>
                </c:pt>
                <c:pt idx="1">
                  <c:v>50-70</c:v>
                </c:pt>
                <c:pt idx="2">
                  <c:v>70-90</c:v>
                </c:pt>
                <c:pt idx="3">
                  <c:v>90-110</c:v>
                </c:pt>
                <c:pt idx="4">
                  <c:v>110-130</c:v>
                </c:pt>
                <c:pt idx="5">
                  <c:v>130-150</c:v>
                </c:pt>
              </c:strCache>
            </c:strRef>
          </c:cat>
          <c:val>
            <c:numRef>
              <c:f>Sheet2!$D$13:$D$18</c:f>
              <c:numCache>
                <c:formatCode>General</c:formatCode>
                <c:ptCount val="6"/>
                <c:pt idx="0">
                  <c:v>61</c:v>
                </c:pt>
                <c:pt idx="1">
                  <c:v>65</c:v>
                </c:pt>
                <c:pt idx="2">
                  <c:v>13</c:v>
                </c:pt>
                <c:pt idx="3">
                  <c:v>14</c:v>
                </c:pt>
                <c:pt idx="4">
                  <c:v>11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2-475E-8BBC-B05B611213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477954256"/>
        <c:axId val="477960080"/>
      </c:barChart>
      <c:catAx>
        <c:axId val="47795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Classes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7960080"/>
        <c:crosses val="autoZero"/>
        <c:auto val="1"/>
        <c:lblAlgn val="ctr"/>
        <c:lblOffset val="100"/>
        <c:noMultiLvlLbl val="0"/>
      </c:catAx>
      <c:valAx>
        <c:axId val="477960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79542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247647</xdr:colOff>
      <xdr:row>0</xdr:row>
      <xdr:rowOff>175258</xdr:rowOff>
    </xdr:from>
    <xdr:to>
      <xdr:col>17</xdr:col>
      <xdr:colOff>581024</xdr:colOff>
      <xdr:row>36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077236-1EF4-4837-9510-26382D1F3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563880</xdr:colOff>
      <xdr:row>1</xdr:row>
      <xdr:rowOff>348616</xdr:rowOff>
    </xdr:from>
    <xdr:to>
      <xdr:col>13</xdr:col>
      <xdr:colOff>0</xdr:colOff>
      <xdr:row>30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18E0EA-AEB3-4AAB-8463-3FE17A108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15239</xdr:colOff>
      <xdr:row>9</xdr:row>
      <xdr:rowOff>137159</xdr:rowOff>
    </xdr:from>
    <xdr:to>
      <xdr:col>16</xdr:col>
      <xdr:colOff>295274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0D2D1D-6E31-4CEA-A08E-E398B51A1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AEE31-FC69-445F-9E25-9212555B6717}">
  <dimension ref="A1:B10"/>
  <sheetViews>
    <sheetView workbookViewId="0">
      <selection sqref="A1:B10"/>
    </sheetView>
  </sheetViews>
  <sheetFormatPr defaultRowHeight="14.4" x14ac:dyDescent="0.3"/>
  <sheetData>
    <row r="1" spans="1:2" x14ac:dyDescent="0.3">
      <c r="A1" s="15" t="s">
        <v>22</v>
      </c>
      <c r="B1" s="15" t="s">
        <v>15</v>
      </c>
    </row>
    <row r="2" spans="1:2" x14ac:dyDescent="0.3">
      <c r="A2" s="20" t="s">
        <v>28</v>
      </c>
      <c r="B2" s="18">
        <v>98</v>
      </c>
    </row>
    <row r="3" spans="1:2" x14ac:dyDescent="0.3">
      <c r="A3" s="20" t="s">
        <v>29</v>
      </c>
      <c r="B3" s="18">
        <v>13</v>
      </c>
    </row>
    <row r="4" spans="1:2" x14ac:dyDescent="0.3">
      <c r="A4" s="20" t="s">
        <v>30</v>
      </c>
      <c r="B4" s="18">
        <v>16</v>
      </c>
    </row>
    <row r="5" spans="1:2" x14ac:dyDescent="0.3">
      <c r="A5" s="20" t="s">
        <v>31</v>
      </c>
      <c r="B5" s="18">
        <v>12</v>
      </c>
    </row>
    <row r="6" spans="1:2" x14ac:dyDescent="0.3">
      <c r="A6" s="20" t="s">
        <v>32</v>
      </c>
      <c r="B6" s="18">
        <v>9</v>
      </c>
    </row>
    <row r="7" spans="1:2" x14ac:dyDescent="0.3">
      <c r="A7" s="20" t="s">
        <v>33</v>
      </c>
      <c r="B7" s="18">
        <v>8</v>
      </c>
    </row>
    <row r="8" spans="1:2" x14ac:dyDescent="0.3">
      <c r="A8" s="20" t="s">
        <v>34</v>
      </c>
      <c r="B8" s="18">
        <v>8</v>
      </c>
    </row>
    <row r="9" spans="1:2" ht="15" thickBot="1" x14ac:dyDescent="0.35">
      <c r="A9" s="21" t="s">
        <v>35</v>
      </c>
      <c r="B9" s="22">
        <v>4</v>
      </c>
    </row>
    <row r="10" spans="1:2" x14ac:dyDescent="0.3">
      <c r="A10" s="1" t="s">
        <v>23</v>
      </c>
      <c r="B10" s="1">
        <f>SUM(B2:B9)</f>
        <v>168</v>
      </c>
    </row>
  </sheetData>
  <sortState xmlns:xlrd2="http://schemas.microsoft.com/office/spreadsheetml/2017/richdata2" ref="A2:A9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11F61-2A18-4AEA-BFB7-D018C836A65F}">
  <dimension ref="A1:X170"/>
  <sheetViews>
    <sheetView tabSelected="1" zoomScaleNormal="100" workbookViewId="0">
      <selection activeCell="J45" sqref="J45"/>
    </sheetView>
  </sheetViews>
  <sheetFormatPr defaultRowHeight="14.4" x14ac:dyDescent="0.3"/>
  <cols>
    <col min="14" max="14" width="8.88671875" customWidth="1"/>
    <col min="16" max="17" width="10.21875" bestFit="1" customWidth="1"/>
    <col min="21" max="21" width="10.21875" bestFit="1" customWidth="1"/>
    <col min="22" max="22" width="10.44140625" bestFit="1" customWidth="1"/>
  </cols>
  <sheetData>
    <row r="1" spans="1:24" x14ac:dyDescent="0.3">
      <c r="A1" t="s">
        <v>2</v>
      </c>
    </row>
    <row r="2" spans="1:24" ht="43.2" x14ac:dyDescent="0.3">
      <c r="A2" s="2" t="s">
        <v>3</v>
      </c>
      <c r="B2" s="3" t="s">
        <v>0</v>
      </c>
      <c r="C2" s="3" t="s">
        <v>1</v>
      </c>
    </row>
    <row r="3" spans="1:24" x14ac:dyDescent="0.3">
      <c r="A3" s="4">
        <v>1</v>
      </c>
      <c r="B3" s="4">
        <v>39</v>
      </c>
      <c r="C3" s="4">
        <v>0.1</v>
      </c>
    </row>
    <row r="4" spans="1:24" x14ac:dyDescent="0.3">
      <c r="A4" s="4">
        <f>1+A3</f>
        <v>2</v>
      </c>
      <c r="B4" s="4">
        <v>57</v>
      </c>
      <c r="C4" s="4">
        <v>0.1</v>
      </c>
    </row>
    <row r="5" spans="1:24" x14ac:dyDescent="0.3">
      <c r="A5" s="4">
        <f t="shared" ref="A5:A68" si="0">1+A4</f>
        <v>3</v>
      </c>
      <c r="B5" s="4">
        <v>52</v>
      </c>
      <c r="C5" s="4">
        <v>0.1</v>
      </c>
    </row>
    <row r="6" spans="1:24" x14ac:dyDescent="0.3">
      <c r="A6" s="4">
        <f t="shared" si="0"/>
        <v>4</v>
      </c>
      <c r="B6" s="4">
        <v>53</v>
      </c>
      <c r="C6" s="4">
        <v>0.1</v>
      </c>
    </row>
    <row r="7" spans="1:24" x14ac:dyDescent="0.3">
      <c r="A7" s="4">
        <f t="shared" si="0"/>
        <v>5</v>
      </c>
      <c r="B7" s="4">
        <v>33</v>
      </c>
      <c r="C7" s="4">
        <v>0.1</v>
      </c>
    </row>
    <row r="8" spans="1:24" x14ac:dyDescent="0.3">
      <c r="A8" s="4">
        <f t="shared" si="0"/>
        <v>6</v>
      </c>
      <c r="B8" s="4">
        <v>58</v>
      </c>
      <c r="C8" s="4">
        <v>0.1</v>
      </c>
      <c r="P8" s="6"/>
      <c r="Q8" s="7"/>
      <c r="R8" s="8" t="s">
        <v>4</v>
      </c>
      <c r="S8" s="9">
        <f>CORREL(B3:B170,C3:C170)</f>
        <v>-0.23081481371877499</v>
      </c>
      <c r="T8" s="10" t="s">
        <v>5</v>
      </c>
      <c r="U8" s="7"/>
      <c r="V8" s="11"/>
    </row>
    <row r="9" spans="1:24" x14ac:dyDescent="0.3">
      <c r="A9" s="4">
        <f t="shared" si="0"/>
        <v>7</v>
      </c>
      <c r="B9" s="4">
        <v>56</v>
      </c>
      <c r="C9" s="4">
        <v>10</v>
      </c>
    </row>
    <row r="10" spans="1:24" x14ac:dyDescent="0.3">
      <c r="A10" s="4">
        <f t="shared" si="0"/>
        <v>8</v>
      </c>
      <c r="B10" s="4">
        <v>31</v>
      </c>
      <c r="C10" s="4">
        <v>20</v>
      </c>
    </row>
    <row r="11" spans="1:24" x14ac:dyDescent="0.3">
      <c r="A11" s="4">
        <f t="shared" si="0"/>
        <v>9</v>
      </c>
      <c r="B11" s="4">
        <v>82</v>
      </c>
      <c r="C11" s="4">
        <v>10</v>
      </c>
      <c r="P11" s="23" t="s">
        <v>8</v>
      </c>
      <c r="Q11" s="23"/>
      <c r="R11" s="23"/>
      <c r="S11" s="23"/>
      <c r="U11" s="23" t="s">
        <v>27</v>
      </c>
      <c r="V11" s="23"/>
      <c r="W11" s="23"/>
      <c r="X11" s="23"/>
    </row>
    <row r="12" spans="1:24" x14ac:dyDescent="0.3">
      <c r="A12" s="4">
        <f t="shared" si="0"/>
        <v>10</v>
      </c>
      <c r="B12" s="4">
        <v>95</v>
      </c>
      <c r="C12" s="4">
        <v>10</v>
      </c>
      <c r="P12" s="5" t="s">
        <v>6</v>
      </c>
      <c r="Q12" s="1">
        <f>MAX(B3:B170)</f>
        <v>149</v>
      </c>
      <c r="R12" s="13" t="s">
        <v>9</v>
      </c>
      <c r="U12" s="5" t="s">
        <v>6</v>
      </c>
      <c r="V12" s="1">
        <f>MAX(C3:C170)</f>
        <v>74</v>
      </c>
      <c r="W12" s="13" t="s">
        <v>26</v>
      </c>
    </row>
    <row r="13" spans="1:24" x14ac:dyDescent="0.3">
      <c r="A13" s="4">
        <f t="shared" si="0"/>
        <v>11</v>
      </c>
      <c r="B13" s="4">
        <v>107</v>
      </c>
      <c r="C13" s="4">
        <v>25</v>
      </c>
      <c r="P13" s="5" t="s">
        <v>7</v>
      </c>
      <c r="Q13" s="1">
        <f>MIN(B3:B170)</f>
        <v>31</v>
      </c>
      <c r="R13" s="13" t="s">
        <v>10</v>
      </c>
      <c r="U13" s="5" t="s">
        <v>7</v>
      </c>
      <c r="V13" s="1">
        <f>MIN(C3:C170)</f>
        <v>0.1</v>
      </c>
      <c r="W13" s="13" t="s">
        <v>25</v>
      </c>
    </row>
    <row r="14" spans="1:24" x14ac:dyDescent="0.3">
      <c r="A14" s="4">
        <f t="shared" si="0"/>
        <v>12</v>
      </c>
      <c r="B14" s="4">
        <v>121</v>
      </c>
      <c r="C14" s="4">
        <v>21</v>
      </c>
      <c r="P14" s="5" t="s">
        <v>11</v>
      </c>
      <c r="Q14" s="1">
        <f>Q12-Q13</f>
        <v>118</v>
      </c>
      <c r="R14" s="12" t="s">
        <v>12</v>
      </c>
      <c r="U14" s="5" t="s">
        <v>11</v>
      </c>
      <c r="V14" s="1">
        <f>V12-V13</f>
        <v>73.900000000000006</v>
      </c>
      <c r="W14" s="12" t="s">
        <v>24</v>
      </c>
    </row>
    <row r="15" spans="1:24" x14ac:dyDescent="0.3">
      <c r="A15" s="4">
        <f t="shared" si="0"/>
        <v>13</v>
      </c>
      <c r="B15" s="4">
        <v>82</v>
      </c>
      <c r="C15" s="4">
        <v>43</v>
      </c>
    </row>
    <row r="16" spans="1:24" x14ac:dyDescent="0.3">
      <c r="A16" s="4">
        <f t="shared" si="0"/>
        <v>14</v>
      </c>
      <c r="B16" s="4">
        <v>98</v>
      </c>
      <c r="C16" s="4">
        <v>27</v>
      </c>
    </row>
    <row r="17" spans="1:23" x14ac:dyDescent="0.3">
      <c r="A17" s="4">
        <f t="shared" si="0"/>
        <v>15</v>
      </c>
      <c r="B17" s="4">
        <v>78</v>
      </c>
      <c r="C17" s="4">
        <v>21</v>
      </c>
    </row>
    <row r="18" spans="1:23" x14ac:dyDescent="0.3">
      <c r="A18" s="4">
        <f t="shared" si="0"/>
        <v>16</v>
      </c>
      <c r="B18" s="4">
        <v>97</v>
      </c>
      <c r="C18" s="4">
        <v>8</v>
      </c>
      <c r="P18" s="14" t="s">
        <v>13</v>
      </c>
      <c r="Q18" s="14" t="s">
        <v>14</v>
      </c>
      <c r="R18" s="14" t="s">
        <v>22</v>
      </c>
      <c r="U18" s="14" t="s">
        <v>13</v>
      </c>
      <c r="V18" s="14" t="s">
        <v>14</v>
      </c>
      <c r="W18" s="14" t="s">
        <v>22</v>
      </c>
    </row>
    <row r="19" spans="1:23" x14ac:dyDescent="0.3">
      <c r="A19" s="4">
        <f t="shared" si="0"/>
        <v>17</v>
      </c>
      <c r="B19" s="4">
        <v>110</v>
      </c>
      <c r="C19" s="4">
        <v>10</v>
      </c>
      <c r="P19" s="1">
        <v>30</v>
      </c>
      <c r="Q19" s="1">
        <f>P19+20</f>
        <v>50</v>
      </c>
      <c r="R19" s="1" t="str">
        <f>_xlfn.TEXTJOIN("-",TRUE,P19,Q19)</f>
        <v>30-50</v>
      </c>
      <c r="U19" s="1">
        <v>0</v>
      </c>
      <c r="V19" s="1">
        <f>U19+10</f>
        <v>10</v>
      </c>
      <c r="W19" s="1" t="str">
        <f>_xlfn.TEXTJOIN("-",TRUE,U19,V19)</f>
        <v>0-10</v>
      </c>
    </row>
    <row r="20" spans="1:23" x14ac:dyDescent="0.3">
      <c r="A20" s="4">
        <f t="shared" si="0"/>
        <v>18</v>
      </c>
      <c r="B20" s="4">
        <v>70</v>
      </c>
      <c r="C20" s="4">
        <v>12</v>
      </c>
      <c r="P20" s="1">
        <f>Q19</f>
        <v>50</v>
      </c>
      <c r="Q20" s="1">
        <f>P20+20</f>
        <v>70</v>
      </c>
      <c r="R20" s="1" t="str">
        <f t="shared" ref="R20:R24" si="1">_xlfn.TEXTJOIN("-",TRUE,P20,Q20)</f>
        <v>50-70</v>
      </c>
      <c r="U20" s="1">
        <f>V19</f>
        <v>10</v>
      </c>
      <c r="V20" s="1">
        <f t="shared" ref="V20:V26" si="2">U20+10</f>
        <v>20</v>
      </c>
      <c r="W20" s="1" t="str">
        <f t="shared" ref="W20:W26" si="3">_xlfn.TEXTJOIN("-",TRUE,U20,V20)</f>
        <v>10-20</v>
      </c>
    </row>
    <row r="21" spans="1:23" x14ac:dyDescent="0.3">
      <c r="A21" s="4">
        <f t="shared" si="0"/>
        <v>19</v>
      </c>
      <c r="B21" s="4">
        <v>61</v>
      </c>
      <c r="C21" s="4">
        <v>2</v>
      </c>
      <c r="P21" s="1">
        <f t="shared" ref="P21:P23" si="4">Q20</f>
        <v>70</v>
      </c>
      <c r="Q21" s="1">
        <f t="shared" ref="Q21:Q23" si="5">P21+20</f>
        <v>90</v>
      </c>
      <c r="R21" s="1" t="str">
        <f t="shared" si="1"/>
        <v>70-90</v>
      </c>
      <c r="U21" s="1">
        <f t="shared" ref="U21:U23" si="6">V20</f>
        <v>20</v>
      </c>
      <c r="V21" s="1">
        <f t="shared" si="2"/>
        <v>30</v>
      </c>
      <c r="W21" s="1" t="str">
        <f t="shared" si="3"/>
        <v>20-30</v>
      </c>
    </row>
    <row r="22" spans="1:23" x14ac:dyDescent="0.3">
      <c r="A22" s="4">
        <f t="shared" si="0"/>
        <v>20</v>
      </c>
      <c r="B22" s="4">
        <v>37</v>
      </c>
      <c r="C22" s="4">
        <v>0.1</v>
      </c>
      <c r="P22" s="1">
        <f t="shared" si="4"/>
        <v>90</v>
      </c>
      <c r="Q22" s="1">
        <f t="shared" si="5"/>
        <v>110</v>
      </c>
      <c r="R22" s="1" t="str">
        <f t="shared" si="1"/>
        <v>90-110</v>
      </c>
      <c r="U22" s="1">
        <f t="shared" si="6"/>
        <v>30</v>
      </c>
      <c r="V22" s="1">
        <f t="shared" si="2"/>
        <v>40</v>
      </c>
      <c r="W22" s="1" t="str">
        <f t="shared" si="3"/>
        <v>30-40</v>
      </c>
    </row>
    <row r="23" spans="1:23" x14ac:dyDescent="0.3">
      <c r="A23" s="4">
        <f t="shared" si="0"/>
        <v>21</v>
      </c>
      <c r="B23" s="4">
        <v>46</v>
      </c>
      <c r="C23" s="4">
        <v>0.1</v>
      </c>
      <c r="P23" s="1">
        <f t="shared" si="4"/>
        <v>110</v>
      </c>
      <c r="Q23" s="1">
        <f t="shared" si="5"/>
        <v>130</v>
      </c>
      <c r="R23" s="1" t="str">
        <f t="shared" si="1"/>
        <v>110-130</v>
      </c>
      <c r="U23" s="1">
        <f t="shared" si="6"/>
        <v>40</v>
      </c>
      <c r="V23" s="1">
        <f t="shared" si="2"/>
        <v>50</v>
      </c>
      <c r="W23" s="1" t="str">
        <f t="shared" si="3"/>
        <v>40-50</v>
      </c>
    </row>
    <row r="24" spans="1:23" x14ac:dyDescent="0.3">
      <c r="A24" s="4">
        <f t="shared" si="0"/>
        <v>22</v>
      </c>
      <c r="B24" s="4">
        <v>124</v>
      </c>
      <c r="C24" s="4">
        <v>0.1</v>
      </c>
      <c r="P24" s="1">
        <f>Q23</f>
        <v>130</v>
      </c>
      <c r="Q24" s="1">
        <f>P24+20</f>
        <v>150</v>
      </c>
      <c r="R24" s="1" t="str">
        <f t="shared" si="1"/>
        <v>130-150</v>
      </c>
      <c r="U24" s="1">
        <f>V23</f>
        <v>50</v>
      </c>
      <c r="V24" s="1">
        <f t="shared" si="2"/>
        <v>60</v>
      </c>
      <c r="W24" s="1" t="str">
        <f t="shared" si="3"/>
        <v>50-60</v>
      </c>
    </row>
    <row r="25" spans="1:23" x14ac:dyDescent="0.3">
      <c r="A25" s="4">
        <f t="shared" si="0"/>
        <v>23</v>
      </c>
      <c r="B25" s="4">
        <v>130</v>
      </c>
      <c r="C25" s="4">
        <v>0.1</v>
      </c>
      <c r="U25" s="1">
        <f>V24</f>
        <v>60</v>
      </c>
      <c r="V25" s="1">
        <f t="shared" si="2"/>
        <v>70</v>
      </c>
      <c r="W25" s="1" t="str">
        <f t="shared" si="3"/>
        <v>60-70</v>
      </c>
    </row>
    <row r="26" spans="1:23" x14ac:dyDescent="0.3">
      <c r="A26" s="4">
        <f t="shared" si="0"/>
        <v>24</v>
      </c>
      <c r="B26" s="4">
        <v>94</v>
      </c>
      <c r="C26" s="4">
        <v>0.1</v>
      </c>
      <c r="U26" s="1">
        <f>V25</f>
        <v>70</v>
      </c>
      <c r="V26" s="1">
        <f t="shared" si="2"/>
        <v>80</v>
      </c>
      <c r="W26" s="1" t="str">
        <f t="shared" si="3"/>
        <v>70-80</v>
      </c>
    </row>
    <row r="27" spans="1:23" x14ac:dyDescent="0.3">
      <c r="A27" s="4">
        <f t="shared" si="0"/>
        <v>25</v>
      </c>
      <c r="B27" s="4">
        <v>90</v>
      </c>
      <c r="C27" s="4">
        <v>0.1</v>
      </c>
    </row>
    <row r="28" spans="1:23" x14ac:dyDescent="0.3">
      <c r="A28" s="4">
        <f t="shared" si="0"/>
        <v>26</v>
      </c>
      <c r="B28" s="4">
        <v>34</v>
      </c>
      <c r="C28" s="4">
        <v>0.1</v>
      </c>
    </row>
    <row r="29" spans="1:23" x14ac:dyDescent="0.3">
      <c r="A29" s="4">
        <f t="shared" si="0"/>
        <v>27</v>
      </c>
      <c r="B29" s="4">
        <v>45</v>
      </c>
      <c r="C29" s="4">
        <v>0.1</v>
      </c>
    </row>
    <row r="30" spans="1:23" x14ac:dyDescent="0.3">
      <c r="A30" s="4">
        <f t="shared" si="0"/>
        <v>28</v>
      </c>
      <c r="B30" s="4">
        <v>52</v>
      </c>
      <c r="C30" s="4">
        <v>0.1</v>
      </c>
    </row>
    <row r="31" spans="1:23" x14ac:dyDescent="0.3">
      <c r="A31" s="4">
        <f t="shared" si="0"/>
        <v>29</v>
      </c>
      <c r="B31" s="4">
        <v>70</v>
      </c>
      <c r="C31" s="4">
        <v>0.1</v>
      </c>
    </row>
    <row r="32" spans="1:23" x14ac:dyDescent="0.3">
      <c r="A32" s="4">
        <f t="shared" si="0"/>
        <v>30</v>
      </c>
      <c r="B32" s="4">
        <v>32</v>
      </c>
      <c r="C32" s="4">
        <v>0.1</v>
      </c>
    </row>
    <row r="33" spans="1:3" x14ac:dyDescent="0.3">
      <c r="A33" s="4">
        <f t="shared" si="0"/>
        <v>31</v>
      </c>
      <c r="B33" s="4">
        <v>50</v>
      </c>
      <c r="C33" s="4">
        <v>13</v>
      </c>
    </row>
    <row r="34" spans="1:3" x14ac:dyDescent="0.3">
      <c r="A34" s="4">
        <f t="shared" si="0"/>
        <v>32</v>
      </c>
      <c r="B34" s="4">
        <v>52</v>
      </c>
      <c r="C34" s="4">
        <v>22</v>
      </c>
    </row>
    <row r="35" spans="1:3" x14ac:dyDescent="0.3">
      <c r="A35" s="4">
        <f t="shared" si="0"/>
        <v>33</v>
      </c>
      <c r="B35" s="4">
        <v>61</v>
      </c>
      <c r="C35" s="4">
        <v>34</v>
      </c>
    </row>
    <row r="36" spans="1:3" x14ac:dyDescent="0.3">
      <c r="A36" s="4">
        <f t="shared" si="0"/>
        <v>34</v>
      </c>
      <c r="B36" s="4">
        <v>31</v>
      </c>
      <c r="C36" s="4">
        <v>52</v>
      </c>
    </row>
    <row r="37" spans="1:3" x14ac:dyDescent="0.3">
      <c r="A37" s="4">
        <f t="shared" si="0"/>
        <v>35</v>
      </c>
      <c r="B37" s="4">
        <v>31</v>
      </c>
      <c r="C37" s="4">
        <v>62</v>
      </c>
    </row>
    <row r="38" spans="1:3" x14ac:dyDescent="0.3">
      <c r="A38" s="4">
        <f t="shared" si="0"/>
        <v>36</v>
      </c>
      <c r="B38" s="4">
        <v>72</v>
      </c>
      <c r="C38" s="4">
        <v>31</v>
      </c>
    </row>
    <row r="39" spans="1:3" x14ac:dyDescent="0.3">
      <c r="A39" s="4">
        <f t="shared" si="0"/>
        <v>37</v>
      </c>
      <c r="B39" s="4">
        <v>106</v>
      </c>
      <c r="C39" s="4">
        <v>17</v>
      </c>
    </row>
    <row r="40" spans="1:3" x14ac:dyDescent="0.3">
      <c r="A40" s="4">
        <f t="shared" si="0"/>
        <v>38</v>
      </c>
      <c r="B40" s="4">
        <v>101</v>
      </c>
      <c r="C40" s="4">
        <v>31</v>
      </c>
    </row>
    <row r="41" spans="1:3" x14ac:dyDescent="0.3">
      <c r="A41" s="4">
        <f t="shared" si="0"/>
        <v>39</v>
      </c>
      <c r="B41" s="4">
        <v>77</v>
      </c>
      <c r="C41" s="4">
        <v>24</v>
      </c>
    </row>
    <row r="42" spans="1:3" x14ac:dyDescent="0.3">
      <c r="A42" s="4">
        <f t="shared" si="0"/>
        <v>40</v>
      </c>
      <c r="B42" s="4">
        <v>63</v>
      </c>
      <c r="C42" s="4">
        <v>39</v>
      </c>
    </row>
    <row r="43" spans="1:3" x14ac:dyDescent="0.3">
      <c r="A43" s="4">
        <f t="shared" si="0"/>
        <v>41</v>
      </c>
      <c r="B43" s="4">
        <v>70</v>
      </c>
      <c r="C43" s="4">
        <v>33</v>
      </c>
    </row>
    <row r="44" spans="1:3" x14ac:dyDescent="0.3">
      <c r="A44" s="4">
        <f t="shared" si="0"/>
        <v>42</v>
      </c>
      <c r="B44" s="4">
        <v>56</v>
      </c>
      <c r="C44" s="4">
        <v>25</v>
      </c>
    </row>
    <row r="45" spans="1:3" x14ac:dyDescent="0.3">
      <c r="A45" s="4">
        <f t="shared" si="0"/>
        <v>43</v>
      </c>
      <c r="B45" s="4">
        <v>31</v>
      </c>
      <c r="C45" s="4">
        <v>6</v>
      </c>
    </row>
    <row r="46" spans="1:3" x14ac:dyDescent="0.3">
      <c r="A46" s="4">
        <f t="shared" si="0"/>
        <v>44</v>
      </c>
      <c r="B46" s="4">
        <v>49</v>
      </c>
      <c r="C46" s="4">
        <v>0.1</v>
      </c>
    </row>
    <row r="47" spans="1:3" x14ac:dyDescent="0.3">
      <c r="A47" s="4">
        <f t="shared" si="0"/>
        <v>45</v>
      </c>
      <c r="B47" s="4">
        <v>32</v>
      </c>
      <c r="C47" s="4">
        <v>0.1</v>
      </c>
    </row>
    <row r="48" spans="1:3" x14ac:dyDescent="0.3">
      <c r="A48" s="4">
        <f t="shared" si="0"/>
        <v>46</v>
      </c>
      <c r="B48" s="4">
        <v>73</v>
      </c>
      <c r="C48" s="4">
        <v>0.1</v>
      </c>
    </row>
    <row r="49" spans="1:3" x14ac:dyDescent="0.3">
      <c r="A49" s="4">
        <f t="shared" si="0"/>
        <v>47</v>
      </c>
      <c r="B49" s="4">
        <v>93</v>
      </c>
      <c r="C49" s="4">
        <v>0.1</v>
      </c>
    </row>
    <row r="50" spans="1:3" x14ac:dyDescent="0.3">
      <c r="A50" s="4">
        <f t="shared" si="0"/>
        <v>48</v>
      </c>
      <c r="B50" s="4">
        <v>143</v>
      </c>
      <c r="C50" s="4">
        <v>0.1</v>
      </c>
    </row>
    <row r="51" spans="1:3" x14ac:dyDescent="0.3">
      <c r="A51" s="4">
        <f t="shared" si="0"/>
        <v>49</v>
      </c>
      <c r="B51" s="4">
        <v>51</v>
      </c>
      <c r="C51" s="4">
        <v>0.1</v>
      </c>
    </row>
    <row r="52" spans="1:3" x14ac:dyDescent="0.3">
      <c r="A52" s="4">
        <f t="shared" si="0"/>
        <v>50</v>
      </c>
      <c r="B52" s="4">
        <v>67</v>
      </c>
      <c r="C52" s="4">
        <v>0.1</v>
      </c>
    </row>
    <row r="53" spans="1:3" x14ac:dyDescent="0.3">
      <c r="A53" s="4">
        <f t="shared" si="0"/>
        <v>51</v>
      </c>
      <c r="B53" s="4">
        <v>58</v>
      </c>
      <c r="C53" s="4">
        <v>0.1</v>
      </c>
    </row>
    <row r="54" spans="1:3" x14ac:dyDescent="0.3">
      <c r="A54" s="4">
        <f t="shared" si="0"/>
        <v>52</v>
      </c>
      <c r="B54" s="4">
        <v>69</v>
      </c>
      <c r="C54" s="4">
        <v>0.1</v>
      </c>
    </row>
    <row r="55" spans="1:3" x14ac:dyDescent="0.3">
      <c r="A55" s="4">
        <f t="shared" si="0"/>
        <v>53</v>
      </c>
      <c r="B55" s="4">
        <v>69</v>
      </c>
      <c r="C55" s="4">
        <v>0.1</v>
      </c>
    </row>
    <row r="56" spans="1:3" x14ac:dyDescent="0.3">
      <c r="A56" s="4">
        <f t="shared" si="0"/>
        <v>54</v>
      </c>
      <c r="B56" s="4">
        <v>39</v>
      </c>
      <c r="C56" s="4">
        <v>0.1</v>
      </c>
    </row>
    <row r="57" spans="1:3" x14ac:dyDescent="0.3">
      <c r="A57" s="4">
        <f t="shared" si="0"/>
        <v>55</v>
      </c>
      <c r="B57" s="4">
        <v>31</v>
      </c>
      <c r="C57" s="4">
        <v>0.1</v>
      </c>
    </row>
    <row r="58" spans="1:3" x14ac:dyDescent="0.3">
      <c r="A58" s="4">
        <f t="shared" si="0"/>
        <v>56</v>
      </c>
      <c r="B58" s="4">
        <v>47</v>
      </c>
      <c r="C58" s="4">
        <v>9</v>
      </c>
    </row>
    <row r="59" spans="1:3" x14ac:dyDescent="0.3">
      <c r="A59" s="4">
        <f t="shared" si="0"/>
        <v>57</v>
      </c>
      <c r="B59" s="4">
        <v>39</v>
      </c>
      <c r="C59" s="4">
        <v>21</v>
      </c>
    </row>
    <row r="60" spans="1:3" x14ac:dyDescent="0.3">
      <c r="A60" s="4">
        <f t="shared" si="0"/>
        <v>58</v>
      </c>
      <c r="B60" s="4">
        <v>55</v>
      </c>
      <c r="C60" s="4">
        <v>30</v>
      </c>
    </row>
    <row r="61" spans="1:3" x14ac:dyDescent="0.3">
      <c r="A61" s="4">
        <f t="shared" si="0"/>
        <v>59</v>
      </c>
      <c r="B61" s="4">
        <v>52</v>
      </c>
      <c r="C61" s="4">
        <v>37</v>
      </c>
    </row>
    <row r="62" spans="1:3" x14ac:dyDescent="0.3">
      <c r="A62" s="4">
        <f t="shared" si="0"/>
        <v>60</v>
      </c>
      <c r="B62" s="4">
        <v>42</v>
      </c>
      <c r="C62" s="4">
        <v>61</v>
      </c>
    </row>
    <row r="63" spans="1:3" x14ac:dyDescent="0.3">
      <c r="A63" s="4">
        <f t="shared" si="0"/>
        <v>61</v>
      </c>
      <c r="B63" s="4">
        <v>31</v>
      </c>
      <c r="C63" s="4">
        <v>55</v>
      </c>
    </row>
    <row r="64" spans="1:3" x14ac:dyDescent="0.3">
      <c r="A64" s="4">
        <f t="shared" si="0"/>
        <v>62</v>
      </c>
      <c r="B64" s="4">
        <v>63</v>
      </c>
      <c r="C64" s="4">
        <v>71</v>
      </c>
    </row>
    <row r="65" spans="1:3" x14ac:dyDescent="0.3">
      <c r="A65" s="4">
        <f t="shared" si="0"/>
        <v>63</v>
      </c>
      <c r="B65" s="4">
        <v>71</v>
      </c>
      <c r="C65" s="4">
        <v>30</v>
      </c>
    </row>
    <row r="66" spans="1:3" x14ac:dyDescent="0.3">
      <c r="A66" s="4">
        <f t="shared" si="0"/>
        <v>64</v>
      </c>
      <c r="B66" s="4">
        <v>99</v>
      </c>
      <c r="C66" s="4">
        <v>22</v>
      </c>
    </row>
    <row r="67" spans="1:3" x14ac:dyDescent="0.3">
      <c r="A67" s="4">
        <f t="shared" si="0"/>
        <v>65</v>
      </c>
      <c r="B67" s="4">
        <v>82</v>
      </c>
      <c r="C67" s="4">
        <v>22.5</v>
      </c>
    </row>
    <row r="68" spans="1:3" x14ac:dyDescent="0.3">
      <c r="A68" s="4">
        <f t="shared" si="0"/>
        <v>66</v>
      </c>
      <c r="B68" s="4">
        <v>62</v>
      </c>
      <c r="C68" s="4">
        <v>20</v>
      </c>
    </row>
    <row r="69" spans="1:3" x14ac:dyDescent="0.3">
      <c r="A69" s="4">
        <f t="shared" ref="A69:A132" si="7">1+A68</f>
        <v>67</v>
      </c>
      <c r="B69" s="4">
        <v>51</v>
      </c>
      <c r="C69" s="4">
        <v>15</v>
      </c>
    </row>
    <row r="70" spans="1:3" x14ac:dyDescent="0.3">
      <c r="A70" s="4">
        <f t="shared" si="7"/>
        <v>68</v>
      </c>
      <c r="B70" s="4">
        <v>55</v>
      </c>
      <c r="C70" s="4">
        <v>5</v>
      </c>
    </row>
    <row r="71" spans="1:3" x14ac:dyDescent="0.3">
      <c r="A71" s="4">
        <f t="shared" si="7"/>
        <v>69</v>
      </c>
      <c r="B71" s="4">
        <v>63</v>
      </c>
      <c r="C71" s="4">
        <v>0.1</v>
      </c>
    </row>
    <row r="72" spans="1:3" x14ac:dyDescent="0.3">
      <c r="A72" s="4">
        <f t="shared" si="7"/>
        <v>70</v>
      </c>
      <c r="B72" s="4">
        <v>130</v>
      </c>
      <c r="C72" s="4">
        <v>0.1</v>
      </c>
    </row>
    <row r="73" spans="1:3" x14ac:dyDescent="0.3">
      <c r="A73" s="4">
        <f t="shared" si="7"/>
        <v>71</v>
      </c>
      <c r="B73" s="4">
        <v>126</v>
      </c>
      <c r="C73" s="4">
        <v>0.1</v>
      </c>
    </row>
    <row r="74" spans="1:3" x14ac:dyDescent="0.3">
      <c r="A74" s="4">
        <f t="shared" si="7"/>
        <v>72</v>
      </c>
      <c r="B74" s="4">
        <v>115</v>
      </c>
      <c r="C74" s="4">
        <v>0.1</v>
      </c>
    </row>
    <row r="75" spans="1:3" x14ac:dyDescent="0.3">
      <c r="A75" s="4">
        <f t="shared" si="7"/>
        <v>73</v>
      </c>
      <c r="B75" s="4">
        <v>110</v>
      </c>
      <c r="C75" s="4">
        <v>0.1</v>
      </c>
    </row>
    <row r="76" spans="1:3" x14ac:dyDescent="0.3">
      <c r="A76" s="4">
        <f t="shared" si="7"/>
        <v>74</v>
      </c>
      <c r="B76" s="4">
        <v>56</v>
      </c>
      <c r="C76" s="4">
        <v>0.1</v>
      </c>
    </row>
    <row r="77" spans="1:3" x14ac:dyDescent="0.3">
      <c r="A77" s="4">
        <f t="shared" si="7"/>
        <v>75</v>
      </c>
      <c r="B77" s="4">
        <v>48</v>
      </c>
      <c r="C77" s="4">
        <v>0.1</v>
      </c>
    </row>
    <row r="78" spans="1:3" x14ac:dyDescent="0.3">
      <c r="A78" s="4">
        <f t="shared" si="7"/>
        <v>76</v>
      </c>
      <c r="B78" s="4">
        <v>66</v>
      </c>
      <c r="C78" s="4">
        <v>0.1</v>
      </c>
    </row>
    <row r="79" spans="1:3" x14ac:dyDescent="0.3">
      <c r="A79" s="4">
        <f t="shared" si="7"/>
        <v>77</v>
      </c>
      <c r="B79" s="4">
        <v>57</v>
      </c>
      <c r="C79" s="4">
        <v>0.1</v>
      </c>
    </row>
    <row r="80" spans="1:3" x14ac:dyDescent="0.3">
      <c r="A80" s="4">
        <f t="shared" si="7"/>
        <v>78</v>
      </c>
      <c r="B80" s="4">
        <v>44</v>
      </c>
      <c r="C80" s="4">
        <v>0.1</v>
      </c>
    </row>
    <row r="81" spans="1:3" x14ac:dyDescent="0.3">
      <c r="A81" s="4">
        <f t="shared" si="7"/>
        <v>79</v>
      </c>
      <c r="B81" s="4">
        <v>32</v>
      </c>
      <c r="C81" s="4">
        <v>12</v>
      </c>
    </row>
    <row r="82" spans="1:3" x14ac:dyDescent="0.3">
      <c r="A82" s="4">
        <f t="shared" si="7"/>
        <v>80</v>
      </c>
      <c r="B82" s="4">
        <v>46</v>
      </c>
      <c r="C82" s="4">
        <v>27</v>
      </c>
    </row>
    <row r="83" spans="1:3" x14ac:dyDescent="0.3">
      <c r="A83" s="4">
        <f t="shared" si="7"/>
        <v>81</v>
      </c>
      <c r="B83" s="4">
        <v>50</v>
      </c>
      <c r="C83" s="4">
        <v>29</v>
      </c>
    </row>
    <row r="84" spans="1:3" x14ac:dyDescent="0.3">
      <c r="A84" s="4">
        <f t="shared" si="7"/>
        <v>82</v>
      </c>
      <c r="B84" s="4">
        <v>40</v>
      </c>
      <c r="C84" s="4">
        <v>47</v>
      </c>
    </row>
    <row r="85" spans="1:3" x14ac:dyDescent="0.3">
      <c r="A85" s="4">
        <f t="shared" si="7"/>
        <v>83</v>
      </c>
      <c r="B85" s="4">
        <v>53</v>
      </c>
      <c r="C85" s="4">
        <v>49</v>
      </c>
    </row>
    <row r="86" spans="1:3" x14ac:dyDescent="0.3">
      <c r="A86" s="4">
        <f t="shared" si="7"/>
        <v>84</v>
      </c>
      <c r="B86" s="4">
        <v>70</v>
      </c>
      <c r="C86" s="4">
        <v>59</v>
      </c>
    </row>
    <row r="87" spans="1:3" x14ac:dyDescent="0.3">
      <c r="A87" s="4">
        <f t="shared" si="7"/>
        <v>85</v>
      </c>
      <c r="B87" s="4">
        <v>45</v>
      </c>
      <c r="C87" s="4">
        <v>71</v>
      </c>
    </row>
    <row r="88" spans="1:3" x14ac:dyDescent="0.3">
      <c r="A88" s="4">
        <f t="shared" si="7"/>
        <v>86</v>
      </c>
      <c r="B88" s="4">
        <v>63</v>
      </c>
      <c r="C88" s="4">
        <v>70</v>
      </c>
    </row>
    <row r="89" spans="1:3" x14ac:dyDescent="0.3">
      <c r="A89" s="4">
        <f t="shared" si="7"/>
        <v>87</v>
      </c>
      <c r="B89" s="4">
        <v>44</v>
      </c>
      <c r="C89" s="4">
        <v>55</v>
      </c>
    </row>
    <row r="90" spans="1:3" x14ac:dyDescent="0.3">
      <c r="A90" s="4">
        <f t="shared" si="7"/>
        <v>88</v>
      </c>
      <c r="B90" s="4">
        <v>39</v>
      </c>
      <c r="C90" s="4">
        <v>46</v>
      </c>
    </row>
    <row r="91" spans="1:3" x14ac:dyDescent="0.3">
      <c r="A91" s="4">
        <f t="shared" si="7"/>
        <v>89</v>
      </c>
      <c r="B91" s="4">
        <v>52</v>
      </c>
      <c r="C91" s="4">
        <v>27</v>
      </c>
    </row>
    <row r="92" spans="1:3" x14ac:dyDescent="0.3">
      <c r="A92" s="4">
        <f t="shared" si="7"/>
        <v>90</v>
      </c>
      <c r="B92" s="4">
        <v>59</v>
      </c>
      <c r="C92" s="4">
        <v>11</v>
      </c>
    </row>
    <row r="93" spans="1:3" x14ac:dyDescent="0.3">
      <c r="A93" s="4">
        <f t="shared" si="7"/>
        <v>91</v>
      </c>
      <c r="B93" s="4">
        <v>69</v>
      </c>
      <c r="C93" s="4">
        <v>8</v>
      </c>
    </row>
    <row r="94" spans="1:3" x14ac:dyDescent="0.3">
      <c r="A94" s="4">
        <f t="shared" si="7"/>
        <v>92</v>
      </c>
      <c r="B94" s="4">
        <v>62</v>
      </c>
      <c r="C94" s="4">
        <v>0.1</v>
      </c>
    </row>
    <row r="95" spans="1:3" x14ac:dyDescent="0.3">
      <c r="A95" s="4">
        <f t="shared" si="7"/>
        <v>93</v>
      </c>
      <c r="B95" s="4">
        <v>49</v>
      </c>
      <c r="C95" s="4">
        <v>0.1</v>
      </c>
    </row>
    <row r="96" spans="1:3" x14ac:dyDescent="0.3">
      <c r="A96" s="4">
        <f t="shared" si="7"/>
        <v>94</v>
      </c>
      <c r="B96" s="4">
        <v>53</v>
      </c>
      <c r="C96" s="4">
        <v>0.1</v>
      </c>
    </row>
    <row r="97" spans="1:3" x14ac:dyDescent="0.3">
      <c r="A97" s="4">
        <f t="shared" si="7"/>
        <v>95</v>
      </c>
      <c r="B97" s="4">
        <v>59</v>
      </c>
      <c r="C97" s="4">
        <v>0.1</v>
      </c>
    </row>
    <row r="98" spans="1:3" x14ac:dyDescent="0.3">
      <c r="A98" s="4">
        <f t="shared" si="7"/>
        <v>96</v>
      </c>
      <c r="B98" s="4">
        <v>51</v>
      </c>
      <c r="C98" s="4">
        <v>0.1</v>
      </c>
    </row>
    <row r="99" spans="1:3" x14ac:dyDescent="0.3">
      <c r="A99" s="4">
        <f t="shared" si="7"/>
        <v>97</v>
      </c>
      <c r="B99" s="4">
        <v>38</v>
      </c>
      <c r="C99" s="4">
        <v>0.1</v>
      </c>
    </row>
    <row r="100" spans="1:3" x14ac:dyDescent="0.3">
      <c r="A100" s="4">
        <f t="shared" si="7"/>
        <v>98</v>
      </c>
      <c r="B100" s="4">
        <v>58</v>
      </c>
      <c r="C100" s="4">
        <v>0.1</v>
      </c>
    </row>
    <row r="101" spans="1:3" x14ac:dyDescent="0.3">
      <c r="A101" s="4">
        <f t="shared" si="7"/>
        <v>99</v>
      </c>
      <c r="B101" s="4">
        <v>31</v>
      </c>
      <c r="C101" s="4">
        <v>0.1</v>
      </c>
    </row>
    <row r="102" spans="1:3" x14ac:dyDescent="0.3">
      <c r="A102" s="4">
        <f t="shared" si="7"/>
        <v>100</v>
      </c>
      <c r="B102" s="4">
        <v>57</v>
      </c>
      <c r="C102" s="4">
        <v>0.1</v>
      </c>
    </row>
    <row r="103" spans="1:3" x14ac:dyDescent="0.3">
      <c r="A103" s="4">
        <f t="shared" si="7"/>
        <v>101</v>
      </c>
      <c r="B103" s="4">
        <v>62</v>
      </c>
      <c r="C103" s="4">
        <v>0.1</v>
      </c>
    </row>
    <row r="104" spans="1:3" x14ac:dyDescent="0.3">
      <c r="A104" s="4">
        <f t="shared" si="7"/>
        <v>102</v>
      </c>
      <c r="B104" s="4">
        <v>48</v>
      </c>
      <c r="C104" s="4">
        <v>0.1</v>
      </c>
    </row>
    <row r="105" spans="1:3" x14ac:dyDescent="0.3">
      <c r="A105" s="4">
        <f t="shared" si="7"/>
        <v>103</v>
      </c>
      <c r="B105" s="4">
        <v>55</v>
      </c>
      <c r="C105" s="4">
        <v>8</v>
      </c>
    </row>
    <row r="106" spans="1:3" x14ac:dyDescent="0.3">
      <c r="A106" s="4">
        <f t="shared" si="7"/>
        <v>104</v>
      </c>
      <c r="B106" s="4">
        <v>63</v>
      </c>
      <c r="C106" s="4">
        <v>13</v>
      </c>
    </row>
    <row r="107" spans="1:3" x14ac:dyDescent="0.3">
      <c r="A107" s="4">
        <f t="shared" si="7"/>
        <v>105</v>
      </c>
      <c r="B107" s="4">
        <v>33</v>
      </c>
      <c r="C107" s="4">
        <v>34</v>
      </c>
    </row>
    <row r="108" spans="1:3" x14ac:dyDescent="0.3">
      <c r="A108" s="4">
        <f t="shared" si="7"/>
        <v>106</v>
      </c>
      <c r="B108" s="4">
        <v>51</v>
      </c>
      <c r="C108" s="4">
        <v>46</v>
      </c>
    </row>
    <row r="109" spans="1:3" x14ac:dyDescent="0.3">
      <c r="A109" s="4">
        <f t="shared" si="7"/>
        <v>107</v>
      </c>
      <c r="B109" s="4">
        <v>70</v>
      </c>
      <c r="C109" s="4">
        <v>58</v>
      </c>
    </row>
    <row r="110" spans="1:3" x14ac:dyDescent="0.3">
      <c r="A110" s="4">
        <f t="shared" si="7"/>
        <v>108</v>
      </c>
      <c r="B110" s="4">
        <v>35</v>
      </c>
      <c r="C110" s="4">
        <v>56</v>
      </c>
    </row>
    <row r="111" spans="1:3" x14ac:dyDescent="0.3">
      <c r="A111" s="4">
        <f t="shared" si="7"/>
        <v>109</v>
      </c>
      <c r="B111" s="4">
        <v>39</v>
      </c>
      <c r="C111" s="4">
        <v>74</v>
      </c>
    </row>
    <row r="112" spans="1:3" x14ac:dyDescent="0.3">
      <c r="A112" s="4">
        <f t="shared" si="7"/>
        <v>110</v>
      </c>
      <c r="B112" s="4">
        <v>149</v>
      </c>
      <c r="C112" s="4">
        <v>7</v>
      </c>
    </row>
    <row r="113" spans="1:3" x14ac:dyDescent="0.3">
      <c r="A113" s="4">
        <f t="shared" si="7"/>
        <v>111</v>
      </c>
      <c r="B113" s="4">
        <v>130</v>
      </c>
      <c r="C113" s="4">
        <v>14</v>
      </c>
    </row>
    <row r="114" spans="1:3" x14ac:dyDescent="0.3">
      <c r="A114" s="4">
        <f t="shared" si="7"/>
        <v>112</v>
      </c>
      <c r="B114" s="4">
        <v>113</v>
      </c>
      <c r="C114" s="4">
        <v>0.1</v>
      </c>
    </row>
    <row r="115" spans="1:3" x14ac:dyDescent="0.3">
      <c r="A115" s="4">
        <f t="shared" si="7"/>
        <v>113</v>
      </c>
      <c r="B115" s="4">
        <v>116</v>
      </c>
      <c r="C115" s="4">
        <v>0.1</v>
      </c>
    </row>
    <row r="116" spans="1:3" x14ac:dyDescent="0.3">
      <c r="A116" s="4">
        <f t="shared" si="7"/>
        <v>114</v>
      </c>
      <c r="B116" s="4">
        <v>81</v>
      </c>
      <c r="C116" s="4">
        <v>0.1</v>
      </c>
    </row>
    <row r="117" spans="1:3" x14ac:dyDescent="0.3">
      <c r="A117" s="4">
        <f t="shared" si="7"/>
        <v>115</v>
      </c>
      <c r="B117" s="4">
        <v>73</v>
      </c>
      <c r="C117" s="4">
        <v>0.1</v>
      </c>
    </row>
    <row r="118" spans="1:3" x14ac:dyDescent="0.3">
      <c r="A118" s="4">
        <f t="shared" si="7"/>
        <v>116</v>
      </c>
      <c r="B118" s="4">
        <v>145</v>
      </c>
      <c r="C118" s="4">
        <v>0.1</v>
      </c>
    </row>
    <row r="119" spans="1:3" x14ac:dyDescent="0.3">
      <c r="A119" s="4">
        <f t="shared" si="7"/>
        <v>117</v>
      </c>
      <c r="B119" s="4">
        <v>124</v>
      </c>
      <c r="C119" s="4">
        <v>0.1</v>
      </c>
    </row>
    <row r="120" spans="1:3" x14ac:dyDescent="0.3">
      <c r="A120" s="4">
        <f t="shared" si="7"/>
        <v>118</v>
      </c>
      <c r="B120" s="4">
        <v>145</v>
      </c>
      <c r="C120" s="4">
        <v>0.1</v>
      </c>
    </row>
    <row r="121" spans="1:3" x14ac:dyDescent="0.3">
      <c r="A121" s="4">
        <f t="shared" si="7"/>
        <v>119</v>
      </c>
      <c r="B121" s="4">
        <v>127</v>
      </c>
      <c r="C121" s="4">
        <v>0.1</v>
      </c>
    </row>
    <row r="122" spans="1:3" x14ac:dyDescent="0.3">
      <c r="A122" s="4">
        <f t="shared" si="7"/>
        <v>120</v>
      </c>
      <c r="B122" s="4">
        <v>93</v>
      </c>
      <c r="C122" s="4">
        <v>0.1</v>
      </c>
    </row>
    <row r="123" spans="1:3" x14ac:dyDescent="0.3">
      <c r="A123" s="4">
        <f t="shared" si="7"/>
        <v>121</v>
      </c>
      <c r="B123" s="4">
        <v>82</v>
      </c>
      <c r="C123" s="4">
        <v>0.1</v>
      </c>
    </row>
    <row r="124" spans="1:3" x14ac:dyDescent="0.3">
      <c r="A124" s="4">
        <f t="shared" si="7"/>
        <v>122</v>
      </c>
      <c r="B124" s="4">
        <v>36</v>
      </c>
      <c r="C124" s="4">
        <v>0.1</v>
      </c>
    </row>
    <row r="125" spans="1:3" x14ac:dyDescent="0.3">
      <c r="A125" s="4">
        <f t="shared" si="7"/>
        <v>123</v>
      </c>
      <c r="B125" s="4">
        <v>44</v>
      </c>
      <c r="C125" s="4">
        <v>0.1</v>
      </c>
    </row>
    <row r="126" spans="1:3" x14ac:dyDescent="0.3">
      <c r="A126" s="4">
        <f t="shared" si="7"/>
        <v>124</v>
      </c>
      <c r="B126" s="4">
        <v>33</v>
      </c>
      <c r="C126" s="4">
        <v>0.1</v>
      </c>
    </row>
    <row r="127" spans="1:3" x14ac:dyDescent="0.3">
      <c r="A127" s="4">
        <f t="shared" si="7"/>
        <v>125</v>
      </c>
      <c r="B127" s="4">
        <v>61</v>
      </c>
      <c r="C127" s="4">
        <v>0.1</v>
      </c>
    </row>
    <row r="128" spans="1:3" x14ac:dyDescent="0.3">
      <c r="A128" s="4">
        <f t="shared" si="7"/>
        <v>126</v>
      </c>
      <c r="B128" s="4">
        <v>54</v>
      </c>
      <c r="C128" s="4">
        <v>0.1</v>
      </c>
    </row>
    <row r="129" spans="1:3" x14ac:dyDescent="0.3">
      <c r="A129" s="4">
        <f t="shared" si="7"/>
        <v>127</v>
      </c>
      <c r="B129" s="4">
        <v>31</v>
      </c>
      <c r="C129" s="4">
        <v>6</v>
      </c>
    </row>
    <row r="130" spans="1:3" x14ac:dyDescent="0.3">
      <c r="A130" s="4">
        <f t="shared" si="7"/>
        <v>128</v>
      </c>
      <c r="B130" s="4">
        <v>60</v>
      </c>
      <c r="C130" s="4">
        <v>27</v>
      </c>
    </row>
    <row r="131" spans="1:3" x14ac:dyDescent="0.3">
      <c r="A131" s="4">
        <f t="shared" si="7"/>
        <v>129</v>
      </c>
      <c r="B131" s="4">
        <v>39</v>
      </c>
      <c r="C131" s="4">
        <v>32</v>
      </c>
    </row>
    <row r="132" spans="1:3" x14ac:dyDescent="0.3">
      <c r="A132" s="4">
        <f t="shared" si="7"/>
        <v>130</v>
      </c>
      <c r="B132" s="4">
        <v>69</v>
      </c>
      <c r="C132" s="4">
        <v>40</v>
      </c>
    </row>
    <row r="133" spans="1:3" x14ac:dyDescent="0.3">
      <c r="A133" s="4">
        <f t="shared" ref="A133:A170" si="8">1+A132</f>
        <v>131</v>
      </c>
      <c r="B133" s="4">
        <v>31</v>
      </c>
      <c r="C133" s="4">
        <v>51</v>
      </c>
    </row>
    <row r="134" spans="1:3" x14ac:dyDescent="0.3">
      <c r="A134" s="4">
        <f t="shared" si="8"/>
        <v>132</v>
      </c>
      <c r="B134" s="4">
        <v>41</v>
      </c>
      <c r="C134" s="4">
        <v>62</v>
      </c>
    </row>
    <row r="135" spans="1:3" x14ac:dyDescent="0.3">
      <c r="A135" s="4">
        <f t="shared" si="8"/>
        <v>133</v>
      </c>
      <c r="B135" s="4">
        <v>42</v>
      </c>
      <c r="C135" s="4">
        <v>61</v>
      </c>
    </row>
    <row r="136" spans="1:3" x14ac:dyDescent="0.3">
      <c r="A136" s="4">
        <f t="shared" si="8"/>
        <v>134</v>
      </c>
      <c r="B136" s="4">
        <v>56</v>
      </c>
      <c r="C136" s="4">
        <v>61</v>
      </c>
    </row>
    <row r="137" spans="1:3" x14ac:dyDescent="0.3">
      <c r="A137" s="4">
        <f t="shared" si="8"/>
        <v>135</v>
      </c>
      <c r="B137" s="4">
        <v>51</v>
      </c>
      <c r="C137" s="4">
        <v>49</v>
      </c>
    </row>
    <row r="138" spans="1:3" x14ac:dyDescent="0.3">
      <c r="A138" s="4">
        <f t="shared" si="8"/>
        <v>136</v>
      </c>
      <c r="B138" s="4">
        <v>31</v>
      </c>
      <c r="C138" s="4">
        <v>43</v>
      </c>
    </row>
    <row r="139" spans="1:3" x14ac:dyDescent="0.3">
      <c r="A139" s="4">
        <f t="shared" si="8"/>
        <v>137</v>
      </c>
      <c r="B139" s="4">
        <v>54</v>
      </c>
      <c r="C139" s="4">
        <v>35</v>
      </c>
    </row>
    <row r="140" spans="1:3" x14ac:dyDescent="0.3">
      <c r="A140" s="4">
        <f t="shared" si="8"/>
        <v>138</v>
      </c>
      <c r="B140" s="4">
        <v>69</v>
      </c>
      <c r="C140" s="4">
        <v>17</v>
      </c>
    </row>
    <row r="141" spans="1:3" x14ac:dyDescent="0.3">
      <c r="A141" s="4">
        <f t="shared" si="8"/>
        <v>139</v>
      </c>
      <c r="B141" s="4">
        <v>44</v>
      </c>
      <c r="C141" s="4">
        <v>11</v>
      </c>
    </row>
    <row r="142" spans="1:3" x14ac:dyDescent="0.3">
      <c r="A142" s="4">
        <f t="shared" si="8"/>
        <v>140</v>
      </c>
      <c r="B142" s="4">
        <v>66</v>
      </c>
      <c r="C142" s="4">
        <v>0.1</v>
      </c>
    </row>
    <row r="143" spans="1:3" x14ac:dyDescent="0.3">
      <c r="A143" s="4">
        <f t="shared" si="8"/>
        <v>141</v>
      </c>
      <c r="B143" s="4">
        <v>32</v>
      </c>
      <c r="C143" s="4">
        <v>0.1</v>
      </c>
    </row>
    <row r="144" spans="1:3" x14ac:dyDescent="0.3">
      <c r="A144" s="4">
        <f t="shared" si="8"/>
        <v>142</v>
      </c>
      <c r="B144" s="4">
        <v>53</v>
      </c>
      <c r="C144" s="4">
        <v>0.1</v>
      </c>
    </row>
    <row r="145" spans="1:3" x14ac:dyDescent="0.3">
      <c r="A145" s="4">
        <f t="shared" si="8"/>
        <v>143</v>
      </c>
      <c r="B145" s="4">
        <v>39</v>
      </c>
      <c r="C145" s="4">
        <v>0.1</v>
      </c>
    </row>
    <row r="146" spans="1:3" x14ac:dyDescent="0.3">
      <c r="A146" s="4">
        <f t="shared" si="8"/>
        <v>144</v>
      </c>
      <c r="B146" s="4">
        <v>47</v>
      </c>
      <c r="C146" s="4">
        <v>0.1</v>
      </c>
    </row>
    <row r="147" spans="1:3" x14ac:dyDescent="0.3">
      <c r="A147" s="4">
        <f t="shared" si="8"/>
        <v>145</v>
      </c>
      <c r="B147" s="4">
        <v>33</v>
      </c>
      <c r="C147" s="4">
        <v>0.1</v>
      </c>
    </row>
    <row r="148" spans="1:3" x14ac:dyDescent="0.3">
      <c r="A148" s="4">
        <f t="shared" si="8"/>
        <v>146</v>
      </c>
      <c r="B148" s="4">
        <v>58</v>
      </c>
      <c r="C148" s="4">
        <v>0.1</v>
      </c>
    </row>
    <row r="149" spans="1:3" x14ac:dyDescent="0.3">
      <c r="A149" s="4">
        <f t="shared" si="8"/>
        <v>147</v>
      </c>
      <c r="B149" s="4">
        <v>36</v>
      </c>
      <c r="C149" s="4">
        <v>0.1</v>
      </c>
    </row>
    <row r="150" spans="1:3" x14ac:dyDescent="0.3">
      <c r="A150" s="4">
        <f t="shared" si="8"/>
        <v>148</v>
      </c>
      <c r="B150" s="4">
        <v>45</v>
      </c>
      <c r="C150" s="4">
        <v>0.1</v>
      </c>
    </row>
    <row r="151" spans="1:3" x14ac:dyDescent="0.3">
      <c r="A151" s="4">
        <f t="shared" si="8"/>
        <v>149</v>
      </c>
      <c r="B151" s="4">
        <v>40</v>
      </c>
      <c r="C151" s="4">
        <v>0.1</v>
      </c>
    </row>
    <row r="152" spans="1:3" x14ac:dyDescent="0.3">
      <c r="A152" s="4">
        <f t="shared" si="8"/>
        <v>150</v>
      </c>
      <c r="B152" s="4">
        <v>61</v>
      </c>
      <c r="C152" s="4">
        <v>0.1</v>
      </c>
    </row>
    <row r="153" spans="1:3" x14ac:dyDescent="0.3">
      <c r="A153" s="4">
        <f t="shared" si="8"/>
        <v>151</v>
      </c>
      <c r="B153" s="4">
        <v>75</v>
      </c>
      <c r="C153" s="4">
        <v>0.1</v>
      </c>
    </row>
    <row r="154" spans="1:3" x14ac:dyDescent="0.3">
      <c r="A154" s="4">
        <f t="shared" si="8"/>
        <v>152</v>
      </c>
      <c r="B154" s="4">
        <v>100</v>
      </c>
      <c r="C154" s="4">
        <v>0.1</v>
      </c>
    </row>
    <row r="155" spans="1:3" x14ac:dyDescent="0.3">
      <c r="A155" s="4">
        <f t="shared" si="8"/>
        <v>153</v>
      </c>
      <c r="B155" s="4">
        <v>97</v>
      </c>
      <c r="C155" s="4">
        <v>0.1</v>
      </c>
    </row>
    <row r="156" spans="1:3" x14ac:dyDescent="0.3">
      <c r="A156" s="4">
        <f t="shared" si="8"/>
        <v>154</v>
      </c>
      <c r="B156" s="4">
        <v>36</v>
      </c>
      <c r="C156" s="4">
        <v>48</v>
      </c>
    </row>
    <row r="157" spans="1:3" x14ac:dyDescent="0.3">
      <c r="A157" s="4">
        <f t="shared" si="8"/>
        <v>155</v>
      </c>
      <c r="B157" s="4">
        <v>44</v>
      </c>
      <c r="C157" s="4">
        <v>58</v>
      </c>
    </row>
    <row r="158" spans="1:3" x14ac:dyDescent="0.3">
      <c r="A158" s="4">
        <f t="shared" si="8"/>
        <v>156</v>
      </c>
      <c r="B158" s="4">
        <v>32</v>
      </c>
      <c r="C158" s="4">
        <v>65</v>
      </c>
    </row>
    <row r="159" spans="1:3" x14ac:dyDescent="0.3">
      <c r="A159" s="4">
        <f t="shared" si="8"/>
        <v>157</v>
      </c>
      <c r="B159" s="4">
        <v>42</v>
      </c>
      <c r="C159" s="4">
        <v>71</v>
      </c>
    </row>
    <row r="160" spans="1:3" x14ac:dyDescent="0.3">
      <c r="A160" s="4">
        <f t="shared" si="8"/>
        <v>158</v>
      </c>
      <c r="B160" s="4">
        <v>56</v>
      </c>
      <c r="C160" s="4">
        <v>69</v>
      </c>
    </row>
    <row r="161" spans="1:3" x14ac:dyDescent="0.3">
      <c r="A161" s="4">
        <f t="shared" si="8"/>
        <v>159</v>
      </c>
      <c r="B161" s="4">
        <v>66</v>
      </c>
      <c r="C161" s="4">
        <v>46</v>
      </c>
    </row>
    <row r="162" spans="1:3" x14ac:dyDescent="0.3">
      <c r="A162" s="4">
        <f t="shared" si="8"/>
        <v>160</v>
      </c>
      <c r="B162" s="4">
        <v>51</v>
      </c>
      <c r="C162" s="4">
        <v>36</v>
      </c>
    </row>
    <row r="163" spans="1:3" x14ac:dyDescent="0.3">
      <c r="A163" s="4">
        <f t="shared" si="8"/>
        <v>161</v>
      </c>
      <c r="B163" s="4">
        <v>52</v>
      </c>
      <c r="C163" s="4">
        <v>32</v>
      </c>
    </row>
    <row r="164" spans="1:3" x14ac:dyDescent="0.3">
      <c r="A164" s="4">
        <f t="shared" si="8"/>
        <v>162</v>
      </c>
      <c r="B164" s="4">
        <v>60</v>
      </c>
      <c r="C164" s="4">
        <v>15</v>
      </c>
    </row>
    <row r="165" spans="1:3" x14ac:dyDescent="0.3">
      <c r="A165" s="4">
        <f t="shared" si="8"/>
        <v>163</v>
      </c>
      <c r="B165" s="4">
        <v>38</v>
      </c>
      <c r="C165" s="4">
        <v>1</v>
      </c>
    </row>
    <row r="166" spans="1:3" x14ac:dyDescent="0.3">
      <c r="A166" s="4">
        <f t="shared" si="8"/>
        <v>164</v>
      </c>
      <c r="B166" s="4">
        <v>38</v>
      </c>
      <c r="C166" s="4">
        <v>0.1</v>
      </c>
    </row>
    <row r="167" spans="1:3" x14ac:dyDescent="0.3">
      <c r="A167" s="4">
        <f t="shared" si="8"/>
        <v>165</v>
      </c>
      <c r="B167" s="4">
        <v>67</v>
      </c>
      <c r="C167" s="4">
        <v>0.1</v>
      </c>
    </row>
    <row r="168" spans="1:3" x14ac:dyDescent="0.3">
      <c r="A168" s="4">
        <f t="shared" si="8"/>
        <v>166</v>
      </c>
      <c r="B168" s="4">
        <v>43</v>
      </c>
      <c r="C168" s="4">
        <v>0.1</v>
      </c>
    </row>
    <row r="169" spans="1:3" x14ac:dyDescent="0.3">
      <c r="A169" s="4">
        <f t="shared" si="8"/>
        <v>167</v>
      </c>
      <c r="B169" s="4">
        <v>58</v>
      </c>
      <c r="C169" s="4">
        <v>0.1</v>
      </c>
    </row>
    <row r="170" spans="1:3" x14ac:dyDescent="0.3">
      <c r="A170" s="4">
        <f t="shared" si="8"/>
        <v>168</v>
      </c>
      <c r="B170" s="4">
        <v>34</v>
      </c>
      <c r="C170" s="4">
        <v>0.1</v>
      </c>
    </row>
  </sheetData>
  <mergeCells count="2">
    <mergeCell ref="P11:S11"/>
    <mergeCell ref="U11:X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AC278-96BC-44F8-996A-77AB3D5E51F4}">
  <dimension ref="C11:D19"/>
  <sheetViews>
    <sheetView workbookViewId="0">
      <selection activeCell="C12" sqref="C12:D19"/>
    </sheetView>
  </sheetViews>
  <sheetFormatPr defaultRowHeight="14.4" x14ac:dyDescent="0.3"/>
  <sheetData>
    <row r="11" spans="3:4" ht="15" thickBot="1" x14ac:dyDescent="0.35"/>
    <row r="12" spans="3:4" x14ac:dyDescent="0.3">
      <c r="C12" s="15" t="s">
        <v>22</v>
      </c>
      <c r="D12" s="15" t="s">
        <v>15</v>
      </c>
    </row>
    <row r="13" spans="3:4" x14ac:dyDescent="0.3">
      <c r="C13" s="19" t="s">
        <v>16</v>
      </c>
      <c r="D13" s="18">
        <v>61</v>
      </c>
    </row>
    <row r="14" spans="3:4" x14ac:dyDescent="0.3">
      <c r="C14" s="19" t="s">
        <v>17</v>
      </c>
      <c r="D14" s="18">
        <v>65</v>
      </c>
    </row>
    <row r="15" spans="3:4" x14ac:dyDescent="0.3">
      <c r="C15" s="19" t="s">
        <v>18</v>
      </c>
      <c r="D15" s="18">
        <v>13</v>
      </c>
    </row>
    <row r="16" spans="3:4" x14ac:dyDescent="0.3">
      <c r="C16" s="19" t="s">
        <v>19</v>
      </c>
      <c r="D16" s="18">
        <v>14</v>
      </c>
    </row>
    <row r="17" spans="3:4" x14ac:dyDescent="0.3">
      <c r="C17" s="19" t="s">
        <v>20</v>
      </c>
      <c r="D17" s="18">
        <v>11</v>
      </c>
    </row>
    <row r="18" spans="3:4" x14ac:dyDescent="0.3">
      <c r="C18" s="19" t="s">
        <v>21</v>
      </c>
      <c r="D18" s="18">
        <v>4</v>
      </c>
    </row>
    <row r="19" spans="3:4" x14ac:dyDescent="0.3">
      <c r="C19" s="16" t="s">
        <v>23</v>
      </c>
      <c r="D19" s="17">
        <f>SUM(D13:D18)</f>
        <v>168</v>
      </c>
    </row>
  </sheetData>
  <sortState xmlns:xlrd2="http://schemas.microsoft.com/office/spreadsheetml/2017/richdata2" ref="C13:C18">
    <sortCondition ref="C1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6E575-BBF9-4F15-8019-FA1EE284894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Data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wright</dc:creator>
  <cp:lastModifiedBy>Renad Gharz</cp:lastModifiedBy>
  <dcterms:created xsi:type="dcterms:W3CDTF">2021-08-24T14:36:20Z</dcterms:created>
  <dcterms:modified xsi:type="dcterms:W3CDTF">2021-11-17T02:51:51Z</dcterms:modified>
</cp:coreProperties>
</file>