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wl77\Documents\src\attendance-tracker\"/>
    </mc:Choice>
  </mc:AlternateContent>
  <xr:revisionPtr revIDLastSave="0" documentId="13_ncr:1_{23F4BE38-C01A-4747-A39E-CAA5DCD39DE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structions" sheetId="1" r:id="rId1"/>
    <sheet name="Semester Report" sheetId="2" r:id="rId2"/>
    <sheet name="Meetings" sheetId="3" r:id="rId3"/>
    <sheet name="Event" sheetId="4" r:id="rId4"/>
    <sheet name="Academic" sheetId="5" r:id="rId5"/>
  </sheets>
  <definedNames>
    <definedName name="_xlnm._FilterDatabase" localSheetId="1" hidden="1">'Semester Report'!$A$1:$G$106</definedName>
  </definedNames>
  <calcPr calcId="181029"/>
</workbook>
</file>

<file path=xl/calcChain.xml><?xml version="1.0" encoding="utf-8"?>
<calcChain xmlns="http://schemas.openxmlformats.org/spreadsheetml/2006/main">
  <c r="M105" i="5" l="1"/>
  <c r="M104" i="5"/>
  <c r="M103" i="5"/>
  <c r="M102" i="5"/>
  <c r="M101" i="5"/>
  <c r="D102" i="2" s="1"/>
  <c r="M100" i="5"/>
  <c r="D101" i="2" s="1"/>
  <c r="M99" i="5"/>
  <c r="M98" i="5"/>
  <c r="D99" i="2" s="1"/>
  <c r="M97" i="5"/>
  <c r="M96" i="5"/>
  <c r="M95" i="5"/>
  <c r="M94" i="5"/>
  <c r="M93" i="5"/>
  <c r="M92" i="5"/>
  <c r="D93" i="2" s="1"/>
  <c r="M91" i="5"/>
  <c r="D92" i="2" s="1"/>
  <c r="M90" i="5"/>
  <c r="D91" i="2" s="1"/>
  <c r="M89" i="5"/>
  <c r="M88" i="5"/>
  <c r="M87" i="5"/>
  <c r="M86" i="5"/>
  <c r="M85" i="5"/>
  <c r="M84" i="5"/>
  <c r="D85" i="2" s="1"/>
  <c r="M83" i="5"/>
  <c r="D84" i="2" s="1"/>
  <c r="M82" i="5"/>
  <c r="D83" i="2" s="1"/>
  <c r="M81" i="5"/>
  <c r="M80" i="5"/>
  <c r="M79" i="5"/>
  <c r="M78" i="5"/>
  <c r="M77" i="5"/>
  <c r="M76" i="5"/>
  <c r="D77" i="2" s="1"/>
  <c r="M75" i="5"/>
  <c r="D76" i="2" s="1"/>
  <c r="M74" i="5"/>
  <c r="D75" i="2" s="1"/>
  <c r="M73" i="5"/>
  <c r="M72" i="5"/>
  <c r="M71" i="5"/>
  <c r="M70" i="5"/>
  <c r="M69" i="5"/>
  <c r="M68" i="5"/>
  <c r="D69" i="2" s="1"/>
  <c r="M67" i="5"/>
  <c r="D68" i="2" s="1"/>
  <c r="M66" i="5"/>
  <c r="D67" i="2" s="1"/>
  <c r="M65" i="5"/>
  <c r="M64" i="5"/>
  <c r="M63" i="5"/>
  <c r="M62" i="5"/>
  <c r="M61" i="5"/>
  <c r="M60" i="5"/>
  <c r="D61" i="2" s="1"/>
  <c r="M59" i="5"/>
  <c r="D60" i="2" s="1"/>
  <c r="M58" i="5"/>
  <c r="D59" i="2" s="1"/>
  <c r="M57" i="5"/>
  <c r="M56" i="5"/>
  <c r="M55" i="5"/>
  <c r="M54" i="5"/>
  <c r="M53" i="5"/>
  <c r="M52" i="5"/>
  <c r="D53" i="2" s="1"/>
  <c r="M51" i="5"/>
  <c r="D52" i="2" s="1"/>
  <c r="M50" i="5"/>
  <c r="D51" i="2" s="1"/>
  <c r="M49" i="5"/>
  <c r="M48" i="5"/>
  <c r="M47" i="5"/>
  <c r="M46" i="5"/>
  <c r="M45" i="5"/>
  <c r="M44" i="5"/>
  <c r="D45" i="2" s="1"/>
  <c r="M43" i="5"/>
  <c r="D44" i="2" s="1"/>
  <c r="M42" i="5"/>
  <c r="M41" i="5"/>
  <c r="M40" i="5"/>
  <c r="M39" i="5"/>
  <c r="M38" i="5"/>
  <c r="M37" i="5"/>
  <c r="M36" i="5"/>
  <c r="D37" i="2" s="1"/>
  <c r="M35" i="5"/>
  <c r="D36" i="2" s="1"/>
  <c r="M34" i="5"/>
  <c r="M33" i="5"/>
  <c r="M32" i="5"/>
  <c r="M31" i="5"/>
  <c r="M30" i="5"/>
  <c r="M29" i="5"/>
  <c r="M28" i="5"/>
  <c r="D29" i="2" s="1"/>
  <c r="M27" i="5"/>
  <c r="D28" i="2" s="1"/>
  <c r="M26" i="5"/>
  <c r="M25" i="5"/>
  <c r="M24" i="5"/>
  <c r="M23" i="5"/>
  <c r="M22" i="5"/>
  <c r="M21" i="5"/>
  <c r="M20" i="5"/>
  <c r="D21" i="2" s="1"/>
  <c r="M19" i="5"/>
  <c r="D20" i="2" s="1"/>
  <c r="M18" i="5"/>
  <c r="M17" i="5"/>
  <c r="M16" i="5"/>
  <c r="M15" i="5"/>
  <c r="M14" i="5"/>
  <c r="M13" i="5"/>
  <c r="M12" i="5"/>
  <c r="D13" i="2" s="1"/>
  <c r="M11" i="5"/>
  <c r="D12" i="2" s="1"/>
  <c r="M10" i="5"/>
  <c r="M9" i="5"/>
  <c r="M8" i="5"/>
  <c r="M7" i="5"/>
  <c r="M6" i="5"/>
  <c r="M5" i="5"/>
  <c r="M4" i="5"/>
  <c r="D5" i="2" s="1"/>
  <c r="H105" i="4"/>
  <c r="E106" i="2" s="1"/>
  <c r="H104" i="4"/>
  <c r="E105" i="2" s="1"/>
  <c r="H103" i="4"/>
  <c r="H102" i="4"/>
  <c r="H101" i="4"/>
  <c r="H100" i="4"/>
  <c r="H99" i="4"/>
  <c r="H98" i="4"/>
  <c r="E99" i="2" s="1"/>
  <c r="H97" i="4"/>
  <c r="E98" i="2" s="1"/>
  <c r="H96" i="4"/>
  <c r="E97" i="2" s="1"/>
  <c r="H95" i="4"/>
  <c r="H94" i="4"/>
  <c r="H93" i="4"/>
  <c r="H92" i="4"/>
  <c r="H91" i="4"/>
  <c r="H90" i="4"/>
  <c r="H89" i="4"/>
  <c r="E90" i="2" s="1"/>
  <c r="H88" i="4"/>
  <c r="E89" i="2" s="1"/>
  <c r="H87" i="4"/>
  <c r="H86" i="4"/>
  <c r="H85" i="4"/>
  <c r="H84" i="4"/>
  <c r="H83" i="4"/>
  <c r="H82" i="4"/>
  <c r="H81" i="4"/>
  <c r="E82" i="2" s="1"/>
  <c r="H80" i="4"/>
  <c r="E81" i="2" s="1"/>
  <c r="H79" i="4"/>
  <c r="H78" i="4"/>
  <c r="H77" i="4"/>
  <c r="H76" i="4"/>
  <c r="H75" i="4"/>
  <c r="H74" i="4"/>
  <c r="H73" i="4"/>
  <c r="E74" i="2" s="1"/>
  <c r="H72" i="4"/>
  <c r="E73" i="2" s="1"/>
  <c r="H71" i="4"/>
  <c r="H70" i="4"/>
  <c r="H69" i="4"/>
  <c r="H68" i="4"/>
  <c r="H67" i="4"/>
  <c r="H66" i="4"/>
  <c r="H65" i="4"/>
  <c r="E66" i="2" s="1"/>
  <c r="H64" i="4"/>
  <c r="E65" i="2" s="1"/>
  <c r="H63" i="4"/>
  <c r="H62" i="4"/>
  <c r="H61" i="4"/>
  <c r="H60" i="4"/>
  <c r="H59" i="4"/>
  <c r="H58" i="4"/>
  <c r="H57" i="4"/>
  <c r="E58" i="2" s="1"/>
  <c r="H56" i="4"/>
  <c r="E57" i="2" s="1"/>
  <c r="H55" i="4"/>
  <c r="H54" i="4"/>
  <c r="H53" i="4"/>
  <c r="H52" i="4"/>
  <c r="H51" i="4"/>
  <c r="H50" i="4"/>
  <c r="H49" i="4"/>
  <c r="E50" i="2" s="1"/>
  <c r="H48" i="4"/>
  <c r="E49" i="2" s="1"/>
  <c r="H47" i="4"/>
  <c r="H46" i="4"/>
  <c r="H45" i="4"/>
  <c r="H44" i="4"/>
  <c r="H43" i="4"/>
  <c r="H42" i="4"/>
  <c r="H41" i="4"/>
  <c r="E42" i="2" s="1"/>
  <c r="H40" i="4"/>
  <c r="E41" i="2" s="1"/>
  <c r="H39" i="4"/>
  <c r="H38" i="4"/>
  <c r="H37" i="4"/>
  <c r="H36" i="4"/>
  <c r="H35" i="4"/>
  <c r="E36" i="2" s="1"/>
  <c r="H34" i="4"/>
  <c r="H33" i="4"/>
  <c r="E34" i="2" s="1"/>
  <c r="H32" i="4"/>
  <c r="E33" i="2" s="1"/>
  <c r="H31" i="4"/>
  <c r="H30" i="4"/>
  <c r="H29" i="4"/>
  <c r="E30" i="2" s="1"/>
  <c r="H28" i="4"/>
  <c r="H27" i="4"/>
  <c r="E28" i="2" s="1"/>
  <c r="H26" i="4"/>
  <c r="H25" i="4"/>
  <c r="E26" i="2" s="1"/>
  <c r="H24" i="4"/>
  <c r="E25" i="2" s="1"/>
  <c r="H23" i="4"/>
  <c r="H22" i="4"/>
  <c r="H21" i="4"/>
  <c r="E22" i="2" s="1"/>
  <c r="H20" i="4"/>
  <c r="H19" i="4"/>
  <c r="E20" i="2" s="1"/>
  <c r="H18" i="4"/>
  <c r="H17" i="4"/>
  <c r="E18" i="2" s="1"/>
  <c r="H16" i="4"/>
  <c r="E17" i="2" s="1"/>
  <c r="H15" i="4"/>
  <c r="H14" i="4"/>
  <c r="H13" i="4"/>
  <c r="E14" i="2" s="1"/>
  <c r="H12" i="4"/>
  <c r="H11" i="4"/>
  <c r="E12" i="2" s="1"/>
  <c r="H10" i="4"/>
  <c r="E11" i="2" s="1"/>
  <c r="H9" i="4"/>
  <c r="E10" i="2" s="1"/>
  <c r="H8" i="4"/>
  <c r="E9" i="2" s="1"/>
  <c r="H7" i="4"/>
  <c r="E8" i="2" s="1"/>
  <c r="H6" i="4"/>
  <c r="H5" i="4"/>
  <c r="H4" i="4"/>
  <c r="F105" i="3"/>
  <c r="F106" i="2" s="1"/>
  <c r="F104" i="3"/>
  <c r="F103" i="3"/>
  <c r="F104" i="2" s="1"/>
  <c r="F102" i="3"/>
  <c r="F103" i="2" s="1"/>
  <c r="F101" i="3"/>
  <c r="F100" i="3"/>
  <c r="F99" i="3"/>
  <c r="F98" i="3"/>
  <c r="F97" i="3"/>
  <c r="F98" i="2" s="1"/>
  <c r="F96" i="3"/>
  <c r="F95" i="3"/>
  <c r="F94" i="3"/>
  <c r="F95" i="2" s="1"/>
  <c r="F93" i="3"/>
  <c r="F92" i="3"/>
  <c r="F91" i="3"/>
  <c r="F90" i="3"/>
  <c r="F89" i="3"/>
  <c r="F90" i="2" s="1"/>
  <c r="F88" i="3"/>
  <c r="F89" i="2" s="1"/>
  <c r="F87" i="3"/>
  <c r="F86" i="3"/>
  <c r="F87" i="2" s="1"/>
  <c r="F85" i="3"/>
  <c r="F84" i="3"/>
  <c r="F83" i="3"/>
  <c r="F82" i="3"/>
  <c r="F81" i="3"/>
  <c r="F82" i="2" s="1"/>
  <c r="F80" i="3"/>
  <c r="F81" i="2" s="1"/>
  <c r="F79" i="3"/>
  <c r="F78" i="3"/>
  <c r="F79" i="2" s="1"/>
  <c r="F77" i="3"/>
  <c r="F76" i="3"/>
  <c r="F75" i="3"/>
  <c r="F74" i="3"/>
  <c r="F73" i="3"/>
  <c r="F74" i="2" s="1"/>
  <c r="F72" i="3"/>
  <c r="F73" i="2" s="1"/>
  <c r="F71" i="3"/>
  <c r="F70" i="3"/>
  <c r="F71" i="2" s="1"/>
  <c r="F69" i="3"/>
  <c r="F68" i="3"/>
  <c r="F67" i="3"/>
  <c r="F66" i="3"/>
  <c r="F65" i="3"/>
  <c r="F66" i="2" s="1"/>
  <c r="F64" i="3"/>
  <c r="F65" i="2" s="1"/>
  <c r="F63" i="3"/>
  <c r="F62" i="3"/>
  <c r="F63" i="2" s="1"/>
  <c r="F61" i="3"/>
  <c r="F60" i="3"/>
  <c r="F59" i="3"/>
  <c r="F58" i="3"/>
  <c r="F57" i="3"/>
  <c r="F58" i="2" s="1"/>
  <c r="F56" i="3"/>
  <c r="F57" i="2" s="1"/>
  <c r="F55" i="3"/>
  <c r="F54" i="3"/>
  <c r="F55" i="2" s="1"/>
  <c r="F53" i="3"/>
  <c r="F52" i="3"/>
  <c r="F51" i="3"/>
  <c r="F50" i="3"/>
  <c r="F49" i="3"/>
  <c r="F50" i="2" s="1"/>
  <c r="F48" i="3"/>
  <c r="F49" i="2" s="1"/>
  <c r="F47" i="3"/>
  <c r="F46" i="3"/>
  <c r="F47" i="2" s="1"/>
  <c r="F45" i="3"/>
  <c r="F44" i="3"/>
  <c r="F43" i="3"/>
  <c r="F42" i="3"/>
  <c r="F41" i="3"/>
  <c r="F42" i="2" s="1"/>
  <c r="F40" i="3"/>
  <c r="F41" i="2" s="1"/>
  <c r="F39" i="3"/>
  <c r="F38" i="3"/>
  <c r="F39" i="2" s="1"/>
  <c r="F37" i="3"/>
  <c r="F36" i="3"/>
  <c r="F35" i="3"/>
  <c r="F34" i="3"/>
  <c r="F33" i="3"/>
  <c r="F34" i="2" s="1"/>
  <c r="F32" i="3"/>
  <c r="F33" i="2" s="1"/>
  <c r="F31" i="3"/>
  <c r="F30" i="3"/>
  <c r="F31" i="2" s="1"/>
  <c r="F29" i="3"/>
  <c r="F28" i="3"/>
  <c r="F27" i="3"/>
  <c r="F26" i="3"/>
  <c r="F25" i="3"/>
  <c r="F26" i="2" s="1"/>
  <c r="F24" i="3"/>
  <c r="F25" i="2" s="1"/>
  <c r="F23" i="3"/>
  <c r="F22" i="3"/>
  <c r="F23" i="2" s="1"/>
  <c r="F21" i="3"/>
  <c r="F20" i="3"/>
  <c r="F19" i="3"/>
  <c r="F18" i="3"/>
  <c r="F17" i="3"/>
  <c r="F18" i="2" s="1"/>
  <c r="F16" i="3"/>
  <c r="F17" i="2" s="1"/>
  <c r="F15" i="3"/>
  <c r="F14" i="3"/>
  <c r="F15" i="2" s="1"/>
  <c r="F13" i="3"/>
  <c r="F12" i="3"/>
  <c r="F11" i="3"/>
  <c r="F10" i="3"/>
  <c r="F9" i="3"/>
  <c r="F10" i="2" s="1"/>
  <c r="F8" i="3"/>
  <c r="F9" i="2" s="1"/>
  <c r="F7" i="3"/>
  <c r="F6" i="3"/>
  <c r="F7" i="2" s="1"/>
  <c r="F5" i="3"/>
  <c r="F4" i="3"/>
  <c r="D106" i="2"/>
  <c r="F105" i="2"/>
  <c r="D105" i="2"/>
  <c r="E104" i="2"/>
  <c r="D104" i="2"/>
  <c r="E103" i="2"/>
  <c r="D103" i="2"/>
  <c r="F102" i="2"/>
  <c r="E102" i="2"/>
  <c r="F101" i="2"/>
  <c r="E101" i="2"/>
  <c r="F100" i="2"/>
  <c r="E100" i="2"/>
  <c r="D100" i="2"/>
  <c r="F99" i="2"/>
  <c r="D98" i="2"/>
  <c r="F97" i="2"/>
  <c r="F96" i="2"/>
  <c r="E96" i="2"/>
  <c r="D96" i="2"/>
  <c r="E95" i="2"/>
  <c r="D95" i="2"/>
  <c r="F94" i="2"/>
  <c r="E94" i="2"/>
  <c r="D94" i="2"/>
  <c r="F93" i="2"/>
  <c r="E93" i="2"/>
  <c r="F92" i="2"/>
  <c r="E92" i="2"/>
  <c r="F91" i="2"/>
  <c r="E91" i="2"/>
  <c r="D90" i="2"/>
  <c r="D89" i="2"/>
  <c r="F88" i="2"/>
  <c r="E88" i="2"/>
  <c r="D88" i="2"/>
  <c r="E87" i="2"/>
  <c r="D87" i="2"/>
  <c r="F86" i="2"/>
  <c r="E86" i="2"/>
  <c r="D86" i="2"/>
  <c r="F85" i="2"/>
  <c r="E85" i="2"/>
  <c r="F84" i="2"/>
  <c r="E84" i="2"/>
  <c r="F83" i="2"/>
  <c r="E83" i="2"/>
  <c r="D82" i="2"/>
  <c r="D81" i="2"/>
  <c r="F80" i="2"/>
  <c r="E80" i="2"/>
  <c r="D80" i="2"/>
  <c r="E79" i="2"/>
  <c r="D79" i="2"/>
  <c r="F78" i="2"/>
  <c r="E78" i="2"/>
  <c r="D78" i="2"/>
  <c r="F77" i="2"/>
  <c r="E77" i="2"/>
  <c r="F76" i="2"/>
  <c r="E76" i="2"/>
  <c r="F75" i="2"/>
  <c r="E75" i="2"/>
  <c r="D74" i="2"/>
  <c r="D73" i="2"/>
  <c r="F72" i="2"/>
  <c r="E72" i="2"/>
  <c r="D72" i="2"/>
  <c r="E71" i="2"/>
  <c r="D71" i="2"/>
  <c r="F70" i="2"/>
  <c r="E70" i="2"/>
  <c r="D70" i="2"/>
  <c r="F69" i="2"/>
  <c r="E69" i="2"/>
  <c r="F68" i="2"/>
  <c r="E68" i="2"/>
  <c r="F67" i="2"/>
  <c r="E67" i="2"/>
  <c r="D66" i="2"/>
  <c r="D65" i="2"/>
  <c r="F64" i="2"/>
  <c r="E64" i="2"/>
  <c r="D64" i="2"/>
  <c r="E63" i="2"/>
  <c r="D63" i="2"/>
  <c r="F62" i="2"/>
  <c r="E62" i="2"/>
  <c r="D62" i="2"/>
  <c r="F61" i="2"/>
  <c r="E61" i="2"/>
  <c r="F60" i="2"/>
  <c r="E60" i="2"/>
  <c r="F59" i="2"/>
  <c r="E59" i="2"/>
  <c r="D58" i="2"/>
  <c r="D57" i="2"/>
  <c r="F56" i="2"/>
  <c r="E56" i="2"/>
  <c r="D56" i="2"/>
  <c r="E55" i="2"/>
  <c r="D55" i="2"/>
  <c r="F54" i="2"/>
  <c r="E54" i="2"/>
  <c r="D54" i="2"/>
  <c r="F53" i="2"/>
  <c r="E53" i="2"/>
  <c r="F52" i="2"/>
  <c r="E52" i="2"/>
  <c r="F51" i="2"/>
  <c r="E51" i="2"/>
  <c r="D50" i="2"/>
  <c r="D49" i="2"/>
  <c r="F48" i="2"/>
  <c r="E48" i="2"/>
  <c r="D48" i="2"/>
  <c r="E47" i="2"/>
  <c r="D47" i="2"/>
  <c r="F46" i="2"/>
  <c r="E46" i="2"/>
  <c r="D46" i="2"/>
  <c r="F45" i="2"/>
  <c r="E45" i="2"/>
  <c r="F44" i="2"/>
  <c r="E44" i="2"/>
  <c r="E43" i="2"/>
  <c r="D43" i="2"/>
  <c r="D42" i="2"/>
  <c r="D41" i="2"/>
  <c r="F40" i="2"/>
  <c r="E40" i="2"/>
  <c r="D40" i="2"/>
  <c r="E39" i="2"/>
  <c r="D39" i="2"/>
  <c r="F38" i="2"/>
  <c r="E38" i="2"/>
  <c r="D38" i="2"/>
  <c r="F37" i="2"/>
  <c r="E37" i="2"/>
  <c r="F36" i="2"/>
  <c r="F35" i="2"/>
  <c r="E35" i="2"/>
  <c r="D35" i="2"/>
  <c r="D34" i="2"/>
  <c r="D33" i="2"/>
  <c r="F32" i="2"/>
  <c r="E32" i="2"/>
  <c r="D32" i="2"/>
  <c r="E31" i="2"/>
  <c r="D31" i="2"/>
  <c r="F30" i="2"/>
  <c r="D30" i="2"/>
  <c r="F29" i="2"/>
  <c r="E29" i="2"/>
  <c r="F28" i="2"/>
  <c r="F27" i="2"/>
  <c r="E27" i="2"/>
  <c r="D27" i="2"/>
  <c r="D26" i="2"/>
  <c r="D25" i="2"/>
  <c r="F24" i="2"/>
  <c r="E24" i="2"/>
  <c r="D24" i="2"/>
  <c r="E23" i="2"/>
  <c r="D23" i="2"/>
  <c r="F22" i="2"/>
  <c r="D22" i="2"/>
  <c r="F21" i="2"/>
  <c r="E21" i="2"/>
  <c r="F20" i="2"/>
  <c r="F19" i="2"/>
  <c r="E19" i="2"/>
  <c r="D19" i="2"/>
  <c r="D18" i="2"/>
  <c r="D17" i="2"/>
  <c r="F16" i="2"/>
  <c r="E16" i="2"/>
  <c r="D16" i="2"/>
  <c r="E15" i="2"/>
  <c r="D15" i="2"/>
  <c r="F14" i="2"/>
  <c r="D14" i="2"/>
  <c r="F13" i="2"/>
  <c r="E13" i="2"/>
  <c r="F12" i="2"/>
  <c r="F11" i="2"/>
  <c r="D11" i="2"/>
  <c r="D10" i="2"/>
  <c r="D9" i="2"/>
  <c r="F8" i="2"/>
  <c r="D8" i="2"/>
  <c r="E7" i="2"/>
  <c r="D7" i="2"/>
  <c r="F6" i="2"/>
  <c r="E6" i="2"/>
  <c r="D6" i="2"/>
  <c r="F5" i="2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G3" authorId="0" shapeId="0" xr:uid="{00000000-0006-0000-0100-000001000000}">
      <text>
        <r>
          <rPr>
            <sz val="10"/>
            <color rgb="FF000000"/>
            <rFont val="Arial"/>
            <scheme val="minor"/>
          </rPr>
          <t>Met Requirements?
Red - Not yet
Green - Yes
Requirements:
Members: 3 Event, 3 Academic, 3 meetings.
Associates: Check the Google Classroom!</t>
        </r>
      </text>
    </comment>
  </commentList>
</comments>
</file>

<file path=xl/sharedStrings.xml><?xml version="1.0" encoding="utf-8"?>
<sst xmlns="http://schemas.openxmlformats.org/spreadsheetml/2006/main" count="459" uniqueCount="143">
  <si>
    <t>[MAO] Point Logger</t>
  </si>
  <si>
    <t>Where to Look</t>
  </si>
  <si>
    <t>Click the Semester Report tab at the bottom of your screen.</t>
  </si>
  <si>
    <t>What You Need</t>
  </si>
  <si>
    <t xml:space="preserve">Members and Associates: 3 Event, 3 Academic, all Meetings. </t>
  </si>
  <si>
    <t>Mistakes</t>
  </si>
  <si>
    <t>Fill out the Logged Hours Correction form.</t>
  </si>
  <si>
    <t>Need Help?</t>
  </si>
  <si>
    <t>Send us a Remind text.</t>
  </si>
  <si>
    <t>Semester Report</t>
  </si>
  <si>
    <t>Notice: This report is only for the STANDARD member requirements. If you are on probation, this sheet does not account for points you must make up when updating the "Met" column.</t>
  </si>
  <si>
    <t>Members</t>
  </si>
  <si>
    <t>Points</t>
  </si>
  <si>
    <t>Met</t>
  </si>
  <si>
    <t>Name</t>
  </si>
  <si>
    <t>Grade</t>
  </si>
  <si>
    <t>Associate</t>
  </si>
  <si>
    <t>Academic</t>
  </si>
  <si>
    <t>Event</t>
  </si>
  <si>
    <t>Meeting</t>
  </si>
  <si>
    <t>Gordon Moir</t>
  </si>
  <si>
    <t xml:space="preserve">Sonakshi Rawat </t>
  </si>
  <si>
    <t>Patricio Saenz Santana</t>
  </si>
  <si>
    <t>Vera Sosa</t>
  </si>
  <si>
    <t>Filip Stojanovic</t>
  </si>
  <si>
    <t>Alexander "Kai" Tse Hashemiyoon</t>
  </si>
  <si>
    <t xml:space="preserve">Irem Bakal </t>
  </si>
  <si>
    <t>Julian Choo</t>
  </si>
  <si>
    <t xml:space="preserve">Arshia Karimi </t>
  </si>
  <si>
    <t xml:space="preserve">Sragvi Madishetty </t>
  </si>
  <si>
    <t xml:space="preserve">Akshata Mohanty </t>
  </si>
  <si>
    <t>Chloe Zhao</t>
  </si>
  <si>
    <t xml:space="preserve">David Zhao </t>
  </si>
  <si>
    <t>Andrew Beyer</t>
  </si>
  <si>
    <t>Alex Cervantes</t>
  </si>
  <si>
    <t>Nathan Cervantes</t>
  </si>
  <si>
    <t>Levi Doles</t>
  </si>
  <si>
    <t>Logan Green</t>
  </si>
  <si>
    <t>Yunjae Lee</t>
  </si>
  <si>
    <t>Michelle Liu</t>
  </si>
  <si>
    <t>Jiyang (William) Liu</t>
  </si>
  <si>
    <t>Mariana Montemayor</t>
  </si>
  <si>
    <t>Paige Opaska</t>
  </si>
  <si>
    <t>Hannah Pan</t>
  </si>
  <si>
    <t>Sharvesh Rajasekaran</t>
  </si>
  <si>
    <t>Reese Sweatman</t>
  </si>
  <si>
    <t>Elana Xu</t>
  </si>
  <si>
    <t>Bryson Bodenhamer</t>
  </si>
  <si>
    <t>Nina Fernandez</t>
  </si>
  <si>
    <t xml:space="preserve">David Rojas </t>
  </si>
  <si>
    <t>Sofia Toledo-Davalos</t>
  </si>
  <si>
    <t xml:space="preserve">Lauren Beyer </t>
  </si>
  <si>
    <t xml:space="preserve">Evan Caskey </t>
  </si>
  <si>
    <t xml:space="preserve">Ruby Julson </t>
  </si>
  <si>
    <t xml:space="preserve">Yashwanth Movva </t>
  </si>
  <si>
    <t xml:space="preserve">Abhinav Nair </t>
  </si>
  <si>
    <t xml:space="preserve">Anish Paruchuri </t>
  </si>
  <si>
    <t xml:space="preserve">Aliya Peterson </t>
  </si>
  <si>
    <t xml:space="preserve">Aarnav Shah </t>
  </si>
  <si>
    <t xml:space="preserve">Allison Shih </t>
  </si>
  <si>
    <t>Selina Tao</t>
  </si>
  <si>
    <t>Camila Torres</t>
  </si>
  <si>
    <t>Eric Vo</t>
  </si>
  <si>
    <t>Pablo Covarrubias De La Torre</t>
  </si>
  <si>
    <t>Nicholas Erales</t>
  </si>
  <si>
    <t>Rishi Bheri</t>
  </si>
  <si>
    <t>Nishant Biswas</t>
  </si>
  <si>
    <t>Gavan Farmerie</t>
  </si>
  <si>
    <t>David Gebresenbet</t>
  </si>
  <si>
    <t>Sarah Horton</t>
  </si>
  <si>
    <t>Isaac Joo</t>
  </si>
  <si>
    <t>Cameron Kaps</t>
  </si>
  <si>
    <t>Vicky Le</t>
  </si>
  <si>
    <t>Esha Manandhar</t>
  </si>
  <si>
    <t>Jonathan Mitchell</t>
  </si>
  <si>
    <t>Francesca Mossom</t>
  </si>
  <si>
    <t>Lauren Simonsen</t>
  </si>
  <si>
    <t>Nihitha Suri</t>
  </si>
  <si>
    <t>Robert (Matthew) Townsend</t>
  </si>
  <si>
    <t>Navya Venkat</t>
  </si>
  <si>
    <t>Abdi Wirkus-Camacho</t>
  </si>
  <si>
    <t>Kendra Baker</t>
  </si>
  <si>
    <t xml:space="preserve">Mila Mancias </t>
  </si>
  <si>
    <t xml:space="preserve">Jack Mitcheel </t>
  </si>
  <si>
    <t xml:space="preserve">Alejandra Oliu Ortez </t>
  </si>
  <si>
    <t xml:space="preserve">Suho Park </t>
  </si>
  <si>
    <t>Maximus Rosckowff</t>
  </si>
  <si>
    <t xml:space="preserve">Reanna Rutledge </t>
  </si>
  <si>
    <t xml:space="preserve">Emily Salm </t>
  </si>
  <si>
    <t>Xi Chen</t>
  </si>
  <si>
    <t>Natalia Hinojosa</t>
  </si>
  <si>
    <t>Massimo Ybarra</t>
  </si>
  <si>
    <t>Mary Pechman</t>
  </si>
  <si>
    <t>Milena Yovanovich</t>
  </si>
  <si>
    <t>Kenneth Ahn</t>
  </si>
  <si>
    <t>Lucia Alcalde</t>
  </si>
  <si>
    <t>Diego Aranda Beyer</t>
  </si>
  <si>
    <t>Mary Beckman</t>
  </si>
  <si>
    <t>Madeline Blackwell</t>
  </si>
  <si>
    <t>Parker Brue</t>
  </si>
  <si>
    <t>Tod Duran</t>
  </si>
  <si>
    <t>Carlos Gonzalez</t>
  </si>
  <si>
    <t>Katherine Green</t>
  </si>
  <si>
    <t>Tyler Huff</t>
  </si>
  <si>
    <t>Addison James</t>
  </si>
  <si>
    <t>Arshan Karimi</t>
  </si>
  <si>
    <t>Matthew Keer</t>
  </si>
  <si>
    <t>Audrey Kim</t>
  </si>
  <si>
    <t>Jaesol Lee</t>
  </si>
  <si>
    <t>Mingjiong Li</t>
  </si>
  <si>
    <t>Emerson Morton</t>
  </si>
  <si>
    <t>Sylvia Naiem</t>
  </si>
  <si>
    <t>Zhen-Zhu Ng</t>
  </si>
  <si>
    <t>Asya Ozturgut</t>
  </si>
  <si>
    <t>Kathleen Pugh</t>
  </si>
  <si>
    <t>Thomas Ramsay</t>
  </si>
  <si>
    <t>Preston Reynolds</t>
  </si>
  <si>
    <t>Arjun Saxena</t>
  </si>
  <si>
    <t>Elise Tjin</t>
  </si>
  <si>
    <t>Danyella Williams</t>
  </si>
  <si>
    <t>Roman Benavides</t>
  </si>
  <si>
    <t xml:space="preserve">Nathan Tinaan </t>
  </si>
  <si>
    <t>General Meetings</t>
  </si>
  <si>
    <t xml:space="preserve">January </t>
  </si>
  <si>
    <t>February</t>
  </si>
  <si>
    <t>March</t>
  </si>
  <si>
    <t xml:space="preserve">April </t>
  </si>
  <si>
    <t>Jack Mitchell</t>
  </si>
  <si>
    <t>Double Goods Fundraiser</t>
  </si>
  <si>
    <t xml:space="preserve">E-Day </t>
  </si>
  <si>
    <t>Pi Day</t>
  </si>
  <si>
    <t>House Games</t>
  </si>
  <si>
    <t>Teacher Appr. 1</t>
  </si>
  <si>
    <t xml:space="preserve">Teacher Appr. 2 </t>
  </si>
  <si>
    <t xml:space="preserve">Jack Mitchell </t>
  </si>
  <si>
    <t>Log 1 (2/4)</t>
  </si>
  <si>
    <t>Rocket City (1/23)</t>
  </si>
  <si>
    <t>Rocket City (2/19)</t>
  </si>
  <si>
    <t>Rocket City (3/6)</t>
  </si>
  <si>
    <t>Asyn TXML #5</t>
  </si>
  <si>
    <t>Asyn TXML #6</t>
  </si>
  <si>
    <t>Asyn TXML #7</t>
  </si>
  <si>
    <t>Asyn TXML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</si>
</sst>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  <scheme val="minor"/>
    </font>
    <font>
      <b/>
      <sz val="24"/>
      <color rgb="FFFFFFFF"/>
      <name val="Montserrat"/>
    </font>
    <font>
      <b/>
      <sz val="14"/>
      <color rgb="FF76A7D2"/>
      <name val="Montserrat"/>
    </font>
    <font>
      <sz val="12"/>
      <color rgb="FF000000"/>
      <name val="Nunito"/>
    </font>
    <font>
      <b/>
      <sz val="14"/>
      <color rgb="FF000000"/>
      <name val="Montserrat"/>
    </font>
    <font>
      <b/>
      <sz val="14"/>
      <color rgb="FFFFFFFF"/>
      <name val="Montserrat"/>
    </font>
    <font>
      <sz val="10"/>
      <color rgb="FF000000"/>
      <name val="Montserrat"/>
    </font>
    <font>
      <sz val="9"/>
      <color theme="1"/>
      <name val="Nunito"/>
    </font>
    <font>
      <sz val="9"/>
      <color rgb="FF000000"/>
      <name val="Nunito"/>
    </font>
    <font>
      <b/>
      <sz val="24"/>
      <color rgb="FFFFFFFF"/>
      <name val="Annie Use Your Telescope"/>
    </font>
    <font>
      <sz val="24"/>
      <color rgb="FFE8EAED"/>
      <name val="Roboto"/>
    </font>
    <font>
      <sz val="10"/>
      <color theme="1"/>
      <name val="Montserrat"/>
    </font>
  </fonts>
  <fills count="1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76A7D2"/>
        <bgColor rgb="FF76A7D2"/>
      </patternFill>
    </fill>
    <fill>
      <patternFill patternType="solid">
        <fgColor rgb="FF6AA84F"/>
        <bgColor rgb="FF6AA84F"/>
      </patternFill>
    </fill>
    <fill>
      <patternFill patternType="solid">
        <fgColor rgb="FF608AAF"/>
        <bgColor rgb="FF608AA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202124"/>
        <bgColor rgb="FF20212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/>
    <xf numFmtId="0" fontId="7" fillId="3" borderId="0" xfId="0" applyFont="1" applyFill="1" applyAlignment="1">
      <alignment horizontal="center" vertical="center" wrapText="1"/>
    </xf>
    <xf numFmtId="10" fontId="7" fillId="8" borderId="0" xfId="0" applyNumberFormat="1" applyFont="1" applyFill="1" applyAlignment="1">
      <alignment horizontal="center" vertical="center" wrapText="1"/>
    </xf>
    <xf numFmtId="0" fontId="7" fillId="9" borderId="0" xfId="0" applyFont="1" applyFill="1" applyAlignment="1">
      <alignment horizontal="left"/>
    </xf>
    <xf numFmtId="0" fontId="7" fillId="9" borderId="0" xfId="0" applyFont="1" applyFill="1" applyAlignment="1">
      <alignment horizontal="center"/>
    </xf>
    <xf numFmtId="0" fontId="8" fillId="9" borderId="0" xfId="0" applyFont="1" applyFill="1" applyAlignment="1">
      <alignment horizontal="left"/>
    </xf>
    <xf numFmtId="0" fontId="7" fillId="3" borderId="0" xfId="0" applyFont="1" applyFill="1"/>
    <xf numFmtId="0" fontId="7" fillId="8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left"/>
    </xf>
    <xf numFmtId="0" fontId="11" fillId="8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2">
    <dxf>
      <font>
        <color rgb="FF000000"/>
      </font>
      <fill>
        <patternFill patternType="solid">
          <fgColor rgb="FF6AA84F"/>
          <bgColor rgb="FF6AA84F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/>
    <dxf/>
    <dxf>
      <font>
        <color rgb="FF000000"/>
      </font>
      <fill>
        <patternFill patternType="solid">
          <fgColor rgb="FF85200C"/>
          <bgColor rgb="FF85200C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/>
    <dxf/>
    <dxf>
      <fill>
        <patternFill patternType="solid">
          <fgColor rgb="FF6AA84F"/>
          <bgColor rgb="FF6AA84F"/>
        </patternFill>
      </fill>
    </dxf>
    <dxf/>
    <dxf>
      <fill>
        <patternFill patternType="solid">
          <fgColor rgb="FF608AAF"/>
          <bgColor rgb="FF608AA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</dxfs>
  <tableStyles count="3" defaultTableStyle="TableStyleMedium9" defaultPivotStyle="PivotStyleLight16">
    <tableStyle name="Meetings-style" pivot="0" count="3" xr9:uid="{00000000-0011-0000-FFFF-FFFF00000000}">
      <tableStyleElement type="totalRow" dxfId="19"/>
      <tableStyleElement type="firstRowStripe" dxfId="21"/>
      <tableStyleElement type="secondRowStripe" dxfId="20"/>
    </tableStyle>
    <tableStyle name="Event-style" pivot="0" count="3" xr9:uid="{00000000-0011-0000-FFFF-FFFF01000000}">
      <tableStyleElement type="totalRow" dxfId="16"/>
      <tableStyleElement type="firstRowStripe" dxfId="18"/>
      <tableStyleElement type="secondRowStripe" dxfId="17"/>
    </tableStyle>
    <tableStyle name="Academic-style" pivot="0" count="3" xr9:uid="{00000000-0011-0000-FFFF-FFFF02000000}">
      <tableStyleElement type="totalRow" dxfId="13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E105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Meeting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4:G105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Even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4:L105" headerRowCount="0">
  <tableColumns count="12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</tableColumns>
  <tableStyleInfo name="Academic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73763"/>
    <outlinePr summaryBelow="0" summaryRight="0"/>
  </sheetPr>
  <dimension ref="A1:G5"/>
  <sheetViews>
    <sheetView workbookViewId="0">
      <selection sqref="A1:G1"/>
    </sheetView>
  </sheetViews>
  <sheetFormatPr defaultColWidth="12.6640625" defaultRowHeight="15.75" customHeight="1"/>
  <cols>
    <col min="1" max="1" width="18.88671875" customWidth="1"/>
  </cols>
  <sheetData>
    <row r="1" spans="1:7" ht="41.25" customHeight="1">
      <c r="A1" s="20" t="s">
        <v>0</v>
      </c>
      <c r="B1" s="19"/>
      <c r="C1" s="19"/>
      <c r="D1" s="19"/>
      <c r="E1" s="19"/>
      <c r="F1" s="19"/>
      <c r="G1" s="19"/>
    </row>
    <row r="2" spans="1:7" ht="37.5" customHeight="1">
      <c r="A2" s="2" t="s">
        <v>1</v>
      </c>
      <c r="B2" s="18" t="s">
        <v>2</v>
      </c>
      <c r="C2" s="19"/>
      <c r="D2" s="19"/>
      <c r="E2" s="19"/>
      <c r="F2" s="19"/>
      <c r="G2" s="19"/>
    </row>
    <row r="3" spans="1:7" ht="37.5" customHeight="1">
      <c r="A3" s="2" t="s">
        <v>3</v>
      </c>
      <c r="B3" s="18" t="s">
        <v>4</v>
      </c>
      <c r="C3" s="19"/>
      <c r="D3" s="19"/>
      <c r="E3" s="19"/>
      <c r="F3" s="19"/>
      <c r="G3" s="19"/>
    </row>
    <row r="4" spans="1:7" ht="37.5" customHeight="1">
      <c r="A4" s="2" t="s">
        <v>5</v>
      </c>
      <c r="B4" s="18" t="s">
        <v>6</v>
      </c>
      <c r="C4" s="19"/>
      <c r="D4" s="19"/>
      <c r="E4" s="19"/>
      <c r="F4" s="19"/>
      <c r="G4" s="19"/>
    </row>
    <row r="5" spans="1:7" ht="37.5" customHeight="1">
      <c r="A5" s="2" t="s">
        <v>7</v>
      </c>
      <c r="B5" s="18" t="s">
        <v>8</v>
      </c>
      <c r="C5" s="19"/>
      <c r="D5" s="19"/>
      <c r="E5" s="19"/>
      <c r="F5" s="19"/>
      <c r="G5" s="19"/>
    </row>
  </sheetData>
  <mergeCells count="5">
    <mergeCell ref="B3:G3"/>
    <mergeCell ref="B2:G2"/>
    <mergeCell ref="A1:G1"/>
    <mergeCell ref="B5:G5"/>
    <mergeCell ref="B4:G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73763"/>
    <outlinePr summaryBelow="0" summaryRight="0"/>
    <pageSetUpPr fitToPage="1"/>
  </sheetPr>
  <dimension ref="A1:G10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22.109375" customWidth="1"/>
    <col min="2" max="2" width="5.88671875" customWidth="1"/>
    <col min="3" max="3" width="9" customWidth="1"/>
    <col min="4" max="6" width="9.44140625" customWidth="1"/>
    <col min="7" max="7" width="5.88671875" customWidth="1"/>
  </cols>
  <sheetData>
    <row r="1" spans="1:7" ht="41.25" customHeight="1">
      <c r="A1" s="20" t="s">
        <v>9</v>
      </c>
      <c r="B1" s="19"/>
      <c r="C1" s="19"/>
      <c r="D1" s="19"/>
      <c r="E1" s="19"/>
      <c r="F1" s="19"/>
      <c r="G1" s="19"/>
    </row>
    <row r="2" spans="1:7" ht="13.2">
      <c r="A2" s="22" t="s">
        <v>10</v>
      </c>
      <c r="B2" s="19"/>
      <c r="C2" s="19"/>
      <c r="D2" s="19"/>
      <c r="E2" s="19"/>
      <c r="F2" s="19"/>
      <c r="G2" s="19"/>
    </row>
    <row r="3" spans="1:7" ht="13.2">
      <c r="A3" s="23" t="s">
        <v>11</v>
      </c>
      <c r="B3" s="19"/>
      <c r="C3" s="19"/>
      <c r="D3" s="24" t="s">
        <v>12</v>
      </c>
      <c r="E3" s="19"/>
      <c r="F3" s="19"/>
      <c r="G3" s="21" t="s">
        <v>13</v>
      </c>
    </row>
    <row r="4" spans="1:7" ht="15.75" customHeight="1">
      <c r="A4" s="5" t="s">
        <v>14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19"/>
    </row>
    <row r="5" spans="1:7" ht="13.8">
      <c r="A5" s="6" t="s">
        <v>20</v>
      </c>
      <c r="B5" s="7">
        <v>9</v>
      </c>
      <c r="C5" s="8" t="b">
        <v>0</v>
      </c>
      <c r="D5" s="9">
        <f>Academic!M4</f>
        <v>0</v>
      </c>
      <c r="E5" s="9">
        <f>Event!H4</f>
        <v>0</v>
      </c>
      <c r="F5" s="9">
        <f>Meetings!F4</f>
        <v>3</v>
      </c>
      <c r="G5" s="10"/>
    </row>
    <row r="6" spans="1:7" ht="13.8">
      <c r="A6" s="6" t="s">
        <v>21</v>
      </c>
      <c r="B6" s="7">
        <v>9</v>
      </c>
      <c r="C6" s="8" t="b">
        <v>1</v>
      </c>
      <c r="D6" s="9">
        <f>Academic!M5</f>
        <v>0</v>
      </c>
      <c r="E6" s="9">
        <f>Event!H5</f>
        <v>0</v>
      </c>
      <c r="F6" s="9">
        <f>Meetings!F5</f>
        <v>3</v>
      </c>
      <c r="G6" s="10"/>
    </row>
    <row r="7" spans="1:7" ht="13.8">
      <c r="A7" s="6" t="s">
        <v>22</v>
      </c>
      <c r="B7" s="7">
        <v>9</v>
      </c>
      <c r="C7" s="8" t="b">
        <v>1</v>
      </c>
      <c r="D7" s="9">
        <f>Academic!M6</f>
        <v>0</v>
      </c>
      <c r="E7" s="9">
        <f>Event!H6</f>
        <v>0</v>
      </c>
      <c r="F7" s="9">
        <f>Meetings!F6</f>
        <v>3</v>
      </c>
      <c r="G7" s="10"/>
    </row>
    <row r="8" spans="1:7" ht="13.8">
      <c r="A8" s="6" t="s">
        <v>23</v>
      </c>
      <c r="B8" s="7">
        <v>9</v>
      </c>
      <c r="C8" s="8" t="b">
        <v>1</v>
      </c>
      <c r="D8" s="9">
        <f>Academic!M7</f>
        <v>0</v>
      </c>
      <c r="E8" s="9">
        <f>Event!H7</f>
        <v>0</v>
      </c>
      <c r="F8" s="9">
        <f>Meetings!F7</f>
        <v>3</v>
      </c>
      <c r="G8" s="10"/>
    </row>
    <row r="9" spans="1:7" ht="13.8">
      <c r="A9" s="6" t="s">
        <v>24</v>
      </c>
      <c r="B9" s="7">
        <v>9</v>
      </c>
      <c r="C9" s="8" t="b">
        <v>1</v>
      </c>
      <c r="D9" s="9">
        <f>Academic!M8</f>
        <v>0</v>
      </c>
      <c r="E9" s="9">
        <f>Event!H8</f>
        <v>3</v>
      </c>
      <c r="F9" s="9">
        <f>Meetings!F8</f>
        <v>3</v>
      </c>
      <c r="G9" s="10"/>
    </row>
    <row r="10" spans="1:7" ht="26.4">
      <c r="A10" s="6" t="s">
        <v>25</v>
      </c>
      <c r="B10" s="7">
        <v>9</v>
      </c>
      <c r="C10" s="8" t="b">
        <v>1</v>
      </c>
      <c r="D10" s="9">
        <f>Academic!M9</f>
        <v>0</v>
      </c>
      <c r="E10" s="9">
        <f>Event!H9</f>
        <v>0</v>
      </c>
      <c r="F10" s="9">
        <f>Meetings!F9</f>
        <v>3</v>
      </c>
      <c r="G10" s="10"/>
    </row>
    <row r="11" spans="1:7" ht="13.8">
      <c r="A11" s="6" t="s">
        <v>26</v>
      </c>
      <c r="B11" s="7">
        <v>9</v>
      </c>
      <c r="C11" s="8" t="b">
        <v>0</v>
      </c>
      <c r="D11" s="9">
        <f>Academic!M10</f>
        <v>2</v>
      </c>
      <c r="E11" s="9">
        <f>Event!H10</f>
        <v>0</v>
      </c>
      <c r="F11" s="9">
        <f>Meetings!F10</f>
        <v>3</v>
      </c>
      <c r="G11" s="10"/>
    </row>
    <row r="12" spans="1:7" ht="13.8">
      <c r="A12" s="6" t="s">
        <v>27</v>
      </c>
      <c r="B12" s="7">
        <v>9</v>
      </c>
      <c r="C12" s="8" t="b">
        <v>0</v>
      </c>
      <c r="D12" s="9">
        <f>Academic!M11</f>
        <v>0</v>
      </c>
      <c r="E12" s="9">
        <f>Event!H11</f>
        <v>0</v>
      </c>
      <c r="F12" s="9">
        <f>Meetings!F11</f>
        <v>3</v>
      </c>
      <c r="G12" s="10"/>
    </row>
    <row r="13" spans="1:7" ht="13.8">
      <c r="A13" s="6" t="s">
        <v>28</v>
      </c>
      <c r="B13" s="7">
        <v>9</v>
      </c>
      <c r="C13" s="8" t="b">
        <v>0</v>
      </c>
      <c r="D13" s="9">
        <f>Academic!M12</f>
        <v>0</v>
      </c>
      <c r="E13" s="9">
        <f>Event!H12</f>
        <v>0</v>
      </c>
      <c r="F13" s="9">
        <f>Meetings!F12</f>
        <v>3</v>
      </c>
      <c r="G13" s="10"/>
    </row>
    <row r="14" spans="1:7" ht="13.8">
      <c r="A14" s="6" t="s">
        <v>29</v>
      </c>
      <c r="B14" s="7">
        <v>9</v>
      </c>
      <c r="C14" s="8" t="b">
        <v>0</v>
      </c>
      <c r="D14" s="9">
        <f>Academic!M13</f>
        <v>2</v>
      </c>
      <c r="E14" s="9">
        <f>Event!H13</f>
        <v>0</v>
      </c>
      <c r="F14" s="9">
        <f>Meetings!F13</f>
        <v>3</v>
      </c>
      <c r="G14" s="10"/>
    </row>
    <row r="15" spans="1:7" ht="13.8">
      <c r="A15" s="6" t="s">
        <v>30</v>
      </c>
      <c r="B15" s="7">
        <v>9</v>
      </c>
      <c r="C15" s="8" t="b">
        <v>0</v>
      </c>
      <c r="D15" s="9">
        <f>Academic!M14</f>
        <v>0</v>
      </c>
      <c r="E15" s="9">
        <f>Event!H14</f>
        <v>3</v>
      </c>
      <c r="F15" s="9">
        <f>Meetings!F14</f>
        <v>3</v>
      </c>
      <c r="G15" s="10"/>
    </row>
    <row r="16" spans="1:7" ht="13.8">
      <c r="A16" s="6" t="s">
        <v>31</v>
      </c>
      <c r="B16" s="7">
        <v>9</v>
      </c>
      <c r="C16" s="8" t="b">
        <v>0</v>
      </c>
      <c r="D16" s="9">
        <f>Academic!M15</f>
        <v>0</v>
      </c>
      <c r="E16" s="9">
        <f>Event!H15</f>
        <v>0</v>
      </c>
      <c r="F16" s="9">
        <f>Meetings!F15</f>
        <v>3</v>
      </c>
      <c r="G16" s="10"/>
    </row>
    <row r="17" spans="1:7" ht="13.8">
      <c r="A17" s="6" t="s">
        <v>32</v>
      </c>
      <c r="B17" s="7">
        <v>9</v>
      </c>
      <c r="C17" s="8" t="b">
        <v>0</v>
      </c>
      <c r="D17" s="9">
        <f>Academic!M16</f>
        <v>0</v>
      </c>
      <c r="E17" s="9">
        <f>Event!H16</f>
        <v>0</v>
      </c>
      <c r="F17" s="9">
        <f>Meetings!F16</f>
        <v>3</v>
      </c>
      <c r="G17" s="10"/>
    </row>
    <row r="18" spans="1:7" ht="13.8">
      <c r="A18" s="6" t="s">
        <v>33</v>
      </c>
      <c r="B18" s="7">
        <v>10</v>
      </c>
      <c r="C18" s="8" t="b">
        <v>0</v>
      </c>
      <c r="D18" s="9">
        <f>Academic!M17</f>
        <v>2</v>
      </c>
      <c r="E18" s="9">
        <f>Event!H17</f>
        <v>0</v>
      </c>
      <c r="F18" s="9">
        <f>Meetings!F17</f>
        <v>3</v>
      </c>
      <c r="G18" s="10"/>
    </row>
    <row r="19" spans="1:7" ht="13.8">
      <c r="A19" s="11" t="s">
        <v>34</v>
      </c>
      <c r="B19" s="7">
        <v>10</v>
      </c>
      <c r="C19" s="8" t="b">
        <v>0</v>
      </c>
      <c r="D19" s="9">
        <f>Academic!M18</f>
        <v>0</v>
      </c>
      <c r="E19" s="9">
        <f>Event!H18</f>
        <v>0</v>
      </c>
      <c r="F19" s="9">
        <f>Meetings!F18</f>
        <v>3</v>
      </c>
      <c r="G19" s="10"/>
    </row>
    <row r="20" spans="1:7" ht="13.8">
      <c r="A20" s="11" t="s">
        <v>35</v>
      </c>
      <c r="B20" s="12">
        <v>10</v>
      </c>
      <c r="C20" s="8" t="b">
        <v>0</v>
      </c>
      <c r="D20" s="9">
        <f>Academic!M19</f>
        <v>0</v>
      </c>
      <c r="E20" s="9">
        <f>Event!H19</f>
        <v>0</v>
      </c>
      <c r="F20" s="9">
        <f>Meetings!F19</f>
        <v>3</v>
      </c>
      <c r="G20" s="10"/>
    </row>
    <row r="21" spans="1:7" ht="13.8">
      <c r="A21" s="8" t="s">
        <v>36</v>
      </c>
      <c r="B21" s="12">
        <v>10</v>
      </c>
      <c r="C21" s="8" t="b">
        <v>0</v>
      </c>
      <c r="D21" s="9">
        <f>Academic!M20</f>
        <v>4</v>
      </c>
      <c r="E21" s="9">
        <f>Event!H20</f>
        <v>3</v>
      </c>
      <c r="F21" s="9">
        <f>Meetings!F20</f>
        <v>3</v>
      </c>
      <c r="G21" s="10"/>
    </row>
    <row r="22" spans="1:7" ht="13.8">
      <c r="A22" s="11" t="s">
        <v>37</v>
      </c>
      <c r="B22" s="12">
        <v>10</v>
      </c>
      <c r="C22" s="8" t="b">
        <v>0</v>
      </c>
      <c r="D22" s="9">
        <f>Academic!M21</f>
        <v>2</v>
      </c>
      <c r="E22" s="9">
        <f>Event!H21</f>
        <v>3</v>
      </c>
      <c r="F22" s="9">
        <f>Meetings!F21</f>
        <v>3</v>
      </c>
      <c r="G22" s="10"/>
    </row>
    <row r="23" spans="1:7" ht="13.8">
      <c r="A23" s="6" t="s">
        <v>38</v>
      </c>
      <c r="B23" s="7">
        <v>10</v>
      </c>
      <c r="C23" s="8" t="b">
        <v>0</v>
      </c>
      <c r="D23" s="9">
        <f>Academic!M22</f>
        <v>1</v>
      </c>
      <c r="E23" s="9">
        <f>Event!H22</f>
        <v>1</v>
      </c>
      <c r="F23" s="9">
        <f>Meetings!F22</f>
        <v>3</v>
      </c>
      <c r="G23" s="10"/>
    </row>
    <row r="24" spans="1:7" ht="13.8">
      <c r="A24" s="8" t="s">
        <v>39</v>
      </c>
      <c r="B24" s="12">
        <v>10</v>
      </c>
      <c r="C24" s="8" t="b">
        <v>0</v>
      </c>
      <c r="D24" s="9">
        <f>Academic!M23</f>
        <v>3</v>
      </c>
      <c r="E24" s="9">
        <f>Event!H23</f>
        <v>0</v>
      </c>
      <c r="F24" s="9">
        <f>Meetings!F23</f>
        <v>3</v>
      </c>
      <c r="G24" s="10"/>
    </row>
    <row r="25" spans="1:7" ht="13.8">
      <c r="A25" s="6" t="s">
        <v>40</v>
      </c>
      <c r="B25" s="7">
        <v>10</v>
      </c>
      <c r="C25" s="8" t="b">
        <v>0</v>
      </c>
      <c r="D25" s="9">
        <f>Academic!M24</f>
        <v>3</v>
      </c>
      <c r="E25" s="9">
        <f>Event!H24</f>
        <v>0</v>
      </c>
      <c r="F25" s="9">
        <f>Meetings!F24</f>
        <v>3</v>
      </c>
      <c r="G25" s="10"/>
    </row>
    <row r="26" spans="1:7" ht="13.8">
      <c r="A26" s="6" t="s">
        <v>41</v>
      </c>
      <c r="B26" s="7">
        <v>10</v>
      </c>
      <c r="C26" s="8" t="b">
        <v>0</v>
      </c>
      <c r="D26" s="9">
        <f>Academic!M25</f>
        <v>2</v>
      </c>
      <c r="E26" s="9">
        <f>Event!H25</f>
        <v>3</v>
      </c>
      <c r="F26" s="9">
        <f>Meetings!F25</f>
        <v>3</v>
      </c>
      <c r="G26" s="10"/>
    </row>
    <row r="27" spans="1:7" ht="13.8">
      <c r="A27" s="6" t="s">
        <v>42</v>
      </c>
      <c r="B27" s="7">
        <v>10</v>
      </c>
      <c r="C27" s="8" t="b">
        <v>0</v>
      </c>
      <c r="D27" s="9">
        <f>Academic!M26</f>
        <v>3</v>
      </c>
      <c r="E27" s="9">
        <f>Event!H26</f>
        <v>3</v>
      </c>
      <c r="F27" s="9">
        <f>Meetings!F26</f>
        <v>3</v>
      </c>
      <c r="G27" s="10"/>
    </row>
    <row r="28" spans="1:7" ht="13.8">
      <c r="A28" s="8" t="s">
        <v>43</v>
      </c>
      <c r="B28" s="12">
        <v>10</v>
      </c>
      <c r="C28" s="8" t="b">
        <v>0</v>
      </c>
      <c r="D28" s="9">
        <f>Academic!M27</f>
        <v>0</v>
      </c>
      <c r="E28" s="9">
        <f>Event!H27</f>
        <v>0</v>
      </c>
      <c r="F28" s="9">
        <f>Meetings!F27</f>
        <v>3</v>
      </c>
      <c r="G28" s="10"/>
    </row>
    <row r="29" spans="1:7" ht="13.8">
      <c r="A29" s="11" t="s">
        <v>44</v>
      </c>
      <c r="B29" s="12">
        <v>10</v>
      </c>
      <c r="C29" s="8" t="b">
        <v>0</v>
      </c>
      <c r="D29" s="9">
        <f>Academic!M28</f>
        <v>0</v>
      </c>
      <c r="E29" s="9">
        <f>Event!H28</f>
        <v>0</v>
      </c>
      <c r="F29" s="9">
        <f>Meetings!F28</f>
        <v>3</v>
      </c>
      <c r="G29" s="10"/>
    </row>
    <row r="30" spans="1:7" ht="13.8">
      <c r="A30" s="11" t="s">
        <v>45</v>
      </c>
      <c r="B30" s="12">
        <v>10</v>
      </c>
      <c r="C30" s="8" t="b">
        <v>0</v>
      </c>
      <c r="D30" s="9">
        <f>Academic!M29</f>
        <v>0</v>
      </c>
      <c r="E30" s="9">
        <f>Event!H29</f>
        <v>0</v>
      </c>
      <c r="F30" s="9">
        <f>Meetings!F29</f>
        <v>3</v>
      </c>
      <c r="G30" s="10"/>
    </row>
    <row r="31" spans="1:7" ht="13.8">
      <c r="A31" s="8" t="s">
        <v>46</v>
      </c>
      <c r="B31" s="12">
        <v>10</v>
      </c>
      <c r="C31" s="8" t="b">
        <v>0</v>
      </c>
      <c r="D31" s="9">
        <f>Academic!M30</f>
        <v>2</v>
      </c>
      <c r="E31" s="9">
        <f>Event!H30</f>
        <v>3</v>
      </c>
      <c r="F31" s="9">
        <f>Meetings!F30</f>
        <v>2</v>
      </c>
      <c r="G31" s="10"/>
    </row>
    <row r="32" spans="1:7" ht="13.8">
      <c r="A32" s="13" t="s">
        <v>47</v>
      </c>
      <c r="B32" s="7">
        <v>10</v>
      </c>
      <c r="C32" s="8" t="b">
        <v>1</v>
      </c>
      <c r="D32" s="9">
        <f>Academic!M31</f>
        <v>0</v>
      </c>
      <c r="E32" s="9">
        <f>Event!H31</f>
        <v>0</v>
      </c>
      <c r="F32" s="9">
        <f>Meetings!F31</f>
        <v>2</v>
      </c>
      <c r="G32" s="10"/>
    </row>
    <row r="33" spans="1:7" ht="13.8">
      <c r="A33" s="6" t="s">
        <v>48</v>
      </c>
      <c r="B33" s="7">
        <v>10</v>
      </c>
      <c r="C33" s="8" t="b">
        <v>1</v>
      </c>
      <c r="D33" s="9">
        <f>Academic!M32</f>
        <v>1</v>
      </c>
      <c r="E33" s="9">
        <f>Event!H32</f>
        <v>1</v>
      </c>
      <c r="F33" s="9">
        <f>Meetings!F32</f>
        <v>2</v>
      </c>
      <c r="G33" s="10"/>
    </row>
    <row r="34" spans="1:7" ht="13.8">
      <c r="A34" s="6" t="s">
        <v>49</v>
      </c>
      <c r="B34" s="7">
        <v>10</v>
      </c>
      <c r="C34" s="8" t="b">
        <v>1</v>
      </c>
      <c r="D34" s="9">
        <f>Academic!M33</f>
        <v>0</v>
      </c>
      <c r="E34" s="9">
        <f>Event!H33</f>
        <v>0</v>
      </c>
      <c r="F34" s="9">
        <f>Meetings!F33</f>
        <v>2</v>
      </c>
      <c r="G34" s="10"/>
    </row>
    <row r="35" spans="1:7" ht="13.8">
      <c r="A35" s="6" t="s">
        <v>50</v>
      </c>
      <c r="B35" s="7">
        <v>10</v>
      </c>
      <c r="C35" s="8" t="b">
        <v>1</v>
      </c>
      <c r="D35" s="9">
        <f>Academic!M34</f>
        <v>0</v>
      </c>
      <c r="E35" s="9">
        <f>Event!H34</f>
        <v>0</v>
      </c>
      <c r="F35" s="9">
        <f>Meetings!F34</f>
        <v>2</v>
      </c>
      <c r="G35" s="10"/>
    </row>
    <row r="36" spans="1:7" ht="13.8">
      <c r="A36" s="6" t="s">
        <v>51</v>
      </c>
      <c r="B36" s="7">
        <v>10</v>
      </c>
      <c r="C36" s="8" t="b">
        <v>0</v>
      </c>
      <c r="D36" s="9">
        <f>Academic!M35</f>
        <v>2</v>
      </c>
      <c r="E36" s="9">
        <f>Event!H35</f>
        <v>3</v>
      </c>
      <c r="F36" s="9">
        <f>Meetings!F35</f>
        <v>2</v>
      </c>
      <c r="G36" s="10"/>
    </row>
    <row r="37" spans="1:7" ht="13.8">
      <c r="A37" s="6" t="s">
        <v>52</v>
      </c>
      <c r="B37" s="7">
        <v>10</v>
      </c>
      <c r="C37" s="8" t="b">
        <v>0</v>
      </c>
      <c r="D37" s="9">
        <f>Academic!M36</f>
        <v>3</v>
      </c>
      <c r="E37" s="9">
        <f>Event!H36</f>
        <v>3</v>
      </c>
      <c r="F37" s="9">
        <f>Meetings!F36</f>
        <v>2</v>
      </c>
      <c r="G37" s="10"/>
    </row>
    <row r="38" spans="1:7" ht="13.8">
      <c r="A38" s="6" t="s">
        <v>53</v>
      </c>
      <c r="B38" s="7">
        <v>10</v>
      </c>
      <c r="C38" s="8" t="b">
        <v>0</v>
      </c>
      <c r="D38" s="9">
        <f>Academic!M37</f>
        <v>6</v>
      </c>
      <c r="E38" s="9">
        <f>Event!H37</f>
        <v>4</v>
      </c>
      <c r="F38" s="9">
        <f>Meetings!F37</f>
        <v>2</v>
      </c>
      <c r="G38" s="10"/>
    </row>
    <row r="39" spans="1:7" ht="13.8">
      <c r="A39" s="6" t="s">
        <v>54</v>
      </c>
      <c r="B39" s="7">
        <v>10</v>
      </c>
      <c r="C39" s="8" t="b">
        <v>0</v>
      </c>
      <c r="D39" s="9">
        <f>Academic!M38</f>
        <v>0</v>
      </c>
      <c r="E39" s="9">
        <f>Event!H38</f>
        <v>0</v>
      </c>
      <c r="F39" s="9">
        <f>Meetings!F38</f>
        <v>2</v>
      </c>
      <c r="G39" s="10"/>
    </row>
    <row r="40" spans="1:7" ht="13.8">
      <c r="A40" s="6" t="s">
        <v>55</v>
      </c>
      <c r="B40" s="7">
        <v>10</v>
      </c>
      <c r="C40" s="8" t="b">
        <v>0</v>
      </c>
      <c r="D40" s="9">
        <f>Academic!M39</f>
        <v>0</v>
      </c>
      <c r="E40" s="9">
        <f>Event!H39</f>
        <v>0</v>
      </c>
      <c r="F40" s="9">
        <f>Meetings!F39</f>
        <v>2</v>
      </c>
      <c r="G40" s="10"/>
    </row>
    <row r="41" spans="1:7" ht="13.8">
      <c r="A41" s="6" t="s">
        <v>56</v>
      </c>
      <c r="B41" s="7">
        <v>10</v>
      </c>
      <c r="C41" s="8" t="b">
        <v>0</v>
      </c>
      <c r="D41" s="9">
        <f>Academic!M40</f>
        <v>0</v>
      </c>
      <c r="E41" s="9">
        <f>Event!H40</f>
        <v>0</v>
      </c>
      <c r="F41" s="9">
        <f>Meetings!F40</f>
        <v>2</v>
      </c>
      <c r="G41" s="10"/>
    </row>
    <row r="42" spans="1:7" ht="13.8">
      <c r="A42" s="6" t="s">
        <v>57</v>
      </c>
      <c r="B42" s="7">
        <v>10</v>
      </c>
      <c r="C42" s="8" t="b">
        <v>0</v>
      </c>
      <c r="D42" s="9">
        <f>Academic!M41</f>
        <v>0</v>
      </c>
      <c r="E42" s="9">
        <f>Event!H41</f>
        <v>0</v>
      </c>
      <c r="F42" s="9">
        <f>Meetings!F41</f>
        <v>2</v>
      </c>
      <c r="G42" s="10"/>
    </row>
    <row r="43" spans="1:7" ht="13.8">
      <c r="A43" s="6" t="s">
        <v>58</v>
      </c>
      <c r="B43" s="7">
        <v>10</v>
      </c>
      <c r="C43" s="8" t="b">
        <v>0</v>
      </c>
      <c r="D43" s="9">
        <f>Academic!M42</f>
        <v>0</v>
      </c>
      <c r="E43" s="9">
        <f>Event!H42</f>
        <v>0</v>
      </c>
      <c r="F43" s="9"/>
      <c r="G43" s="10"/>
    </row>
    <row r="44" spans="1:7" ht="13.8">
      <c r="A44" s="6" t="s">
        <v>59</v>
      </c>
      <c r="B44" s="7">
        <v>10</v>
      </c>
      <c r="C44" s="8" t="b">
        <v>0</v>
      </c>
      <c r="D44" s="9">
        <f>Academic!M43</f>
        <v>4</v>
      </c>
      <c r="E44" s="9">
        <f>Event!H43</f>
        <v>0</v>
      </c>
      <c r="F44" s="9">
        <f>Meetings!F43</f>
        <v>2</v>
      </c>
      <c r="G44" s="10"/>
    </row>
    <row r="45" spans="1:7" ht="13.8">
      <c r="A45" s="6" t="s">
        <v>60</v>
      </c>
      <c r="B45" s="7">
        <v>10</v>
      </c>
      <c r="C45" s="8" t="b">
        <v>0</v>
      </c>
      <c r="D45" s="9">
        <f>Academic!M44</f>
        <v>0</v>
      </c>
      <c r="E45" s="9">
        <f>Event!H44</f>
        <v>3</v>
      </c>
      <c r="F45" s="9">
        <f>Meetings!F44</f>
        <v>3</v>
      </c>
      <c r="G45" s="10"/>
    </row>
    <row r="46" spans="1:7" ht="13.8">
      <c r="A46" s="6" t="s">
        <v>61</v>
      </c>
      <c r="B46" s="7">
        <v>10</v>
      </c>
      <c r="C46" s="8" t="b">
        <v>0</v>
      </c>
      <c r="D46" s="9">
        <f>Academic!M45</f>
        <v>2</v>
      </c>
      <c r="E46" s="9">
        <f>Event!H45</f>
        <v>0</v>
      </c>
      <c r="F46" s="9">
        <f>Meetings!F45</f>
        <v>2</v>
      </c>
      <c r="G46" s="10"/>
    </row>
    <row r="47" spans="1:7" ht="13.8">
      <c r="A47" s="6" t="s">
        <v>62</v>
      </c>
      <c r="B47" s="7">
        <v>10</v>
      </c>
      <c r="C47" s="8" t="b">
        <v>0</v>
      </c>
      <c r="D47" s="9">
        <f>Academic!M46</f>
        <v>0</v>
      </c>
      <c r="E47" s="9">
        <f>Event!H46</f>
        <v>3</v>
      </c>
      <c r="F47" s="9">
        <f>Meetings!F46</f>
        <v>2</v>
      </c>
      <c r="G47" s="10"/>
    </row>
    <row r="48" spans="1:7" ht="13.8">
      <c r="A48" s="11" t="s">
        <v>63</v>
      </c>
      <c r="B48" s="7">
        <v>10</v>
      </c>
      <c r="C48" s="8" t="b">
        <v>0</v>
      </c>
      <c r="D48" s="9">
        <f>Academic!M47</f>
        <v>0</v>
      </c>
      <c r="E48" s="9">
        <f>Event!H47</f>
        <v>0</v>
      </c>
      <c r="F48" s="9">
        <f>Meetings!F47</f>
        <v>2</v>
      </c>
      <c r="G48" s="10"/>
    </row>
    <row r="49" spans="1:7" ht="13.8">
      <c r="A49" s="11" t="s">
        <v>64</v>
      </c>
      <c r="B49" s="7">
        <v>10</v>
      </c>
      <c r="C49" s="8" t="b">
        <v>0</v>
      </c>
      <c r="D49" s="9">
        <f>Academic!M48</f>
        <v>2</v>
      </c>
      <c r="E49" s="9">
        <f>Event!H48</f>
        <v>1</v>
      </c>
      <c r="F49" s="9">
        <f>Meetings!F48</f>
        <v>2</v>
      </c>
      <c r="G49" s="10"/>
    </row>
    <row r="50" spans="1:7" ht="13.8">
      <c r="A50" s="11" t="s">
        <v>65</v>
      </c>
      <c r="B50" s="12">
        <v>11</v>
      </c>
      <c r="C50" s="8" t="b">
        <v>0</v>
      </c>
      <c r="D50" s="9">
        <f>Academic!M49</f>
        <v>0</v>
      </c>
      <c r="E50" s="9">
        <f>Event!H49</f>
        <v>0</v>
      </c>
      <c r="F50" s="9">
        <f>Meetings!F49</f>
        <v>2</v>
      </c>
      <c r="G50" s="10"/>
    </row>
    <row r="51" spans="1:7" ht="13.8">
      <c r="A51" s="8" t="s">
        <v>66</v>
      </c>
      <c r="B51" s="12">
        <v>11</v>
      </c>
      <c r="C51" s="8" t="b">
        <v>0</v>
      </c>
      <c r="D51" s="9">
        <f>Academic!M50</f>
        <v>0</v>
      </c>
      <c r="E51" s="9">
        <f>Event!H50</f>
        <v>0</v>
      </c>
      <c r="F51" s="9">
        <f>Meetings!F50</f>
        <v>2</v>
      </c>
      <c r="G51" s="10"/>
    </row>
    <row r="52" spans="1:7" ht="13.8">
      <c r="A52" s="6" t="s">
        <v>67</v>
      </c>
      <c r="B52" s="7">
        <v>11</v>
      </c>
      <c r="C52" s="8" t="b">
        <v>0</v>
      </c>
      <c r="D52" s="9">
        <f>Academic!M51</f>
        <v>0</v>
      </c>
      <c r="E52" s="9">
        <f>Event!H51</f>
        <v>0</v>
      </c>
      <c r="F52" s="9">
        <f>Meetings!F51</f>
        <v>2</v>
      </c>
      <c r="G52" s="10"/>
    </row>
    <row r="53" spans="1:7" ht="13.8">
      <c r="A53" s="6" t="s">
        <v>68</v>
      </c>
      <c r="B53" s="7">
        <v>11</v>
      </c>
      <c r="C53" s="8" t="b">
        <v>0</v>
      </c>
      <c r="D53" s="9">
        <f>Academic!M52</f>
        <v>3</v>
      </c>
      <c r="E53" s="9">
        <f>Event!H52</f>
        <v>0</v>
      </c>
      <c r="F53" s="9">
        <f>Meetings!F52</f>
        <v>2</v>
      </c>
      <c r="G53" s="10"/>
    </row>
    <row r="54" spans="1:7" ht="13.8">
      <c r="A54" s="6" t="s">
        <v>69</v>
      </c>
      <c r="B54" s="7">
        <v>11</v>
      </c>
      <c r="C54" s="8" t="b">
        <v>0</v>
      </c>
      <c r="D54" s="9">
        <f>Academic!M53</f>
        <v>2</v>
      </c>
      <c r="E54" s="9">
        <f>Event!H53</f>
        <v>0</v>
      </c>
      <c r="F54" s="9">
        <f>Meetings!F53</f>
        <v>2</v>
      </c>
      <c r="G54" s="10"/>
    </row>
    <row r="55" spans="1:7" ht="13.8">
      <c r="A55" s="6" t="s">
        <v>70</v>
      </c>
      <c r="B55" s="7">
        <v>11</v>
      </c>
      <c r="C55" s="8" t="b">
        <v>0</v>
      </c>
      <c r="D55" s="9">
        <f>Academic!M54</f>
        <v>3</v>
      </c>
      <c r="E55" s="9">
        <f>Event!H54</f>
        <v>0</v>
      </c>
      <c r="F55" s="9">
        <f>Meetings!F54</f>
        <v>2</v>
      </c>
      <c r="G55" s="10"/>
    </row>
    <row r="56" spans="1:7" ht="13.8">
      <c r="A56" s="6" t="s">
        <v>71</v>
      </c>
      <c r="B56" s="7">
        <v>11</v>
      </c>
      <c r="C56" s="8" t="b">
        <v>0</v>
      </c>
      <c r="D56" s="9">
        <f>Academic!M55</f>
        <v>0</v>
      </c>
      <c r="E56" s="9">
        <f>Event!H55</f>
        <v>0</v>
      </c>
      <c r="F56" s="9">
        <f>Meetings!F55</f>
        <v>2</v>
      </c>
      <c r="G56" s="10"/>
    </row>
    <row r="57" spans="1:7" ht="13.8">
      <c r="A57" s="6" t="s">
        <v>72</v>
      </c>
      <c r="B57" s="7">
        <v>11</v>
      </c>
      <c r="C57" s="8" t="b">
        <v>0</v>
      </c>
      <c r="D57" s="9">
        <f>Academic!M56</f>
        <v>0</v>
      </c>
      <c r="E57" s="9">
        <f>Event!H56</f>
        <v>3</v>
      </c>
      <c r="F57" s="9">
        <f>Meetings!F56</f>
        <v>2</v>
      </c>
      <c r="G57" s="10"/>
    </row>
    <row r="58" spans="1:7" ht="13.8">
      <c r="A58" s="6" t="s">
        <v>73</v>
      </c>
      <c r="B58" s="7">
        <v>11</v>
      </c>
      <c r="C58" s="8" t="b">
        <v>0</v>
      </c>
      <c r="D58" s="9">
        <f>Academic!M57</f>
        <v>3</v>
      </c>
      <c r="E58" s="9">
        <f>Event!H57</f>
        <v>3</v>
      </c>
      <c r="F58" s="9">
        <f>Meetings!F57</f>
        <v>2</v>
      </c>
      <c r="G58" s="10"/>
    </row>
    <row r="59" spans="1:7" ht="13.8">
      <c r="A59" s="6" t="s">
        <v>74</v>
      </c>
      <c r="B59" s="7">
        <v>11</v>
      </c>
      <c r="C59" s="8" t="b">
        <v>0</v>
      </c>
      <c r="D59" s="9">
        <f>Academic!M58</f>
        <v>3</v>
      </c>
      <c r="E59" s="9">
        <f>Event!H58</f>
        <v>3</v>
      </c>
      <c r="F59" s="9">
        <f>Meetings!F58</f>
        <v>1</v>
      </c>
      <c r="G59" s="10"/>
    </row>
    <row r="60" spans="1:7" ht="13.8">
      <c r="A60" s="6" t="s">
        <v>75</v>
      </c>
      <c r="B60" s="7">
        <v>11</v>
      </c>
      <c r="C60" s="8" t="b">
        <v>0</v>
      </c>
      <c r="D60" s="9">
        <f>Academic!M59</f>
        <v>2</v>
      </c>
      <c r="E60" s="9">
        <f>Event!H59</f>
        <v>0</v>
      </c>
      <c r="F60" s="9">
        <f>Meetings!F59</f>
        <v>1</v>
      </c>
      <c r="G60" s="10"/>
    </row>
    <row r="61" spans="1:7" ht="13.8">
      <c r="A61" s="6" t="s">
        <v>76</v>
      </c>
      <c r="B61" s="7">
        <v>11</v>
      </c>
      <c r="C61" s="8" t="b">
        <v>0</v>
      </c>
      <c r="D61" s="9">
        <f>Academic!M60</f>
        <v>0</v>
      </c>
      <c r="E61" s="9">
        <f>Event!H60</f>
        <v>0</v>
      </c>
      <c r="F61" s="9">
        <f>Meetings!F60</f>
        <v>1</v>
      </c>
      <c r="G61" s="10"/>
    </row>
    <row r="62" spans="1:7" ht="13.8">
      <c r="A62" s="6" t="s">
        <v>77</v>
      </c>
      <c r="B62" s="7">
        <v>11</v>
      </c>
      <c r="C62" s="8" t="b">
        <v>0</v>
      </c>
      <c r="D62" s="9">
        <f>Academic!M61</f>
        <v>4</v>
      </c>
      <c r="E62" s="9">
        <f>Event!H61</f>
        <v>3</v>
      </c>
      <c r="F62" s="9">
        <f>Meetings!F61</f>
        <v>1</v>
      </c>
      <c r="G62" s="10"/>
    </row>
    <row r="63" spans="1:7" ht="26.4">
      <c r="A63" s="6" t="s">
        <v>78</v>
      </c>
      <c r="B63" s="7">
        <v>11</v>
      </c>
      <c r="C63" s="8" t="b">
        <v>0</v>
      </c>
      <c r="D63" s="9">
        <f>Academic!M62</f>
        <v>0</v>
      </c>
      <c r="E63" s="9">
        <f>Event!H62</f>
        <v>0</v>
      </c>
      <c r="F63" s="9">
        <f>Meetings!F62</f>
        <v>1</v>
      </c>
      <c r="G63" s="10"/>
    </row>
    <row r="64" spans="1:7" ht="13.8">
      <c r="A64" s="6" t="s">
        <v>79</v>
      </c>
      <c r="B64" s="7">
        <v>11</v>
      </c>
      <c r="C64" s="8" t="b">
        <v>0</v>
      </c>
      <c r="D64" s="9">
        <f>Academic!M63</f>
        <v>0</v>
      </c>
      <c r="E64" s="9">
        <f>Event!H63</f>
        <v>0</v>
      </c>
      <c r="F64" s="9">
        <f>Meetings!F63</f>
        <v>1</v>
      </c>
      <c r="G64" s="10"/>
    </row>
    <row r="65" spans="1:7" ht="13.8">
      <c r="A65" s="6" t="s">
        <v>80</v>
      </c>
      <c r="B65" s="7">
        <v>11</v>
      </c>
      <c r="C65" s="8" t="b">
        <v>0</v>
      </c>
      <c r="D65" s="9">
        <f>Academic!M64</f>
        <v>0</v>
      </c>
      <c r="E65" s="9">
        <f>Event!H64</f>
        <v>0</v>
      </c>
      <c r="F65" s="9">
        <f>Meetings!F64</f>
        <v>1</v>
      </c>
      <c r="G65" s="10"/>
    </row>
    <row r="66" spans="1:7" ht="13.8">
      <c r="A66" s="13" t="s">
        <v>81</v>
      </c>
      <c r="B66" s="7">
        <v>11</v>
      </c>
      <c r="C66" s="8" t="b">
        <v>0</v>
      </c>
      <c r="D66" s="9">
        <f>Academic!M65</f>
        <v>1</v>
      </c>
      <c r="E66" s="9">
        <f>Event!H65</f>
        <v>0</v>
      </c>
      <c r="F66" s="9">
        <f>Meetings!F65</f>
        <v>1</v>
      </c>
      <c r="G66" s="10"/>
    </row>
    <row r="67" spans="1:7" ht="13.8">
      <c r="A67" s="6" t="s">
        <v>82</v>
      </c>
      <c r="B67" s="7">
        <v>11</v>
      </c>
      <c r="C67" s="8" t="b">
        <v>0</v>
      </c>
      <c r="D67" s="9">
        <f>Academic!M66</f>
        <v>4</v>
      </c>
      <c r="E67" s="9">
        <f>Event!H66</f>
        <v>2</v>
      </c>
      <c r="F67" s="9">
        <f>Meetings!F66</f>
        <v>1</v>
      </c>
      <c r="G67" s="10"/>
    </row>
    <row r="68" spans="1:7" ht="13.8">
      <c r="A68" s="6" t="s">
        <v>83</v>
      </c>
      <c r="B68" s="7">
        <v>11</v>
      </c>
      <c r="C68" s="8" t="b">
        <v>0</v>
      </c>
      <c r="D68" s="9">
        <f>Academic!M67</f>
        <v>3</v>
      </c>
      <c r="E68" s="9">
        <f>Event!H67</f>
        <v>0</v>
      </c>
      <c r="F68" s="9">
        <f>Meetings!F67</f>
        <v>1</v>
      </c>
      <c r="G68" s="10"/>
    </row>
    <row r="69" spans="1:7" ht="13.8">
      <c r="A69" s="6" t="s">
        <v>84</v>
      </c>
      <c r="B69" s="7">
        <v>11</v>
      </c>
      <c r="C69" s="8" t="b">
        <v>0</v>
      </c>
      <c r="D69" s="9">
        <f>Academic!M68</f>
        <v>2</v>
      </c>
      <c r="E69" s="9">
        <f>Event!H68</f>
        <v>3</v>
      </c>
      <c r="F69" s="9">
        <f>Meetings!F68</f>
        <v>1</v>
      </c>
      <c r="G69" s="10"/>
    </row>
    <row r="70" spans="1:7" ht="13.8">
      <c r="A70" s="6" t="s">
        <v>85</v>
      </c>
      <c r="B70" s="7">
        <v>11</v>
      </c>
      <c r="C70" s="8" t="b">
        <v>0</v>
      </c>
      <c r="D70" s="9">
        <f>Academic!M69</f>
        <v>0</v>
      </c>
      <c r="E70" s="9">
        <f>Event!H69</f>
        <v>0</v>
      </c>
      <c r="F70" s="9">
        <f>Meetings!F69</f>
        <v>1</v>
      </c>
      <c r="G70" s="10"/>
    </row>
    <row r="71" spans="1:7" ht="13.8">
      <c r="A71" s="6" t="s">
        <v>86</v>
      </c>
      <c r="B71" s="7">
        <v>11</v>
      </c>
      <c r="C71" s="8" t="b">
        <v>0</v>
      </c>
      <c r="D71" s="9">
        <f>Academic!M70</f>
        <v>0</v>
      </c>
      <c r="E71" s="9">
        <f>Event!H70</f>
        <v>0</v>
      </c>
      <c r="F71" s="9">
        <f>Meetings!F70</f>
        <v>1</v>
      </c>
      <c r="G71" s="10"/>
    </row>
    <row r="72" spans="1:7" ht="13.8">
      <c r="A72" s="6" t="s">
        <v>87</v>
      </c>
      <c r="B72" s="7">
        <v>11</v>
      </c>
      <c r="C72" s="8" t="b">
        <v>0</v>
      </c>
      <c r="D72" s="9">
        <f>Academic!M71</f>
        <v>1</v>
      </c>
      <c r="E72" s="9">
        <f>Event!H71</f>
        <v>0</v>
      </c>
      <c r="F72" s="9">
        <f>Meetings!F71</f>
        <v>1</v>
      </c>
      <c r="G72" s="10"/>
    </row>
    <row r="73" spans="1:7" ht="13.8">
      <c r="A73" s="6" t="s">
        <v>88</v>
      </c>
      <c r="B73" s="7">
        <v>11</v>
      </c>
      <c r="C73" s="8" t="b">
        <v>0</v>
      </c>
      <c r="D73" s="9">
        <f>Academic!M72</f>
        <v>1</v>
      </c>
      <c r="E73" s="9">
        <f>Event!H72</f>
        <v>0</v>
      </c>
      <c r="F73" s="9">
        <f>Meetings!F72</f>
        <v>1</v>
      </c>
      <c r="G73" s="10"/>
    </row>
    <row r="74" spans="1:7" ht="13.8">
      <c r="A74" s="6" t="s">
        <v>89</v>
      </c>
      <c r="B74" s="7">
        <v>11</v>
      </c>
      <c r="C74" s="8" t="b">
        <v>0</v>
      </c>
      <c r="D74" s="9">
        <f>Academic!M73</f>
        <v>0</v>
      </c>
      <c r="E74" s="9">
        <f>Event!H73</f>
        <v>0</v>
      </c>
      <c r="F74" s="9">
        <f>Meetings!F73</f>
        <v>1</v>
      </c>
      <c r="G74" s="10"/>
    </row>
    <row r="75" spans="1:7" ht="13.8">
      <c r="A75" s="6" t="s">
        <v>90</v>
      </c>
      <c r="B75" s="7">
        <v>11</v>
      </c>
      <c r="C75" s="8" t="b">
        <v>0</v>
      </c>
      <c r="D75" s="9">
        <f>Academic!M74</f>
        <v>0</v>
      </c>
      <c r="E75" s="9">
        <f>Event!H74</f>
        <v>0</v>
      </c>
      <c r="F75" s="9">
        <f>Meetings!F74</f>
        <v>1</v>
      </c>
      <c r="G75" s="10"/>
    </row>
    <row r="76" spans="1:7" ht="13.8">
      <c r="A76" s="6" t="s">
        <v>91</v>
      </c>
      <c r="B76" s="7">
        <v>11</v>
      </c>
      <c r="C76" s="8" t="b">
        <v>0</v>
      </c>
      <c r="D76" s="9">
        <f>Academic!M75</f>
        <v>0</v>
      </c>
      <c r="E76" s="9">
        <f>Event!H75</f>
        <v>0</v>
      </c>
      <c r="F76" s="9">
        <f>Meetings!F75</f>
        <v>0</v>
      </c>
      <c r="G76" s="10"/>
    </row>
    <row r="77" spans="1:7" ht="13.8">
      <c r="A77" s="6" t="s">
        <v>92</v>
      </c>
      <c r="B77" s="7">
        <v>11</v>
      </c>
      <c r="C77" s="8" t="b">
        <v>0</v>
      </c>
      <c r="D77" s="9">
        <f>Academic!M76</f>
        <v>0</v>
      </c>
      <c r="E77" s="9">
        <f>Event!H76</f>
        <v>0</v>
      </c>
      <c r="F77" s="9">
        <f>Meetings!F76</f>
        <v>0</v>
      </c>
      <c r="G77" s="10"/>
    </row>
    <row r="78" spans="1:7" ht="13.8">
      <c r="A78" s="6" t="s">
        <v>93</v>
      </c>
      <c r="B78" s="7">
        <v>11</v>
      </c>
      <c r="C78" s="8" t="b">
        <v>0</v>
      </c>
      <c r="D78" s="9">
        <f>Academic!M77</f>
        <v>0</v>
      </c>
      <c r="E78" s="9">
        <f>Event!H77</f>
        <v>0</v>
      </c>
      <c r="F78" s="9">
        <f>Meetings!F77</f>
        <v>0</v>
      </c>
      <c r="G78" s="10"/>
    </row>
    <row r="79" spans="1:7" ht="13.8">
      <c r="A79" s="6" t="s">
        <v>94</v>
      </c>
      <c r="B79" s="7">
        <v>12</v>
      </c>
      <c r="C79" s="8" t="b">
        <v>0</v>
      </c>
      <c r="D79" s="9">
        <f>Academic!M78</f>
        <v>2</v>
      </c>
      <c r="E79" s="9">
        <f>Event!H78</f>
        <v>0</v>
      </c>
      <c r="F79" s="9">
        <f>Meetings!F78</f>
        <v>0</v>
      </c>
      <c r="G79" s="10"/>
    </row>
    <row r="80" spans="1:7" ht="13.8">
      <c r="A80" s="6" t="s">
        <v>95</v>
      </c>
      <c r="B80" s="7">
        <v>12</v>
      </c>
      <c r="C80" s="8" t="b">
        <v>0</v>
      </c>
      <c r="D80" s="9">
        <f>Academic!M79</f>
        <v>0</v>
      </c>
      <c r="E80" s="9">
        <f>Event!H79</f>
        <v>0</v>
      </c>
      <c r="F80" s="9">
        <f>Meetings!F79</f>
        <v>0</v>
      </c>
      <c r="G80" s="10"/>
    </row>
    <row r="81" spans="1:7" ht="13.8">
      <c r="A81" s="6" t="s">
        <v>96</v>
      </c>
      <c r="B81" s="7">
        <v>12</v>
      </c>
      <c r="C81" s="8" t="b">
        <v>0</v>
      </c>
      <c r="D81" s="9">
        <f>Academic!M80</f>
        <v>0</v>
      </c>
      <c r="E81" s="9">
        <f>Event!H80</f>
        <v>3</v>
      </c>
      <c r="F81" s="9">
        <f>Meetings!F80</f>
        <v>0</v>
      </c>
      <c r="G81" s="10"/>
    </row>
    <row r="82" spans="1:7" ht="13.8">
      <c r="A82" s="6" t="s">
        <v>97</v>
      </c>
      <c r="B82" s="7">
        <v>12</v>
      </c>
      <c r="C82" s="8" t="b">
        <v>0</v>
      </c>
      <c r="D82" s="9">
        <f>Academic!M81</f>
        <v>0</v>
      </c>
      <c r="E82" s="9">
        <f>Event!H81</f>
        <v>0</v>
      </c>
      <c r="F82" s="9">
        <f>Meetings!F81</f>
        <v>0</v>
      </c>
      <c r="G82" s="10"/>
    </row>
    <row r="83" spans="1:7" ht="13.8">
      <c r="A83" s="6" t="s">
        <v>98</v>
      </c>
      <c r="B83" s="7">
        <v>12</v>
      </c>
      <c r="C83" s="8" t="b">
        <v>0</v>
      </c>
      <c r="D83" s="9">
        <f>Academic!M82</f>
        <v>2</v>
      </c>
      <c r="E83" s="9">
        <f>Event!H82</f>
        <v>0</v>
      </c>
      <c r="F83" s="9">
        <f>Meetings!F82</f>
        <v>0</v>
      </c>
      <c r="G83" s="10"/>
    </row>
    <row r="84" spans="1:7" ht="13.8">
      <c r="A84" s="6" t="s">
        <v>99</v>
      </c>
      <c r="B84" s="7">
        <v>12</v>
      </c>
      <c r="C84" s="8" t="b">
        <v>0</v>
      </c>
      <c r="D84" s="9">
        <f>Academic!M83</f>
        <v>0</v>
      </c>
      <c r="E84" s="9">
        <f>Event!H83</f>
        <v>0</v>
      </c>
      <c r="F84" s="9">
        <f>Meetings!F83</f>
        <v>0</v>
      </c>
      <c r="G84" s="10"/>
    </row>
    <row r="85" spans="1:7" ht="13.8">
      <c r="A85" s="6" t="s">
        <v>100</v>
      </c>
      <c r="B85" s="7">
        <v>12</v>
      </c>
      <c r="C85" s="8" t="b">
        <v>0</v>
      </c>
      <c r="D85" s="9">
        <f>Academic!M84</f>
        <v>0</v>
      </c>
      <c r="E85" s="9">
        <f>Event!H84</f>
        <v>3</v>
      </c>
      <c r="F85" s="9">
        <f>Meetings!F84</f>
        <v>0</v>
      </c>
      <c r="G85" s="10"/>
    </row>
    <row r="86" spans="1:7" ht="13.8">
      <c r="A86" s="6" t="s">
        <v>101</v>
      </c>
      <c r="B86" s="7">
        <v>12</v>
      </c>
      <c r="C86" s="8" t="b">
        <v>0</v>
      </c>
      <c r="D86" s="9">
        <f>Academic!M85</f>
        <v>0</v>
      </c>
      <c r="E86" s="9">
        <f>Event!H85</f>
        <v>0</v>
      </c>
      <c r="F86" s="9">
        <f>Meetings!F85</f>
        <v>0</v>
      </c>
      <c r="G86" s="10"/>
    </row>
    <row r="87" spans="1:7" ht="13.8">
      <c r="A87" s="6" t="s">
        <v>102</v>
      </c>
      <c r="B87" s="7">
        <v>12</v>
      </c>
      <c r="C87" s="8" t="b">
        <v>0</v>
      </c>
      <c r="D87" s="9">
        <f>Academic!M86</f>
        <v>2</v>
      </c>
      <c r="E87" s="9">
        <f>Event!H86</f>
        <v>3</v>
      </c>
      <c r="F87" s="9">
        <f>Meetings!F86</f>
        <v>0</v>
      </c>
      <c r="G87" s="10"/>
    </row>
    <row r="88" spans="1:7" ht="13.8">
      <c r="A88" s="6" t="s">
        <v>103</v>
      </c>
      <c r="B88" s="7">
        <v>12</v>
      </c>
      <c r="C88" s="8" t="b">
        <v>0</v>
      </c>
      <c r="D88" s="9">
        <f>Academic!M87</f>
        <v>2</v>
      </c>
      <c r="E88" s="9">
        <f>Event!H87</f>
        <v>0</v>
      </c>
      <c r="F88" s="9">
        <f>Meetings!F87</f>
        <v>0</v>
      </c>
      <c r="G88" s="10"/>
    </row>
    <row r="89" spans="1:7" ht="13.8">
      <c r="A89" s="6" t="s">
        <v>104</v>
      </c>
      <c r="B89" s="7">
        <v>12</v>
      </c>
      <c r="C89" s="8" t="b">
        <v>0</v>
      </c>
      <c r="D89" s="9">
        <f>Academic!M88</f>
        <v>3</v>
      </c>
      <c r="E89" s="9">
        <f>Event!H88</f>
        <v>0</v>
      </c>
      <c r="F89" s="9">
        <f>Meetings!F88</f>
        <v>0</v>
      </c>
      <c r="G89" s="10"/>
    </row>
    <row r="90" spans="1:7" ht="13.8">
      <c r="A90" s="6" t="s">
        <v>105</v>
      </c>
      <c r="B90" s="7">
        <v>11</v>
      </c>
      <c r="C90" s="8" t="b">
        <v>0</v>
      </c>
      <c r="D90" s="9">
        <f>Academic!M89</f>
        <v>0</v>
      </c>
      <c r="E90" s="9">
        <f>Event!H89</f>
        <v>0</v>
      </c>
      <c r="F90" s="9">
        <f>Meetings!F89</f>
        <v>0</v>
      </c>
      <c r="G90" s="10"/>
    </row>
    <row r="91" spans="1:7" ht="13.8">
      <c r="A91" s="6" t="s">
        <v>106</v>
      </c>
      <c r="B91" s="7">
        <v>12</v>
      </c>
      <c r="C91" s="8" t="b">
        <v>0</v>
      </c>
      <c r="D91" s="9">
        <f>Academic!M90</f>
        <v>0</v>
      </c>
      <c r="E91" s="9">
        <f>Event!H90</f>
        <v>3</v>
      </c>
      <c r="F91" s="9">
        <f>Meetings!F90</f>
        <v>0</v>
      </c>
      <c r="G91" s="10"/>
    </row>
    <row r="92" spans="1:7" ht="13.8">
      <c r="A92" s="6" t="s">
        <v>107</v>
      </c>
      <c r="B92" s="7">
        <v>12</v>
      </c>
      <c r="C92" s="8" t="b">
        <v>0</v>
      </c>
      <c r="D92" s="9">
        <f>Academic!M91</f>
        <v>4</v>
      </c>
      <c r="E92" s="9">
        <f>Event!H91</f>
        <v>0</v>
      </c>
      <c r="F92" s="9">
        <f>Meetings!F91</f>
        <v>0</v>
      </c>
      <c r="G92" s="10"/>
    </row>
    <row r="93" spans="1:7" ht="13.8">
      <c r="A93" s="6" t="s">
        <v>108</v>
      </c>
      <c r="B93" s="7">
        <v>12</v>
      </c>
      <c r="C93" s="8" t="b">
        <v>0</v>
      </c>
      <c r="D93" s="9">
        <f>Academic!M92</f>
        <v>0</v>
      </c>
      <c r="E93" s="9">
        <f>Event!H92</f>
        <v>0</v>
      </c>
      <c r="F93" s="9">
        <f>Meetings!F92</f>
        <v>0</v>
      </c>
      <c r="G93" s="10"/>
    </row>
    <row r="94" spans="1:7" ht="13.8">
      <c r="A94" s="6" t="s">
        <v>109</v>
      </c>
      <c r="B94" s="7">
        <v>12</v>
      </c>
      <c r="C94" s="8" t="b">
        <v>0</v>
      </c>
      <c r="D94" s="9">
        <f>Academic!M93</f>
        <v>0</v>
      </c>
      <c r="E94" s="9">
        <f>Event!H93</f>
        <v>0</v>
      </c>
      <c r="F94" s="9">
        <f>Meetings!F93</f>
        <v>0</v>
      </c>
      <c r="G94" s="10"/>
    </row>
    <row r="95" spans="1:7" ht="13.8">
      <c r="A95" s="6" t="s">
        <v>110</v>
      </c>
      <c r="B95" s="7">
        <v>12</v>
      </c>
      <c r="C95" s="8" t="b">
        <v>0</v>
      </c>
      <c r="D95" s="9">
        <f>Academic!M94</f>
        <v>2</v>
      </c>
      <c r="E95" s="9">
        <f>Event!H94</f>
        <v>3</v>
      </c>
      <c r="F95" s="9">
        <f>Meetings!F94</f>
        <v>0</v>
      </c>
      <c r="G95" s="10"/>
    </row>
    <row r="96" spans="1:7" ht="13.8">
      <c r="A96" s="6" t="s">
        <v>111</v>
      </c>
      <c r="B96" s="7">
        <v>12</v>
      </c>
      <c r="C96" s="8" t="b">
        <v>0</v>
      </c>
      <c r="D96" s="9">
        <f>Academic!M95</f>
        <v>1</v>
      </c>
      <c r="E96" s="9">
        <f>Event!H95</f>
        <v>0</v>
      </c>
      <c r="F96" s="9">
        <f>Meetings!F95</f>
        <v>0</v>
      </c>
      <c r="G96" s="10"/>
    </row>
    <row r="97" spans="1:7" ht="13.8">
      <c r="A97" s="6" t="s">
        <v>112</v>
      </c>
      <c r="B97" s="7">
        <v>12</v>
      </c>
      <c r="C97" s="8" t="b">
        <v>0</v>
      </c>
      <c r="D97" s="9">
        <v>3</v>
      </c>
      <c r="E97" s="9">
        <f>Event!H96</f>
        <v>0</v>
      </c>
      <c r="F97" s="9">
        <f>Meetings!F96</f>
        <v>0</v>
      </c>
      <c r="G97" s="10"/>
    </row>
    <row r="98" spans="1:7" ht="13.8">
      <c r="A98" s="6" t="s">
        <v>113</v>
      </c>
      <c r="B98" s="7">
        <v>12</v>
      </c>
      <c r="C98" s="8" t="b">
        <v>0</v>
      </c>
      <c r="D98" s="9">
        <f>Academic!M97</f>
        <v>0</v>
      </c>
      <c r="E98" s="9">
        <f>Event!H97</f>
        <v>0</v>
      </c>
      <c r="F98" s="9">
        <f>Meetings!F97</f>
        <v>0</v>
      </c>
      <c r="G98" s="10"/>
    </row>
    <row r="99" spans="1:7" ht="13.8">
      <c r="A99" s="6" t="s">
        <v>114</v>
      </c>
      <c r="B99" s="7">
        <v>12</v>
      </c>
      <c r="C99" s="8" t="b">
        <v>0</v>
      </c>
      <c r="D99" s="9">
        <f>Academic!M98</f>
        <v>2</v>
      </c>
      <c r="E99" s="9">
        <f>Event!H98</f>
        <v>0</v>
      </c>
      <c r="F99" s="9">
        <f>Meetings!F98</f>
        <v>0</v>
      </c>
      <c r="G99" s="10"/>
    </row>
    <row r="100" spans="1:7" ht="13.8">
      <c r="A100" s="6" t="s">
        <v>115</v>
      </c>
      <c r="B100" s="7">
        <v>12</v>
      </c>
      <c r="C100" s="8" t="b">
        <v>0</v>
      </c>
      <c r="D100" s="9">
        <f>Academic!M99</f>
        <v>0</v>
      </c>
      <c r="E100" s="9">
        <f>Event!H99</f>
        <v>0</v>
      </c>
      <c r="F100" s="9">
        <f>Meetings!F99</f>
        <v>0</v>
      </c>
      <c r="G100" s="10"/>
    </row>
    <row r="101" spans="1:7" ht="13.8">
      <c r="A101" s="6" t="s">
        <v>116</v>
      </c>
      <c r="B101" s="7">
        <v>12</v>
      </c>
      <c r="C101" s="8" t="b">
        <v>0</v>
      </c>
      <c r="D101" s="9">
        <f>Academic!M100</f>
        <v>0</v>
      </c>
      <c r="E101" s="9">
        <f>Event!H100</f>
        <v>0</v>
      </c>
      <c r="F101" s="9">
        <f>Meetings!F100</f>
        <v>0</v>
      </c>
      <c r="G101" s="10"/>
    </row>
    <row r="102" spans="1:7" ht="13.8">
      <c r="A102" s="6" t="s">
        <v>117</v>
      </c>
      <c r="B102" s="7">
        <v>12</v>
      </c>
      <c r="C102" s="8" t="b">
        <v>0</v>
      </c>
      <c r="D102" s="9">
        <f>Academic!M101</f>
        <v>0</v>
      </c>
      <c r="E102" s="9">
        <f>Event!H101</f>
        <v>0</v>
      </c>
      <c r="F102" s="9">
        <f>Meetings!F101</f>
        <v>0</v>
      </c>
      <c r="G102" s="10"/>
    </row>
    <row r="103" spans="1:7" ht="13.8">
      <c r="A103" s="6" t="s">
        <v>118</v>
      </c>
      <c r="B103" s="7">
        <v>12</v>
      </c>
      <c r="C103" s="8" t="b">
        <v>0</v>
      </c>
      <c r="D103" s="9">
        <f>Academic!M102</f>
        <v>0</v>
      </c>
      <c r="E103" s="9">
        <f>Event!H102</f>
        <v>0</v>
      </c>
      <c r="F103" s="9">
        <f>Meetings!F102</f>
        <v>0</v>
      </c>
      <c r="G103" s="10"/>
    </row>
    <row r="104" spans="1:7" ht="13.8">
      <c r="A104" s="6" t="s">
        <v>119</v>
      </c>
      <c r="B104" s="7">
        <v>12</v>
      </c>
      <c r="C104" s="8" t="b">
        <v>0</v>
      </c>
      <c r="D104" s="9">
        <f>Academic!M103</f>
        <v>4</v>
      </c>
      <c r="E104" s="9">
        <f>Event!H103</f>
        <v>0</v>
      </c>
      <c r="F104" s="9">
        <f>Meetings!F103</f>
        <v>0</v>
      </c>
      <c r="G104" s="10"/>
    </row>
    <row r="105" spans="1:7" ht="13.8">
      <c r="A105" s="6" t="s">
        <v>120</v>
      </c>
      <c r="B105" s="7">
        <v>12</v>
      </c>
      <c r="C105" s="8" t="b">
        <v>0</v>
      </c>
      <c r="D105" s="9">
        <f>Academic!M104</f>
        <v>0</v>
      </c>
      <c r="E105" s="9">
        <f>Event!H104</f>
        <v>0</v>
      </c>
      <c r="F105" s="9">
        <f>Meetings!F104</f>
        <v>0</v>
      </c>
      <c r="G105" s="10"/>
    </row>
    <row r="106" spans="1:7" ht="13.8">
      <c r="A106" s="6" t="s">
        <v>121</v>
      </c>
      <c r="B106" s="7">
        <v>12</v>
      </c>
      <c r="C106" s="8" t="b">
        <v>0</v>
      </c>
      <c r="D106" s="9">
        <f>Academic!M105</f>
        <v>0</v>
      </c>
      <c r="E106" s="9">
        <f>Event!H105</f>
        <v>0</v>
      </c>
      <c r="F106" s="9">
        <f>Meetings!F105</f>
        <v>0</v>
      </c>
      <c r="G106" s="10"/>
    </row>
  </sheetData>
  <autoFilter ref="A1:G106" xr:uid="{00000000-0009-0000-0000-000001000000}"/>
  <mergeCells count="5">
    <mergeCell ref="A1:G1"/>
    <mergeCell ref="G3:G4"/>
    <mergeCell ref="A2:G2"/>
    <mergeCell ref="A3:C3"/>
    <mergeCell ref="D3:F3"/>
  </mergeCells>
  <conditionalFormatting sqref="C5:C106">
    <cfRule type="expression" dxfId="12" priority="1">
      <formula>$C5=TRUE()</formula>
    </cfRule>
  </conditionalFormatting>
  <conditionalFormatting sqref="D5:D106">
    <cfRule type="expression" dxfId="11" priority="7">
      <formula>AND(C5=TRUE,D5&gt;=1)</formula>
    </cfRule>
  </conditionalFormatting>
  <conditionalFormatting sqref="D5:F106">
    <cfRule type="cellIs" dxfId="10" priority="6" operator="greaterThanOrEqual">
      <formula>3</formula>
    </cfRule>
  </conditionalFormatting>
  <conditionalFormatting sqref="E5:E106">
    <cfRule type="expression" dxfId="9" priority="9">
      <formula>AND(C5=TRUE,E5&gt;=1)</formula>
    </cfRule>
  </conditionalFormatting>
  <conditionalFormatting sqref="F5:F106">
    <cfRule type="expression" dxfId="8" priority="11">
      <formula>AND(C5=TRUE,F5&gt;=3)</formula>
    </cfRule>
  </conditionalFormatting>
  <conditionalFormatting sqref="G5:G106">
    <cfRule type="expression" dxfId="7" priority="2">
      <formula>AND(D5&gt;=3,E5&gt;=3,SUM(D5,E5,F5)&gt;=9)</formula>
    </cfRule>
    <cfRule type="expression" dxfId="6" priority="3">
      <formula>OR(D5&lt;3,E5&lt;3,SUM(D5,E5,F5)&lt;9)</formula>
    </cfRule>
    <cfRule type="expression" dxfId="5" priority="4">
      <formula>AND(D5&gt;=1,E5&gt;=1,F5&gt;=3,C5=TRUE)</formula>
    </cfRule>
    <cfRule type="expression" dxfId="4" priority="5">
      <formula>AND(C5=TRUE, OR(D5&lt;1,E5&lt;1,F5&lt;3))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6A7D2"/>
    <outlinePr summaryBelow="0" summaryRight="0"/>
  </sheetPr>
  <dimension ref="A1:F105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/>
  <cols>
    <col min="1" max="1" width="18.88671875" customWidth="1"/>
    <col min="2" max="5" width="11.33203125" customWidth="1"/>
    <col min="6" max="6" width="9.44140625" customWidth="1"/>
  </cols>
  <sheetData>
    <row r="1" spans="1:6" ht="41.25" customHeight="1">
      <c r="A1" s="25" t="s">
        <v>122</v>
      </c>
      <c r="B1" s="19"/>
      <c r="C1" s="19"/>
      <c r="D1" s="19"/>
      <c r="E1" s="19"/>
      <c r="F1" s="19"/>
    </row>
    <row r="2" spans="1:6" ht="21.6">
      <c r="A2" s="3" t="s">
        <v>11</v>
      </c>
      <c r="B2" s="21"/>
      <c r="C2" s="19"/>
      <c r="D2" s="19"/>
      <c r="E2" s="19"/>
      <c r="F2" s="24" t="s">
        <v>12</v>
      </c>
    </row>
    <row r="3" spans="1:6" ht="15.75" customHeight="1">
      <c r="A3" s="5" t="s">
        <v>14</v>
      </c>
      <c r="B3" s="5" t="s">
        <v>123</v>
      </c>
      <c r="C3" s="5" t="s">
        <v>124</v>
      </c>
      <c r="D3" s="5" t="s">
        <v>125</v>
      </c>
      <c r="E3" s="5" t="s">
        <v>126</v>
      </c>
      <c r="F3" s="19"/>
    </row>
    <row r="4" spans="1:6" ht="13.8">
      <c r="A4" s="6" t="s">
        <v>23</v>
      </c>
      <c r="B4" s="14" t="b">
        <v>1</v>
      </c>
      <c r="C4" s="14" t="b">
        <v>1</v>
      </c>
      <c r="D4" s="14" t="b">
        <v>1</v>
      </c>
      <c r="E4" s="14" t="b">
        <v>0</v>
      </c>
      <c r="F4" s="15">
        <f t="shared" ref="F4:F35" si="0">COUNTIF(B4:E4,TRUE)</f>
        <v>3</v>
      </c>
    </row>
    <row r="5" spans="1:6" ht="26.4">
      <c r="A5" s="6" t="s">
        <v>25</v>
      </c>
      <c r="B5" s="14" t="b">
        <v>1</v>
      </c>
      <c r="C5" s="14" t="b">
        <v>1</v>
      </c>
      <c r="D5" s="14" t="b">
        <v>1</v>
      </c>
      <c r="E5" s="14" t="b">
        <v>0</v>
      </c>
      <c r="F5" s="15">
        <f t="shared" si="0"/>
        <v>3</v>
      </c>
    </row>
    <row r="6" spans="1:6" ht="13.8">
      <c r="A6" s="6" t="s">
        <v>26</v>
      </c>
      <c r="B6" s="14" t="b">
        <v>1</v>
      </c>
      <c r="C6" s="14" t="b">
        <v>1</v>
      </c>
      <c r="D6" s="14" t="b">
        <v>1</v>
      </c>
      <c r="E6" s="14" t="b">
        <v>0</v>
      </c>
      <c r="F6" s="15">
        <f t="shared" si="0"/>
        <v>3</v>
      </c>
    </row>
    <row r="7" spans="1:6" ht="13.8">
      <c r="A7" s="6" t="s">
        <v>27</v>
      </c>
      <c r="B7" s="14" t="b">
        <v>1</v>
      </c>
      <c r="C7" s="14" t="b">
        <v>1</v>
      </c>
      <c r="D7" s="14" t="b">
        <v>1</v>
      </c>
      <c r="E7" s="14" t="b">
        <v>0</v>
      </c>
      <c r="F7" s="15">
        <f t="shared" si="0"/>
        <v>3</v>
      </c>
    </row>
    <row r="8" spans="1:6" ht="13.8">
      <c r="A8" s="6" t="s">
        <v>29</v>
      </c>
      <c r="B8" s="14" t="b">
        <v>1</v>
      </c>
      <c r="C8" s="14" t="b">
        <v>1</v>
      </c>
      <c r="D8" s="14" t="b">
        <v>1</v>
      </c>
      <c r="E8" s="14" t="b">
        <v>0</v>
      </c>
      <c r="F8" s="15">
        <f t="shared" si="0"/>
        <v>3</v>
      </c>
    </row>
    <row r="9" spans="1:6" ht="13.8">
      <c r="A9" s="6" t="s">
        <v>31</v>
      </c>
      <c r="B9" s="14" t="b">
        <v>1</v>
      </c>
      <c r="C9" s="14" t="b">
        <v>1</v>
      </c>
      <c r="D9" s="14" t="b">
        <v>1</v>
      </c>
      <c r="E9" s="14" t="b">
        <v>0</v>
      </c>
      <c r="F9" s="15">
        <f t="shared" si="0"/>
        <v>3</v>
      </c>
    </row>
    <row r="10" spans="1:6" ht="13.8">
      <c r="A10" s="6" t="s">
        <v>33</v>
      </c>
      <c r="B10" s="14" t="b">
        <v>1</v>
      </c>
      <c r="C10" s="14" t="b">
        <v>1</v>
      </c>
      <c r="D10" s="14" t="b">
        <v>1</v>
      </c>
      <c r="E10" s="14" t="b">
        <v>0</v>
      </c>
      <c r="F10" s="15">
        <f t="shared" si="0"/>
        <v>3</v>
      </c>
    </row>
    <row r="11" spans="1:6" ht="13.8">
      <c r="A11" s="11" t="s">
        <v>35</v>
      </c>
      <c r="B11" s="14" t="b">
        <v>1</v>
      </c>
      <c r="C11" s="14" t="b">
        <v>1</v>
      </c>
      <c r="D11" s="14" t="b">
        <v>1</v>
      </c>
      <c r="E11" s="14" t="b">
        <v>0</v>
      </c>
      <c r="F11" s="15">
        <f t="shared" si="0"/>
        <v>3</v>
      </c>
    </row>
    <row r="12" spans="1:6" ht="13.8">
      <c r="A12" s="11" t="s">
        <v>37</v>
      </c>
      <c r="B12" s="14" t="b">
        <v>1</v>
      </c>
      <c r="C12" s="14" t="b">
        <v>1</v>
      </c>
      <c r="D12" s="14" t="b">
        <v>1</v>
      </c>
      <c r="E12" s="14" t="b">
        <v>0</v>
      </c>
      <c r="F12" s="15">
        <f t="shared" si="0"/>
        <v>3</v>
      </c>
    </row>
    <row r="13" spans="1:6" ht="13.8">
      <c r="A13" s="6" t="s">
        <v>42</v>
      </c>
      <c r="B13" s="14" t="b">
        <v>1</v>
      </c>
      <c r="C13" s="14" t="b">
        <v>1</v>
      </c>
      <c r="D13" s="14" t="b">
        <v>1</v>
      </c>
      <c r="E13" s="14" t="b">
        <v>0</v>
      </c>
      <c r="F13" s="15">
        <f t="shared" si="0"/>
        <v>3</v>
      </c>
    </row>
    <row r="14" spans="1:6" ht="13.8">
      <c r="A14" s="11" t="s">
        <v>44</v>
      </c>
      <c r="B14" s="14" t="b">
        <v>1</v>
      </c>
      <c r="C14" s="14" t="b">
        <v>1</v>
      </c>
      <c r="D14" s="14" t="b">
        <v>1</v>
      </c>
      <c r="E14" s="14" t="b">
        <v>0</v>
      </c>
      <c r="F14" s="15">
        <f t="shared" si="0"/>
        <v>3</v>
      </c>
    </row>
    <row r="15" spans="1:6" ht="13.8">
      <c r="A15" s="6" t="s">
        <v>48</v>
      </c>
      <c r="B15" s="14" t="b">
        <v>1</v>
      </c>
      <c r="C15" s="14" t="b">
        <v>1</v>
      </c>
      <c r="D15" s="14" t="b">
        <v>1</v>
      </c>
      <c r="E15" s="14" t="b">
        <v>0</v>
      </c>
      <c r="F15" s="15">
        <f t="shared" si="0"/>
        <v>3</v>
      </c>
    </row>
    <row r="16" spans="1:6" ht="13.8">
      <c r="A16" s="6" t="s">
        <v>51</v>
      </c>
      <c r="B16" s="14" t="b">
        <v>1</v>
      </c>
      <c r="C16" s="14" t="b">
        <v>1</v>
      </c>
      <c r="D16" s="14" t="b">
        <v>1</v>
      </c>
      <c r="E16" s="14" t="b">
        <v>0</v>
      </c>
      <c r="F16" s="15">
        <f t="shared" si="0"/>
        <v>3</v>
      </c>
    </row>
    <row r="17" spans="1:6" ht="13.8">
      <c r="A17" s="6" t="s">
        <v>59</v>
      </c>
      <c r="B17" s="14" t="b">
        <v>1</v>
      </c>
      <c r="C17" s="14" t="b">
        <v>1</v>
      </c>
      <c r="D17" s="14" t="b">
        <v>1</v>
      </c>
      <c r="E17" s="14" t="b">
        <v>0</v>
      </c>
      <c r="F17" s="15">
        <f t="shared" si="0"/>
        <v>3</v>
      </c>
    </row>
    <row r="18" spans="1:6" ht="13.8">
      <c r="A18" s="6" t="s">
        <v>62</v>
      </c>
      <c r="B18" s="14" t="b">
        <v>1</v>
      </c>
      <c r="C18" s="14" t="b">
        <v>1</v>
      </c>
      <c r="D18" s="14" t="b">
        <v>1</v>
      </c>
      <c r="E18" s="14" t="b">
        <v>0</v>
      </c>
      <c r="F18" s="15">
        <f t="shared" si="0"/>
        <v>3</v>
      </c>
    </row>
    <row r="19" spans="1:6" ht="13.8">
      <c r="A19" s="6" t="s">
        <v>68</v>
      </c>
      <c r="B19" s="14" t="b">
        <v>1</v>
      </c>
      <c r="C19" s="14" t="b">
        <v>1</v>
      </c>
      <c r="D19" s="14" t="b">
        <v>1</v>
      </c>
      <c r="E19" s="14" t="b">
        <v>0</v>
      </c>
      <c r="F19" s="15">
        <f t="shared" si="0"/>
        <v>3</v>
      </c>
    </row>
    <row r="20" spans="1:6" ht="13.8">
      <c r="A20" s="6" t="s">
        <v>74</v>
      </c>
      <c r="B20" s="14" t="b">
        <v>1</v>
      </c>
      <c r="C20" s="14" t="b">
        <v>1</v>
      </c>
      <c r="D20" s="14" t="b">
        <v>1</v>
      </c>
      <c r="E20" s="14" t="b">
        <v>0</v>
      </c>
      <c r="F20" s="15">
        <f t="shared" si="0"/>
        <v>3</v>
      </c>
    </row>
    <row r="21" spans="1:6" ht="13.8">
      <c r="A21" s="6" t="s">
        <v>82</v>
      </c>
      <c r="B21" s="14" t="b">
        <v>1</v>
      </c>
      <c r="C21" s="14" t="b">
        <v>1</v>
      </c>
      <c r="D21" s="14" t="b">
        <v>1</v>
      </c>
      <c r="E21" s="14" t="b">
        <v>0</v>
      </c>
      <c r="F21" s="15">
        <f t="shared" si="0"/>
        <v>3</v>
      </c>
    </row>
    <row r="22" spans="1:6" ht="13.8">
      <c r="A22" s="6" t="s">
        <v>127</v>
      </c>
      <c r="B22" s="8" t="b">
        <v>1</v>
      </c>
      <c r="C22" s="8" t="b">
        <v>1</v>
      </c>
      <c r="D22" s="8" t="b">
        <v>1</v>
      </c>
      <c r="E22" s="8" t="b">
        <v>0</v>
      </c>
      <c r="F22" s="15">
        <f t="shared" si="0"/>
        <v>3</v>
      </c>
    </row>
    <row r="23" spans="1:6" ht="13.8">
      <c r="A23" s="6" t="s">
        <v>84</v>
      </c>
      <c r="B23" s="14" t="b">
        <v>1</v>
      </c>
      <c r="C23" s="14" t="b">
        <v>1</v>
      </c>
      <c r="D23" s="14" t="b">
        <v>1</v>
      </c>
      <c r="E23" s="14" t="b">
        <v>0</v>
      </c>
      <c r="F23" s="15">
        <f t="shared" si="0"/>
        <v>3</v>
      </c>
    </row>
    <row r="24" spans="1:6" ht="13.8">
      <c r="A24" s="6" t="s">
        <v>94</v>
      </c>
      <c r="B24" s="14" t="b">
        <v>1</v>
      </c>
      <c r="C24" s="14" t="b">
        <v>1</v>
      </c>
      <c r="D24" s="14" t="b">
        <v>1</v>
      </c>
      <c r="E24" s="14" t="b">
        <v>0</v>
      </c>
      <c r="F24" s="15">
        <f t="shared" si="0"/>
        <v>3</v>
      </c>
    </row>
    <row r="25" spans="1:6" ht="13.8">
      <c r="A25" s="6" t="s">
        <v>96</v>
      </c>
      <c r="B25" s="14" t="b">
        <v>1</v>
      </c>
      <c r="C25" s="14" t="b">
        <v>1</v>
      </c>
      <c r="D25" s="14" t="b">
        <v>1</v>
      </c>
      <c r="E25" s="14" t="b">
        <v>0</v>
      </c>
      <c r="F25" s="15">
        <f t="shared" si="0"/>
        <v>3</v>
      </c>
    </row>
    <row r="26" spans="1:6" ht="13.8">
      <c r="A26" s="6" t="s">
        <v>102</v>
      </c>
      <c r="B26" s="14" t="b">
        <v>1</v>
      </c>
      <c r="C26" s="14" t="b">
        <v>1</v>
      </c>
      <c r="D26" s="14" t="b">
        <v>1</v>
      </c>
      <c r="E26" s="14" t="b">
        <v>0</v>
      </c>
      <c r="F26" s="15">
        <f t="shared" si="0"/>
        <v>3</v>
      </c>
    </row>
    <row r="27" spans="1:6" ht="13.8">
      <c r="A27" s="6" t="s">
        <v>103</v>
      </c>
      <c r="B27" s="8" t="b">
        <v>1</v>
      </c>
      <c r="C27" s="8" t="b">
        <v>1</v>
      </c>
      <c r="D27" s="8" t="b">
        <v>1</v>
      </c>
      <c r="E27" s="8" t="b">
        <v>0</v>
      </c>
      <c r="F27" s="15">
        <f t="shared" si="0"/>
        <v>3</v>
      </c>
    </row>
    <row r="28" spans="1:6" ht="13.8">
      <c r="A28" s="6" t="s">
        <v>107</v>
      </c>
      <c r="B28" s="8" t="b">
        <v>1</v>
      </c>
      <c r="C28" s="8" t="b">
        <v>1</v>
      </c>
      <c r="D28" s="8" t="b">
        <v>1</v>
      </c>
      <c r="E28" s="8" t="b">
        <v>0</v>
      </c>
      <c r="F28" s="15">
        <f t="shared" si="0"/>
        <v>3</v>
      </c>
    </row>
    <row r="29" spans="1:6" ht="13.8">
      <c r="A29" s="6" t="s">
        <v>119</v>
      </c>
      <c r="B29" s="8" t="b">
        <v>1</v>
      </c>
      <c r="C29" s="8" t="b">
        <v>1</v>
      </c>
      <c r="D29" s="8" t="b">
        <v>1</v>
      </c>
      <c r="E29" s="8" t="b">
        <v>0</v>
      </c>
      <c r="F29" s="15">
        <f t="shared" si="0"/>
        <v>3</v>
      </c>
    </row>
    <row r="30" spans="1:6" ht="13.8">
      <c r="A30" s="6" t="s">
        <v>28</v>
      </c>
      <c r="B30" s="14" t="b">
        <v>1</v>
      </c>
      <c r="C30" s="14" t="b">
        <v>0</v>
      </c>
      <c r="D30" s="14" t="b">
        <v>1</v>
      </c>
      <c r="E30" s="14" t="b">
        <v>0</v>
      </c>
      <c r="F30" s="15">
        <f t="shared" si="0"/>
        <v>2</v>
      </c>
    </row>
    <row r="31" spans="1:6" ht="13.8">
      <c r="A31" s="6" t="s">
        <v>30</v>
      </c>
      <c r="B31" s="14" t="b">
        <v>1</v>
      </c>
      <c r="C31" s="14" t="b">
        <v>0</v>
      </c>
      <c r="D31" s="14" t="b">
        <v>1</v>
      </c>
      <c r="E31" s="14" t="b">
        <v>0</v>
      </c>
      <c r="F31" s="15">
        <f t="shared" si="0"/>
        <v>2</v>
      </c>
    </row>
    <row r="32" spans="1:6" ht="13.8">
      <c r="A32" s="11" t="s">
        <v>34</v>
      </c>
      <c r="B32" s="14" t="b">
        <v>1</v>
      </c>
      <c r="C32" s="14" t="b">
        <v>0</v>
      </c>
      <c r="D32" s="14" t="b">
        <v>1</v>
      </c>
      <c r="E32" s="14" t="b">
        <v>0</v>
      </c>
      <c r="F32" s="15">
        <f t="shared" si="0"/>
        <v>2</v>
      </c>
    </row>
    <row r="33" spans="1:6" ht="13.8">
      <c r="A33" s="8" t="s">
        <v>36</v>
      </c>
      <c r="B33" s="14" t="b">
        <v>1</v>
      </c>
      <c r="C33" s="14" t="b">
        <v>0</v>
      </c>
      <c r="D33" s="14" t="b">
        <v>1</v>
      </c>
      <c r="E33" s="14" t="b">
        <v>0</v>
      </c>
      <c r="F33" s="15">
        <f t="shared" si="0"/>
        <v>2</v>
      </c>
    </row>
    <row r="34" spans="1:6" ht="13.8">
      <c r="A34" s="6" t="s">
        <v>38</v>
      </c>
      <c r="B34" s="14" t="b">
        <v>1</v>
      </c>
      <c r="C34" s="14" t="b">
        <v>0</v>
      </c>
      <c r="D34" s="14" t="b">
        <v>1</v>
      </c>
      <c r="E34" s="14" t="b">
        <v>0</v>
      </c>
      <c r="F34" s="15">
        <f t="shared" si="0"/>
        <v>2</v>
      </c>
    </row>
    <row r="35" spans="1:6" ht="13.8">
      <c r="A35" s="8" t="s">
        <v>39</v>
      </c>
      <c r="B35" s="14" t="b">
        <v>1</v>
      </c>
      <c r="C35" s="14" t="b">
        <v>0</v>
      </c>
      <c r="D35" s="14" t="b">
        <v>1</v>
      </c>
      <c r="E35" s="14" t="b">
        <v>0</v>
      </c>
      <c r="F35" s="15">
        <f t="shared" si="0"/>
        <v>2</v>
      </c>
    </row>
    <row r="36" spans="1:6" ht="13.8">
      <c r="A36" s="6" t="s">
        <v>40</v>
      </c>
      <c r="B36" s="14" t="b">
        <v>0</v>
      </c>
      <c r="C36" s="14" t="b">
        <v>1</v>
      </c>
      <c r="D36" s="14" t="b">
        <v>1</v>
      </c>
      <c r="E36" s="14" t="b">
        <v>0</v>
      </c>
      <c r="F36" s="15">
        <f t="shared" ref="F36:F67" si="1">COUNTIF(B36:E36,TRUE)</f>
        <v>2</v>
      </c>
    </row>
    <row r="37" spans="1:6" ht="13.8">
      <c r="A37" s="6" t="s">
        <v>41</v>
      </c>
      <c r="B37" s="14" t="b">
        <v>1</v>
      </c>
      <c r="C37" s="14" t="b">
        <v>0</v>
      </c>
      <c r="D37" s="14" t="b">
        <v>1</v>
      </c>
      <c r="E37" s="14" t="b">
        <v>0</v>
      </c>
      <c r="F37" s="15">
        <f t="shared" si="1"/>
        <v>2</v>
      </c>
    </row>
    <row r="38" spans="1:6" ht="13.8">
      <c r="A38" s="8" t="s">
        <v>46</v>
      </c>
      <c r="B38" s="14" t="b">
        <v>1</v>
      </c>
      <c r="C38" s="14" t="b">
        <v>0</v>
      </c>
      <c r="D38" s="14" t="b">
        <v>1</v>
      </c>
      <c r="E38" s="14" t="b">
        <v>0</v>
      </c>
      <c r="F38" s="15">
        <f t="shared" si="1"/>
        <v>2</v>
      </c>
    </row>
    <row r="39" spans="1:6" ht="13.8">
      <c r="A39" s="6" t="s">
        <v>52</v>
      </c>
      <c r="B39" s="14" t="b">
        <v>1</v>
      </c>
      <c r="C39" s="14" t="b">
        <v>1</v>
      </c>
      <c r="D39" s="14" t="b">
        <v>0</v>
      </c>
      <c r="E39" s="14" t="b">
        <v>0</v>
      </c>
      <c r="F39" s="15">
        <f t="shared" si="1"/>
        <v>2</v>
      </c>
    </row>
    <row r="40" spans="1:6" ht="13.8">
      <c r="A40" s="6" t="s">
        <v>57</v>
      </c>
      <c r="B40" s="14" t="b">
        <v>1</v>
      </c>
      <c r="C40" s="14" t="b">
        <v>1</v>
      </c>
      <c r="D40" s="14" t="b">
        <v>0</v>
      </c>
      <c r="E40" s="14" t="b">
        <v>0</v>
      </c>
      <c r="F40" s="15">
        <f t="shared" si="1"/>
        <v>2</v>
      </c>
    </row>
    <row r="41" spans="1:6" ht="13.8">
      <c r="A41" s="6" t="s">
        <v>58</v>
      </c>
      <c r="B41" s="14" t="b">
        <v>1</v>
      </c>
      <c r="C41" s="14" t="b">
        <v>0</v>
      </c>
      <c r="D41" s="14" t="b">
        <v>1</v>
      </c>
      <c r="E41" s="14" t="b">
        <v>0</v>
      </c>
      <c r="F41" s="15">
        <f t="shared" si="1"/>
        <v>2</v>
      </c>
    </row>
    <row r="42" spans="1:6" ht="13.8">
      <c r="A42" s="6" t="s">
        <v>71</v>
      </c>
      <c r="B42" s="14" t="b">
        <v>1</v>
      </c>
      <c r="C42" s="14" t="b">
        <v>0</v>
      </c>
      <c r="D42" s="14" t="b">
        <v>1</v>
      </c>
      <c r="E42" s="14" t="b">
        <v>0</v>
      </c>
      <c r="F42" s="15">
        <f t="shared" si="1"/>
        <v>2</v>
      </c>
    </row>
    <row r="43" spans="1:6" ht="13.8">
      <c r="A43" s="6" t="s">
        <v>75</v>
      </c>
      <c r="B43" s="14" t="b">
        <v>1</v>
      </c>
      <c r="C43" s="14" t="b">
        <v>0</v>
      </c>
      <c r="D43" s="14" t="b">
        <v>1</v>
      </c>
      <c r="E43" s="14" t="b">
        <v>0</v>
      </c>
      <c r="F43" s="15">
        <f t="shared" si="1"/>
        <v>2</v>
      </c>
    </row>
    <row r="44" spans="1:6" ht="13.8">
      <c r="A44" s="6" t="s">
        <v>77</v>
      </c>
      <c r="B44" s="8" t="b">
        <v>1</v>
      </c>
      <c r="C44" s="8" t="b">
        <v>1</v>
      </c>
      <c r="D44" s="8" t="b">
        <v>1</v>
      </c>
      <c r="E44" s="8" t="b">
        <v>0</v>
      </c>
      <c r="F44" s="15">
        <f t="shared" si="1"/>
        <v>3</v>
      </c>
    </row>
    <row r="45" spans="1:6" ht="13.8">
      <c r="A45" s="6" t="s">
        <v>79</v>
      </c>
      <c r="B45" s="8" t="b">
        <v>1</v>
      </c>
      <c r="C45" s="8" t="b">
        <v>0</v>
      </c>
      <c r="D45" s="8" t="b">
        <v>1</v>
      </c>
      <c r="E45" s="8" t="b">
        <v>0</v>
      </c>
      <c r="F45" s="15">
        <f t="shared" si="1"/>
        <v>2</v>
      </c>
    </row>
    <row r="46" spans="1:6" ht="13.8">
      <c r="A46" s="6" t="s">
        <v>87</v>
      </c>
      <c r="B46" s="8" t="b">
        <v>1</v>
      </c>
      <c r="C46" s="8" t="b">
        <v>1</v>
      </c>
      <c r="D46" s="8" t="b">
        <v>0</v>
      </c>
      <c r="E46" s="8" t="b">
        <v>0</v>
      </c>
      <c r="F46" s="15">
        <f t="shared" si="1"/>
        <v>2</v>
      </c>
    </row>
    <row r="47" spans="1:6" ht="13.8">
      <c r="A47" s="6" t="s">
        <v>88</v>
      </c>
      <c r="B47" s="14" t="b">
        <v>0</v>
      </c>
      <c r="C47" s="14" t="b">
        <v>1</v>
      </c>
      <c r="D47" s="14" t="b">
        <v>1</v>
      </c>
      <c r="E47" s="14" t="b">
        <v>0</v>
      </c>
      <c r="F47" s="15">
        <f t="shared" si="1"/>
        <v>2</v>
      </c>
    </row>
    <row r="48" spans="1:6" ht="13.8">
      <c r="A48" s="6" t="s">
        <v>92</v>
      </c>
      <c r="B48" s="14" t="b">
        <v>1</v>
      </c>
      <c r="C48" s="14" t="b">
        <v>0</v>
      </c>
      <c r="D48" s="14" t="b">
        <v>1</v>
      </c>
      <c r="E48" s="14" t="b">
        <v>0</v>
      </c>
      <c r="F48" s="15">
        <f t="shared" si="1"/>
        <v>2</v>
      </c>
    </row>
    <row r="49" spans="1:6" ht="13.8">
      <c r="A49" s="6" t="s">
        <v>98</v>
      </c>
      <c r="B49" s="14" t="b">
        <v>0</v>
      </c>
      <c r="C49" s="14" t="b">
        <v>1</v>
      </c>
      <c r="D49" s="14" t="b">
        <v>1</v>
      </c>
      <c r="E49" s="14" t="b">
        <v>0</v>
      </c>
      <c r="F49" s="15">
        <f t="shared" si="1"/>
        <v>2</v>
      </c>
    </row>
    <row r="50" spans="1:6" ht="13.8">
      <c r="A50" s="6" t="s">
        <v>104</v>
      </c>
      <c r="B50" s="14" t="b">
        <v>0</v>
      </c>
      <c r="C50" s="14" t="b">
        <v>1</v>
      </c>
      <c r="D50" s="14" t="b">
        <v>1</v>
      </c>
      <c r="E50" s="14" t="b">
        <v>0</v>
      </c>
      <c r="F50" s="15">
        <f t="shared" si="1"/>
        <v>2</v>
      </c>
    </row>
    <row r="51" spans="1:6" ht="13.8">
      <c r="A51" s="6" t="s">
        <v>105</v>
      </c>
      <c r="B51" s="8" t="b">
        <v>1</v>
      </c>
      <c r="C51" s="8" t="b">
        <v>0</v>
      </c>
      <c r="D51" s="8" t="b">
        <v>1</v>
      </c>
      <c r="E51" s="8" t="b">
        <v>0</v>
      </c>
      <c r="F51" s="15">
        <f t="shared" si="1"/>
        <v>2</v>
      </c>
    </row>
    <row r="52" spans="1:6" ht="13.8">
      <c r="A52" s="6" t="s">
        <v>106</v>
      </c>
      <c r="B52" s="14" t="b">
        <v>1</v>
      </c>
      <c r="C52" s="14" t="b">
        <v>1</v>
      </c>
      <c r="D52" s="14" t="b">
        <v>0</v>
      </c>
      <c r="E52" s="14" t="b">
        <v>0</v>
      </c>
      <c r="F52" s="15">
        <f t="shared" si="1"/>
        <v>2</v>
      </c>
    </row>
    <row r="53" spans="1:6" ht="13.8">
      <c r="A53" s="6" t="s">
        <v>110</v>
      </c>
      <c r="B53" s="14" t="b">
        <v>0</v>
      </c>
      <c r="C53" s="14" t="b">
        <v>1</v>
      </c>
      <c r="D53" s="14" t="b">
        <v>1</v>
      </c>
      <c r="E53" s="14" t="b">
        <v>0</v>
      </c>
      <c r="F53" s="15">
        <f t="shared" si="1"/>
        <v>2</v>
      </c>
    </row>
    <row r="54" spans="1:6" ht="13.8">
      <c r="A54" s="6" t="s">
        <v>111</v>
      </c>
      <c r="B54" s="8" t="b">
        <v>1</v>
      </c>
      <c r="C54" s="8" t="b">
        <v>1</v>
      </c>
      <c r="D54" s="8" t="b">
        <v>0</v>
      </c>
      <c r="E54" s="8" t="b">
        <v>0</v>
      </c>
      <c r="F54" s="15">
        <f t="shared" si="1"/>
        <v>2</v>
      </c>
    </row>
    <row r="55" spans="1:6" ht="13.8">
      <c r="A55" s="6" t="s">
        <v>112</v>
      </c>
      <c r="B55" s="14" t="b">
        <v>1</v>
      </c>
      <c r="C55" s="14" t="b">
        <v>0</v>
      </c>
      <c r="D55" s="14" t="b">
        <v>1</v>
      </c>
      <c r="E55" s="14" t="b">
        <v>0</v>
      </c>
      <c r="F55" s="15">
        <f t="shared" si="1"/>
        <v>2</v>
      </c>
    </row>
    <row r="56" spans="1:6" ht="13.8">
      <c r="A56" s="6" t="s">
        <v>118</v>
      </c>
      <c r="B56" s="8" t="b">
        <v>0</v>
      </c>
      <c r="C56" s="8" t="b">
        <v>1</v>
      </c>
      <c r="D56" s="8" t="b">
        <v>1</v>
      </c>
      <c r="E56" s="8" t="b">
        <v>0</v>
      </c>
      <c r="F56" s="15">
        <f t="shared" si="1"/>
        <v>2</v>
      </c>
    </row>
    <row r="57" spans="1:6" ht="13.8">
      <c r="A57" s="6" t="s">
        <v>121</v>
      </c>
      <c r="B57" s="8" t="b">
        <v>0</v>
      </c>
      <c r="C57" s="8" t="b">
        <v>1</v>
      </c>
      <c r="D57" s="8" t="b">
        <v>1</v>
      </c>
      <c r="E57" s="8" t="b">
        <v>0</v>
      </c>
      <c r="F57" s="15">
        <f t="shared" si="1"/>
        <v>2</v>
      </c>
    </row>
    <row r="58" spans="1:6" ht="13.8">
      <c r="A58" s="6" t="s">
        <v>24</v>
      </c>
      <c r="B58" s="14" t="b">
        <v>1</v>
      </c>
      <c r="C58" s="14" t="b">
        <v>0</v>
      </c>
      <c r="D58" s="14" t="b">
        <v>0</v>
      </c>
      <c r="E58" s="14" t="b">
        <v>0</v>
      </c>
      <c r="F58" s="15">
        <f t="shared" si="1"/>
        <v>1</v>
      </c>
    </row>
    <row r="59" spans="1:6" ht="13.8">
      <c r="A59" s="6" t="s">
        <v>60</v>
      </c>
      <c r="B59" s="14" t="b">
        <v>1</v>
      </c>
      <c r="C59" s="14" t="b">
        <v>0</v>
      </c>
      <c r="D59" s="14" t="b">
        <v>0</v>
      </c>
      <c r="E59" s="14" t="b">
        <v>0</v>
      </c>
      <c r="F59" s="15">
        <f t="shared" si="1"/>
        <v>1</v>
      </c>
    </row>
    <row r="60" spans="1:6" ht="13.8">
      <c r="A60" s="11" t="s">
        <v>64</v>
      </c>
      <c r="B60" s="14" t="b">
        <v>1</v>
      </c>
      <c r="C60" s="14" t="b">
        <v>0</v>
      </c>
      <c r="D60" s="14" t="b">
        <v>0</v>
      </c>
      <c r="E60" s="14" t="b">
        <v>0</v>
      </c>
      <c r="F60" s="15">
        <f t="shared" si="1"/>
        <v>1</v>
      </c>
    </row>
    <row r="61" spans="1:6" ht="13.8">
      <c r="A61" s="8" t="s">
        <v>66</v>
      </c>
      <c r="B61" s="14" t="b">
        <v>0</v>
      </c>
      <c r="C61" s="14" t="b">
        <v>0</v>
      </c>
      <c r="D61" s="14" t="b">
        <v>1</v>
      </c>
      <c r="E61" s="14" t="b">
        <v>0</v>
      </c>
      <c r="F61" s="15">
        <f t="shared" si="1"/>
        <v>1</v>
      </c>
    </row>
    <row r="62" spans="1:6" ht="13.8">
      <c r="A62" s="6" t="s">
        <v>69</v>
      </c>
      <c r="B62" s="14" t="b">
        <v>1</v>
      </c>
      <c r="C62" s="14" t="b">
        <v>0</v>
      </c>
      <c r="D62" s="14" t="b">
        <v>0</v>
      </c>
      <c r="E62" s="14" t="b">
        <v>0</v>
      </c>
      <c r="F62" s="15">
        <f t="shared" si="1"/>
        <v>1</v>
      </c>
    </row>
    <row r="63" spans="1:6" ht="13.8">
      <c r="A63" s="6" t="s">
        <v>70</v>
      </c>
      <c r="B63" s="14" t="b">
        <v>0</v>
      </c>
      <c r="C63" s="14" t="b">
        <v>0</v>
      </c>
      <c r="D63" s="14" t="b">
        <v>1</v>
      </c>
      <c r="E63" s="14" t="b">
        <v>0</v>
      </c>
      <c r="F63" s="15">
        <f t="shared" si="1"/>
        <v>1</v>
      </c>
    </row>
    <row r="64" spans="1:6" ht="13.8">
      <c r="A64" s="6" t="s">
        <v>72</v>
      </c>
      <c r="B64" s="14" t="b">
        <v>1</v>
      </c>
      <c r="C64" s="14" t="b">
        <v>0</v>
      </c>
      <c r="D64" s="14" t="b">
        <v>0</v>
      </c>
      <c r="E64" s="14" t="b">
        <v>0</v>
      </c>
      <c r="F64" s="15">
        <f t="shared" si="1"/>
        <v>1</v>
      </c>
    </row>
    <row r="65" spans="1:6" ht="13.8">
      <c r="A65" s="6" t="s">
        <v>73</v>
      </c>
      <c r="B65" s="14" t="b">
        <v>1</v>
      </c>
      <c r="C65" s="14" t="b">
        <v>0</v>
      </c>
      <c r="D65" s="14" t="b">
        <v>0</v>
      </c>
      <c r="E65" s="14" t="b">
        <v>0</v>
      </c>
      <c r="F65" s="15">
        <f t="shared" si="1"/>
        <v>1</v>
      </c>
    </row>
    <row r="66" spans="1:6" ht="13.8">
      <c r="A66" s="6" t="s">
        <v>76</v>
      </c>
      <c r="B66" s="14" t="b">
        <v>0</v>
      </c>
      <c r="C66" s="14" t="b">
        <v>0</v>
      </c>
      <c r="D66" s="14" t="b">
        <v>1</v>
      </c>
      <c r="E66" s="14" t="b">
        <v>0</v>
      </c>
      <c r="F66" s="15">
        <f t="shared" si="1"/>
        <v>1</v>
      </c>
    </row>
    <row r="67" spans="1:6" ht="26.4">
      <c r="A67" s="6" t="s">
        <v>78</v>
      </c>
      <c r="B67" s="14" t="b">
        <v>0</v>
      </c>
      <c r="C67" s="14" t="b">
        <v>0</v>
      </c>
      <c r="D67" s="14" t="b">
        <v>1</v>
      </c>
      <c r="E67" s="14" t="b">
        <v>0</v>
      </c>
      <c r="F67" s="15">
        <f t="shared" si="1"/>
        <v>1</v>
      </c>
    </row>
    <row r="68" spans="1:6" ht="13.8">
      <c r="A68" s="13" t="s">
        <v>81</v>
      </c>
      <c r="B68" s="8" t="b">
        <v>1</v>
      </c>
      <c r="C68" s="8" t="b">
        <v>0</v>
      </c>
      <c r="D68" s="8" t="b">
        <v>0</v>
      </c>
      <c r="E68" s="8" t="b">
        <v>0</v>
      </c>
      <c r="F68" s="15">
        <f t="shared" ref="F68:F99" si="2">COUNTIF(B68:E68,TRUE)</f>
        <v>1</v>
      </c>
    </row>
    <row r="69" spans="1:6" ht="13.8">
      <c r="A69" s="6" t="s">
        <v>85</v>
      </c>
      <c r="B69" s="8" t="b">
        <v>1</v>
      </c>
      <c r="C69" s="8" t="b">
        <v>0</v>
      </c>
      <c r="D69" s="8" t="b">
        <v>0</v>
      </c>
      <c r="E69" s="8" t="b">
        <v>0</v>
      </c>
      <c r="F69" s="15">
        <f t="shared" si="2"/>
        <v>1</v>
      </c>
    </row>
    <row r="70" spans="1:6" ht="13.8">
      <c r="A70" s="6" t="s">
        <v>90</v>
      </c>
      <c r="B70" s="14" t="b">
        <v>1</v>
      </c>
      <c r="C70" s="14" t="b">
        <v>0</v>
      </c>
      <c r="D70" s="14" t="b">
        <v>0</v>
      </c>
      <c r="E70" s="14" t="b">
        <v>0</v>
      </c>
      <c r="F70" s="15">
        <f t="shared" si="2"/>
        <v>1</v>
      </c>
    </row>
    <row r="71" spans="1:6" ht="13.8">
      <c r="A71" s="6" t="s">
        <v>93</v>
      </c>
      <c r="B71" s="8" t="b">
        <v>0</v>
      </c>
      <c r="C71" s="8" t="b">
        <v>1</v>
      </c>
      <c r="D71" s="8" t="b">
        <v>0</v>
      </c>
      <c r="E71" s="8" t="b">
        <v>0</v>
      </c>
      <c r="F71" s="15">
        <f t="shared" si="2"/>
        <v>1</v>
      </c>
    </row>
    <row r="72" spans="1:6" ht="13.8">
      <c r="A72" s="6" t="s">
        <v>100</v>
      </c>
      <c r="B72" s="14" t="b">
        <v>1</v>
      </c>
      <c r="C72" s="14" t="b">
        <v>0</v>
      </c>
      <c r="D72" s="14" t="b">
        <v>0</v>
      </c>
      <c r="E72" s="14" t="b">
        <v>0</v>
      </c>
      <c r="F72" s="15">
        <f t="shared" si="2"/>
        <v>1</v>
      </c>
    </row>
    <row r="73" spans="1:6" ht="13.8">
      <c r="A73" s="6" t="s">
        <v>114</v>
      </c>
      <c r="B73" s="8" t="b">
        <v>0</v>
      </c>
      <c r="C73" s="8" t="b">
        <v>0</v>
      </c>
      <c r="D73" s="8" t="b">
        <v>1</v>
      </c>
      <c r="E73" s="8" t="b">
        <v>0</v>
      </c>
      <c r="F73" s="15">
        <f t="shared" si="2"/>
        <v>1</v>
      </c>
    </row>
    <row r="74" spans="1:6" ht="13.8">
      <c r="A74" s="6" t="s">
        <v>120</v>
      </c>
      <c r="B74" s="8" t="b">
        <v>1</v>
      </c>
      <c r="C74" s="8" t="b">
        <v>0</v>
      </c>
      <c r="D74" s="8" t="b">
        <v>0</v>
      </c>
      <c r="E74" s="8" t="b">
        <v>0</v>
      </c>
      <c r="F74" s="15">
        <f t="shared" si="2"/>
        <v>1</v>
      </c>
    </row>
    <row r="75" spans="1:6" ht="13.8">
      <c r="A75" s="6" t="s">
        <v>20</v>
      </c>
      <c r="B75" s="14" t="b">
        <v>0</v>
      </c>
      <c r="C75" s="14" t="b">
        <v>0</v>
      </c>
      <c r="D75" s="14" t="b">
        <v>0</v>
      </c>
      <c r="E75" s="14" t="b">
        <v>0</v>
      </c>
      <c r="F75" s="15">
        <f t="shared" si="2"/>
        <v>0</v>
      </c>
    </row>
    <row r="76" spans="1:6" ht="13.8">
      <c r="A76" s="6" t="s">
        <v>21</v>
      </c>
      <c r="B76" s="14" t="b">
        <v>0</v>
      </c>
      <c r="C76" s="14" t="b">
        <v>0</v>
      </c>
      <c r="D76" s="14" t="b">
        <v>0</v>
      </c>
      <c r="E76" s="14" t="b">
        <v>0</v>
      </c>
      <c r="F76" s="15">
        <f t="shared" si="2"/>
        <v>0</v>
      </c>
    </row>
    <row r="77" spans="1:6" ht="13.8">
      <c r="A77" s="6" t="s">
        <v>22</v>
      </c>
      <c r="B77" s="14" t="b">
        <v>0</v>
      </c>
      <c r="C77" s="14" t="b">
        <v>0</v>
      </c>
      <c r="D77" s="14" t="b">
        <v>0</v>
      </c>
      <c r="E77" s="14" t="b">
        <v>0</v>
      </c>
      <c r="F77" s="15">
        <f t="shared" si="2"/>
        <v>0</v>
      </c>
    </row>
    <row r="78" spans="1:6" ht="13.8">
      <c r="A78" s="6" t="s">
        <v>32</v>
      </c>
      <c r="B78" s="14" t="b">
        <v>0</v>
      </c>
      <c r="C78" s="14" t="b">
        <v>0</v>
      </c>
      <c r="D78" s="14" t="b">
        <v>0</v>
      </c>
      <c r="E78" s="14" t="b">
        <v>0</v>
      </c>
      <c r="F78" s="15">
        <f t="shared" si="2"/>
        <v>0</v>
      </c>
    </row>
    <row r="79" spans="1:6" ht="13.8">
      <c r="A79" s="8" t="s">
        <v>43</v>
      </c>
      <c r="B79" s="14" t="b">
        <v>0</v>
      </c>
      <c r="C79" s="14" t="b">
        <v>0</v>
      </c>
      <c r="D79" s="14" t="b">
        <v>0</v>
      </c>
      <c r="E79" s="14" t="b">
        <v>0</v>
      </c>
      <c r="F79" s="15">
        <f t="shared" si="2"/>
        <v>0</v>
      </c>
    </row>
    <row r="80" spans="1:6" ht="13.8">
      <c r="A80" s="11" t="s">
        <v>45</v>
      </c>
      <c r="B80" s="14" t="b">
        <v>0</v>
      </c>
      <c r="C80" s="14" t="b">
        <v>0</v>
      </c>
      <c r="D80" s="14" t="b">
        <v>0</v>
      </c>
      <c r="E80" s="14" t="b">
        <v>0</v>
      </c>
      <c r="F80" s="15">
        <f t="shared" si="2"/>
        <v>0</v>
      </c>
    </row>
    <row r="81" spans="1:6" ht="13.8">
      <c r="A81" s="13" t="s">
        <v>47</v>
      </c>
      <c r="B81" s="14" t="b">
        <v>0</v>
      </c>
      <c r="C81" s="14" t="b">
        <v>0</v>
      </c>
      <c r="D81" s="14" t="b">
        <v>0</v>
      </c>
      <c r="E81" s="14" t="b">
        <v>0</v>
      </c>
      <c r="F81" s="15">
        <f t="shared" si="2"/>
        <v>0</v>
      </c>
    </row>
    <row r="82" spans="1:6" ht="13.8">
      <c r="A82" s="6" t="s">
        <v>49</v>
      </c>
      <c r="B82" s="14" t="b">
        <v>0</v>
      </c>
      <c r="C82" s="14" t="b">
        <v>0</v>
      </c>
      <c r="D82" s="14" t="b">
        <v>0</v>
      </c>
      <c r="E82" s="14" t="b">
        <v>0</v>
      </c>
      <c r="F82" s="15">
        <f t="shared" si="2"/>
        <v>0</v>
      </c>
    </row>
    <row r="83" spans="1:6" ht="13.8">
      <c r="A83" s="6" t="s">
        <v>50</v>
      </c>
      <c r="B83" s="14" t="b">
        <v>0</v>
      </c>
      <c r="C83" s="14" t="b">
        <v>0</v>
      </c>
      <c r="D83" s="14" t="b">
        <v>0</v>
      </c>
      <c r="E83" s="14" t="b">
        <v>0</v>
      </c>
      <c r="F83" s="15">
        <f t="shared" si="2"/>
        <v>0</v>
      </c>
    </row>
    <row r="84" spans="1:6" ht="13.8">
      <c r="A84" s="6" t="s">
        <v>53</v>
      </c>
      <c r="B84" s="14" t="b">
        <v>0</v>
      </c>
      <c r="C84" s="14" t="b">
        <v>0</v>
      </c>
      <c r="D84" s="14" t="b">
        <v>0</v>
      </c>
      <c r="E84" s="14" t="b">
        <v>0</v>
      </c>
      <c r="F84" s="15">
        <f t="shared" si="2"/>
        <v>0</v>
      </c>
    </row>
    <row r="85" spans="1:6" ht="13.8">
      <c r="A85" s="6" t="s">
        <v>54</v>
      </c>
      <c r="B85" s="14" t="b">
        <v>0</v>
      </c>
      <c r="C85" s="14" t="b">
        <v>0</v>
      </c>
      <c r="D85" s="14" t="b">
        <v>0</v>
      </c>
      <c r="E85" s="14" t="b">
        <v>0</v>
      </c>
      <c r="F85" s="15">
        <f t="shared" si="2"/>
        <v>0</v>
      </c>
    </row>
    <row r="86" spans="1:6" ht="13.8">
      <c r="A86" s="6" t="s">
        <v>55</v>
      </c>
      <c r="B86" s="14" t="b">
        <v>0</v>
      </c>
      <c r="C86" s="14" t="b">
        <v>0</v>
      </c>
      <c r="D86" s="14" t="b">
        <v>0</v>
      </c>
      <c r="E86" s="14" t="b">
        <v>0</v>
      </c>
      <c r="F86" s="15">
        <f t="shared" si="2"/>
        <v>0</v>
      </c>
    </row>
    <row r="87" spans="1:6" ht="13.8">
      <c r="A87" s="6" t="s">
        <v>56</v>
      </c>
      <c r="B87" s="14" t="b">
        <v>0</v>
      </c>
      <c r="C87" s="14" t="b">
        <v>0</v>
      </c>
      <c r="D87" s="14" t="b">
        <v>0</v>
      </c>
      <c r="E87" s="14" t="b">
        <v>0</v>
      </c>
      <c r="F87" s="15">
        <f t="shared" si="2"/>
        <v>0</v>
      </c>
    </row>
    <row r="88" spans="1:6" ht="13.8">
      <c r="A88" s="6" t="s">
        <v>61</v>
      </c>
      <c r="B88" s="14" t="b">
        <v>0</v>
      </c>
      <c r="C88" s="14" t="b">
        <v>0</v>
      </c>
      <c r="D88" s="14" t="b">
        <v>0</v>
      </c>
      <c r="E88" s="14" t="b">
        <v>0</v>
      </c>
      <c r="F88" s="15">
        <f t="shared" si="2"/>
        <v>0</v>
      </c>
    </row>
    <row r="89" spans="1:6" ht="13.8">
      <c r="A89" s="11" t="s">
        <v>63</v>
      </c>
      <c r="B89" s="14" t="b">
        <v>0</v>
      </c>
      <c r="C89" s="14" t="b">
        <v>0</v>
      </c>
      <c r="D89" s="14" t="b">
        <v>0</v>
      </c>
      <c r="E89" s="14" t="b">
        <v>0</v>
      </c>
      <c r="F89" s="15">
        <f t="shared" si="2"/>
        <v>0</v>
      </c>
    </row>
    <row r="90" spans="1:6" ht="13.8">
      <c r="A90" s="11" t="s">
        <v>65</v>
      </c>
      <c r="B90" s="14" t="b">
        <v>0</v>
      </c>
      <c r="C90" s="14" t="b">
        <v>0</v>
      </c>
      <c r="D90" s="14" t="b">
        <v>0</v>
      </c>
      <c r="E90" s="14" t="b">
        <v>0</v>
      </c>
      <c r="F90" s="15">
        <f t="shared" si="2"/>
        <v>0</v>
      </c>
    </row>
    <row r="91" spans="1:6" ht="13.8">
      <c r="A91" s="6" t="s">
        <v>67</v>
      </c>
      <c r="B91" s="14" t="b">
        <v>0</v>
      </c>
      <c r="C91" s="14" t="b">
        <v>0</v>
      </c>
      <c r="D91" s="14" t="b">
        <v>0</v>
      </c>
      <c r="E91" s="14" t="b">
        <v>0</v>
      </c>
      <c r="F91" s="15">
        <f t="shared" si="2"/>
        <v>0</v>
      </c>
    </row>
    <row r="92" spans="1:6" ht="13.8">
      <c r="A92" s="6" t="s">
        <v>80</v>
      </c>
      <c r="B92" s="14" t="b">
        <v>0</v>
      </c>
      <c r="C92" s="14" t="b">
        <v>0</v>
      </c>
      <c r="D92" s="14" t="b">
        <v>0</v>
      </c>
      <c r="E92" s="14" t="b">
        <v>0</v>
      </c>
      <c r="F92" s="15">
        <f t="shared" si="2"/>
        <v>0</v>
      </c>
    </row>
    <row r="93" spans="1:6" ht="13.8">
      <c r="A93" s="6" t="s">
        <v>86</v>
      </c>
      <c r="B93" s="14" t="b">
        <v>0</v>
      </c>
      <c r="C93" s="14" t="b">
        <v>0</v>
      </c>
      <c r="D93" s="14" t="b">
        <v>0</v>
      </c>
      <c r="E93" s="14" t="b">
        <v>0</v>
      </c>
      <c r="F93" s="15">
        <f t="shared" si="2"/>
        <v>0</v>
      </c>
    </row>
    <row r="94" spans="1:6" ht="13.8">
      <c r="A94" s="6" t="s">
        <v>89</v>
      </c>
      <c r="B94" s="8" t="b">
        <v>0</v>
      </c>
      <c r="C94" s="8" t="b">
        <v>0</v>
      </c>
      <c r="D94" s="8" t="b">
        <v>0</v>
      </c>
      <c r="E94" s="8" t="b">
        <v>0</v>
      </c>
      <c r="F94" s="15">
        <f t="shared" si="2"/>
        <v>0</v>
      </c>
    </row>
    <row r="95" spans="1:6" ht="13.8">
      <c r="A95" s="6" t="s">
        <v>91</v>
      </c>
      <c r="B95" s="8" t="b">
        <v>0</v>
      </c>
      <c r="C95" s="8" t="b">
        <v>0</v>
      </c>
      <c r="D95" s="8" t="b">
        <v>0</v>
      </c>
      <c r="E95" s="8" t="b">
        <v>0</v>
      </c>
      <c r="F95" s="15">
        <f t="shared" si="2"/>
        <v>0</v>
      </c>
    </row>
    <row r="96" spans="1:6" ht="13.8">
      <c r="A96" s="6" t="s">
        <v>95</v>
      </c>
      <c r="B96" s="8" t="b">
        <v>0</v>
      </c>
      <c r="C96" s="8" t="b">
        <v>0</v>
      </c>
      <c r="D96" s="8" t="b">
        <v>0</v>
      </c>
      <c r="E96" s="8" t="b">
        <v>0</v>
      </c>
      <c r="F96" s="15">
        <f t="shared" si="2"/>
        <v>0</v>
      </c>
    </row>
    <row r="97" spans="1:6" ht="13.8">
      <c r="A97" s="6" t="s">
        <v>97</v>
      </c>
      <c r="B97" s="8" t="b">
        <v>0</v>
      </c>
      <c r="C97" s="8" t="b">
        <v>0</v>
      </c>
      <c r="D97" s="8" t="b">
        <v>0</v>
      </c>
      <c r="E97" s="8" t="b">
        <v>0</v>
      </c>
      <c r="F97" s="15">
        <f t="shared" si="2"/>
        <v>0</v>
      </c>
    </row>
    <row r="98" spans="1:6" ht="13.8">
      <c r="A98" s="6" t="s">
        <v>99</v>
      </c>
      <c r="B98" s="8" t="b">
        <v>0</v>
      </c>
      <c r="C98" s="8" t="b">
        <v>0</v>
      </c>
      <c r="D98" s="8" t="b">
        <v>0</v>
      </c>
      <c r="E98" s="8" t="b">
        <v>0</v>
      </c>
      <c r="F98" s="15">
        <f t="shared" si="2"/>
        <v>0</v>
      </c>
    </row>
    <row r="99" spans="1:6" ht="13.8">
      <c r="A99" s="6" t="s">
        <v>101</v>
      </c>
      <c r="B99" s="8" t="b">
        <v>0</v>
      </c>
      <c r="C99" s="8" t="b">
        <v>0</v>
      </c>
      <c r="D99" s="8" t="b">
        <v>0</v>
      </c>
      <c r="E99" s="8" t="b">
        <v>0</v>
      </c>
      <c r="F99" s="15">
        <f t="shared" si="2"/>
        <v>0</v>
      </c>
    </row>
    <row r="100" spans="1:6" ht="13.8">
      <c r="A100" s="6" t="s">
        <v>108</v>
      </c>
      <c r="B100" s="14" t="b">
        <v>0</v>
      </c>
      <c r="C100" s="14" t="b">
        <v>0</v>
      </c>
      <c r="D100" s="14" t="b">
        <v>0</v>
      </c>
      <c r="E100" s="14" t="b">
        <v>0</v>
      </c>
      <c r="F100" s="15">
        <f t="shared" ref="F100:F131" si="3">COUNTIF(B100:E100,TRUE)</f>
        <v>0</v>
      </c>
    </row>
    <row r="101" spans="1:6" ht="13.8">
      <c r="A101" s="6" t="s">
        <v>109</v>
      </c>
      <c r="B101" s="8" t="b">
        <v>0</v>
      </c>
      <c r="C101" s="8" t="b">
        <v>0</v>
      </c>
      <c r="D101" s="8" t="b">
        <v>0</v>
      </c>
      <c r="E101" s="8" t="b">
        <v>0</v>
      </c>
      <c r="F101" s="15">
        <f t="shared" si="3"/>
        <v>0</v>
      </c>
    </row>
    <row r="102" spans="1:6" ht="13.8">
      <c r="A102" s="6" t="s">
        <v>113</v>
      </c>
      <c r="B102" s="8" t="b">
        <v>0</v>
      </c>
      <c r="C102" s="8" t="b">
        <v>0</v>
      </c>
      <c r="D102" s="8" t="b">
        <v>0</v>
      </c>
      <c r="E102" s="8" t="b">
        <v>0</v>
      </c>
      <c r="F102" s="15">
        <f t="shared" si="3"/>
        <v>0</v>
      </c>
    </row>
    <row r="103" spans="1:6" ht="13.8">
      <c r="A103" s="6" t="s">
        <v>115</v>
      </c>
      <c r="B103" s="8" t="b">
        <v>0</v>
      </c>
      <c r="C103" s="8" t="b">
        <v>0</v>
      </c>
      <c r="D103" s="8" t="b">
        <v>0</v>
      </c>
      <c r="E103" s="8" t="b">
        <v>0</v>
      </c>
      <c r="F103" s="15">
        <f t="shared" si="3"/>
        <v>0</v>
      </c>
    </row>
    <row r="104" spans="1:6" ht="13.8">
      <c r="A104" s="6" t="s">
        <v>116</v>
      </c>
      <c r="B104" s="8" t="b">
        <v>0</v>
      </c>
      <c r="C104" s="8" t="b">
        <v>0</v>
      </c>
      <c r="D104" s="8" t="b">
        <v>0</v>
      </c>
      <c r="E104" s="8" t="b">
        <v>0</v>
      </c>
      <c r="F104" s="15">
        <f t="shared" si="3"/>
        <v>0</v>
      </c>
    </row>
    <row r="105" spans="1:6" ht="13.8">
      <c r="A105" s="6" t="s">
        <v>117</v>
      </c>
      <c r="B105" s="8" t="b">
        <v>0</v>
      </c>
      <c r="C105" s="8" t="b">
        <v>0</v>
      </c>
      <c r="D105" s="8" t="b">
        <v>0</v>
      </c>
      <c r="E105" s="8" t="b">
        <v>0</v>
      </c>
      <c r="F105" s="15">
        <f t="shared" si="3"/>
        <v>0</v>
      </c>
    </row>
  </sheetData>
  <mergeCells count="3">
    <mergeCell ref="F2:F3"/>
    <mergeCell ref="A1:F1"/>
    <mergeCell ref="B2:E2"/>
  </mergeCells>
  <conditionalFormatting sqref="F4:F105">
    <cfRule type="cellIs" dxfId="3" priority="1" operator="greaterThanOrEqual">
      <formula>3</formula>
    </cfRule>
    <cfRule type="cellIs" dxfId="2" priority="2" operator="greaterThanOrEqual">
      <formula>4</formula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6A7D2"/>
    <outlinePr summaryBelow="0" summaryRight="0"/>
  </sheetPr>
  <dimension ref="A1:H105"/>
  <sheetViews>
    <sheetView tabSelected="1" topLeftCell="A81" workbookViewId="0">
      <selection activeCell="E103" sqref="E103"/>
    </sheetView>
  </sheetViews>
  <sheetFormatPr defaultColWidth="12.6640625" defaultRowHeight="15.75" customHeight="1"/>
  <cols>
    <col min="1" max="1" width="13.77734375" customWidth="1"/>
    <col min="2" max="2" width="25.109375" customWidth="1"/>
    <col min="3" max="6" width="13.33203125" customWidth="1"/>
    <col min="7" max="7" width="14.88671875" customWidth="1"/>
    <col min="8" max="8" width="9.44140625" customWidth="1"/>
  </cols>
  <sheetData>
    <row r="1" spans="1:8" ht="41.25" customHeight="1">
      <c r="A1" s="20"/>
      <c r="B1" s="19"/>
      <c r="C1" s="19"/>
      <c r="D1" s="19"/>
      <c r="E1" s="19"/>
      <c r="F1" s="19"/>
      <c r="G1" s="19"/>
      <c r="H1" s="19"/>
    </row>
    <row r="2" spans="1:8" ht="43.2">
      <c r="A2" s="3" t="s">
        <v>11</v>
      </c>
      <c r="B2" s="4"/>
      <c r="C2" s="4"/>
      <c r="D2" s="4"/>
      <c r="E2" s="4"/>
      <c r="F2" s="4"/>
      <c r="G2" s="4"/>
      <c r="H2" s="24" t="s">
        <v>12</v>
      </c>
    </row>
    <row r="3" spans="1:8" ht="15.75" customHeight="1">
      <c r="A3" s="5" t="s">
        <v>14</v>
      </c>
      <c r="B3" s="5" t="s">
        <v>128</v>
      </c>
      <c r="C3" s="5" t="s">
        <v>129</v>
      </c>
      <c r="D3" s="5" t="s">
        <v>130</v>
      </c>
      <c r="E3" s="5" t="s">
        <v>131</v>
      </c>
      <c r="F3" s="5" t="s">
        <v>132</v>
      </c>
      <c r="G3" s="5" t="s">
        <v>133</v>
      </c>
      <c r="H3" s="19"/>
    </row>
    <row r="4" spans="1:8" ht="13.2">
      <c r="A4" s="6" t="s">
        <v>20</v>
      </c>
      <c r="B4" s="9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15">
        <f t="shared" ref="H4:H35" si="0">COUNTIF(C4:G4, TRUE) + 2 * COUNTIF(C4, TRUE) + SUM(B4) + 2 * COUNTIF(D4, TRUE)</f>
        <v>0</v>
      </c>
    </row>
    <row r="5" spans="1:8" ht="13.2">
      <c r="A5" s="6" t="s">
        <v>21</v>
      </c>
      <c r="B5" s="9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15">
        <f t="shared" si="0"/>
        <v>0</v>
      </c>
    </row>
    <row r="6" spans="1:8" ht="26.4">
      <c r="A6" s="6" t="s">
        <v>22</v>
      </c>
      <c r="B6" s="9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15">
        <f t="shared" si="0"/>
        <v>0</v>
      </c>
    </row>
    <row r="7" spans="1:8" ht="13.2">
      <c r="A7" s="6" t="s">
        <v>23</v>
      </c>
      <c r="B7" s="9">
        <v>0</v>
      </c>
      <c r="C7" s="9" t="b">
        <v>0</v>
      </c>
      <c r="D7" s="9" t="b">
        <v>0</v>
      </c>
      <c r="E7" s="9" t="b">
        <v>0</v>
      </c>
      <c r="F7" s="9" t="b">
        <v>0</v>
      </c>
      <c r="G7" s="9" t="b">
        <v>0</v>
      </c>
      <c r="H7" s="15">
        <f t="shared" si="0"/>
        <v>0</v>
      </c>
    </row>
    <row r="8" spans="1:8" ht="13.2">
      <c r="A8" s="6" t="s">
        <v>24</v>
      </c>
      <c r="B8" s="9">
        <v>0</v>
      </c>
      <c r="C8" s="9" t="b">
        <v>1</v>
      </c>
      <c r="D8" s="9" t="b">
        <v>0</v>
      </c>
      <c r="E8" s="9" t="b">
        <v>0</v>
      </c>
      <c r="F8" s="9" t="b">
        <v>0</v>
      </c>
      <c r="G8" s="9" t="b">
        <v>0</v>
      </c>
      <c r="H8" s="15">
        <f t="shared" si="0"/>
        <v>3</v>
      </c>
    </row>
    <row r="9" spans="1:8" ht="39.6">
      <c r="A9" s="6" t="s">
        <v>25</v>
      </c>
      <c r="B9" s="9">
        <v>0</v>
      </c>
      <c r="C9" s="9" t="b">
        <v>0</v>
      </c>
      <c r="D9" s="9" t="b">
        <v>0</v>
      </c>
      <c r="E9" s="9" t="b">
        <v>0</v>
      </c>
      <c r="F9" s="9" t="b">
        <v>0</v>
      </c>
      <c r="G9" s="9" t="b">
        <v>0</v>
      </c>
      <c r="H9" s="15">
        <f t="shared" si="0"/>
        <v>0</v>
      </c>
    </row>
    <row r="10" spans="1:8" ht="13.2">
      <c r="A10" s="6" t="s">
        <v>26</v>
      </c>
      <c r="B10" s="9">
        <v>0</v>
      </c>
      <c r="C10" s="9" t="b">
        <v>0</v>
      </c>
      <c r="D10" s="9" t="b">
        <v>0</v>
      </c>
      <c r="E10" s="9" t="b">
        <v>0</v>
      </c>
      <c r="F10" s="9" t="b">
        <v>0</v>
      </c>
      <c r="G10" s="9" t="b">
        <v>0</v>
      </c>
      <c r="H10" s="15">
        <f t="shared" si="0"/>
        <v>0</v>
      </c>
    </row>
    <row r="11" spans="1:8" ht="13.2">
      <c r="A11" s="6" t="s">
        <v>27</v>
      </c>
      <c r="B11" s="9">
        <v>0</v>
      </c>
      <c r="C11" s="9" t="b">
        <v>0</v>
      </c>
      <c r="D11" s="9" t="b">
        <v>0</v>
      </c>
      <c r="E11" s="9" t="b">
        <v>0</v>
      </c>
      <c r="F11" s="9" t="b">
        <v>0</v>
      </c>
      <c r="G11" s="9" t="b">
        <v>0</v>
      </c>
      <c r="H11" s="15">
        <f t="shared" si="0"/>
        <v>0</v>
      </c>
    </row>
    <row r="12" spans="1:8" ht="13.2">
      <c r="A12" s="6" t="s">
        <v>28</v>
      </c>
      <c r="B12" s="9">
        <v>0</v>
      </c>
      <c r="C12" s="9" t="b">
        <v>0</v>
      </c>
      <c r="D12" s="9" t="b">
        <v>0</v>
      </c>
      <c r="E12" s="9" t="b">
        <v>0</v>
      </c>
      <c r="F12" s="9" t="b">
        <v>0</v>
      </c>
      <c r="G12" s="9" t="b">
        <v>0</v>
      </c>
      <c r="H12" s="15">
        <f t="shared" si="0"/>
        <v>0</v>
      </c>
    </row>
    <row r="13" spans="1:8" ht="26.4">
      <c r="A13" s="6" t="s">
        <v>29</v>
      </c>
      <c r="B13" s="9">
        <v>0</v>
      </c>
      <c r="C13" s="9" t="b">
        <v>0</v>
      </c>
      <c r="D13" s="9" t="b">
        <v>0</v>
      </c>
      <c r="E13" s="9" t="b">
        <v>0</v>
      </c>
      <c r="F13" s="9" t="b">
        <v>0</v>
      </c>
      <c r="G13" s="9" t="b">
        <v>0</v>
      </c>
      <c r="H13" s="15">
        <f t="shared" si="0"/>
        <v>0</v>
      </c>
    </row>
    <row r="14" spans="1:8" ht="26.4">
      <c r="A14" s="6" t="s">
        <v>30</v>
      </c>
      <c r="B14" s="9">
        <v>0</v>
      </c>
      <c r="C14" s="9" t="b">
        <v>1</v>
      </c>
      <c r="D14" s="9" t="b">
        <v>0</v>
      </c>
      <c r="E14" s="9" t="b">
        <v>0</v>
      </c>
      <c r="F14" s="9" t="b">
        <v>0</v>
      </c>
      <c r="G14" s="9" t="b">
        <v>0</v>
      </c>
      <c r="H14" s="15">
        <f t="shared" si="0"/>
        <v>3</v>
      </c>
    </row>
    <row r="15" spans="1:8" ht="13.2">
      <c r="A15" s="6" t="s">
        <v>31</v>
      </c>
      <c r="B15" s="9">
        <v>0</v>
      </c>
      <c r="C15" s="9" t="b">
        <v>0</v>
      </c>
      <c r="D15" s="9" t="b">
        <v>0</v>
      </c>
      <c r="E15" s="9" t="b">
        <v>0</v>
      </c>
      <c r="F15" s="9" t="b">
        <v>0</v>
      </c>
      <c r="G15" s="9" t="b">
        <v>0</v>
      </c>
      <c r="H15" s="15">
        <f t="shared" si="0"/>
        <v>0</v>
      </c>
    </row>
    <row r="16" spans="1:8" ht="13.2">
      <c r="A16" s="6" t="s">
        <v>32</v>
      </c>
      <c r="B16" s="9">
        <v>0</v>
      </c>
      <c r="C16" s="9" t="b">
        <v>0</v>
      </c>
      <c r="D16" s="9" t="b">
        <v>0</v>
      </c>
      <c r="E16" s="9" t="b">
        <v>0</v>
      </c>
      <c r="F16" s="9" t="b">
        <v>0</v>
      </c>
      <c r="G16" s="9" t="b">
        <v>0</v>
      </c>
      <c r="H16" s="15">
        <f t="shared" si="0"/>
        <v>0</v>
      </c>
    </row>
    <row r="17" spans="1:8" ht="13.2">
      <c r="A17" s="6" t="s">
        <v>33</v>
      </c>
      <c r="B17" s="9">
        <v>0</v>
      </c>
      <c r="C17" s="9" t="b">
        <v>0</v>
      </c>
      <c r="D17" s="9" t="b">
        <v>0</v>
      </c>
      <c r="E17" s="9" t="b">
        <v>0</v>
      </c>
      <c r="F17" s="9" t="b">
        <v>0</v>
      </c>
      <c r="G17" s="9" t="b">
        <v>0</v>
      </c>
      <c r="H17" s="15">
        <f t="shared" si="0"/>
        <v>0</v>
      </c>
    </row>
    <row r="18" spans="1:8" ht="13.8">
      <c r="A18" s="11" t="s">
        <v>34</v>
      </c>
      <c r="B18" s="9">
        <v>0</v>
      </c>
      <c r="C18" s="9" t="b">
        <v>0</v>
      </c>
      <c r="D18" s="9" t="b">
        <v>0</v>
      </c>
      <c r="E18" s="9" t="b">
        <v>0</v>
      </c>
      <c r="F18" s="9" t="b">
        <v>0</v>
      </c>
      <c r="G18" s="9" t="b">
        <v>0</v>
      </c>
      <c r="H18" s="15">
        <f t="shared" si="0"/>
        <v>0</v>
      </c>
    </row>
    <row r="19" spans="1:8" ht="13.8">
      <c r="A19" s="11" t="s">
        <v>35</v>
      </c>
      <c r="B19" s="9">
        <v>0</v>
      </c>
      <c r="C19" s="9" t="b">
        <v>0</v>
      </c>
      <c r="D19" s="9" t="b">
        <v>0</v>
      </c>
      <c r="E19" s="9" t="b">
        <v>0</v>
      </c>
      <c r="F19" s="9" t="b">
        <v>0</v>
      </c>
      <c r="G19" s="9" t="b">
        <v>0</v>
      </c>
      <c r="H19" s="15">
        <f t="shared" si="0"/>
        <v>0</v>
      </c>
    </row>
    <row r="20" spans="1:8" ht="13.8">
      <c r="A20" s="8" t="s">
        <v>36</v>
      </c>
      <c r="B20" s="9">
        <v>0</v>
      </c>
      <c r="C20" s="9" t="b">
        <v>1</v>
      </c>
      <c r="D20" s="9" t="b">
        <v>0</v>
      </c>
      <c r="E20" s="9" t="b">
        <v>0</v>
      </c>
      <c r="F20" s="9" t="b">
        <v>0</v>
      </c>
      <c r="G20" s="9" t="b">
        <v>0</v>
      </c>
      <c r="H20" s="15">
        <f t="shared" si="0"/>
        <v>3</v>
      </c>
    </row>
    <row r="21" spans="1:8" ht="13.8">
      <c r="A21" s="11" t="s">
        <v>37</v>
      </c>
      <c r="B21" s="9">
        <v>0</v>
      </c>
      <c r="C21" s="9" t="b">
        <v>1</v>
      </c>
      <c r="D21" s="9" t="b">
        <v>0</v>
      </c>
      <c r="E21" s="9" t="b">
        <v>0</v>
      </c>
      <c r="F21" s="9" t="b">
        <v>0</v>
      </c>
      <c r="G21" s="9" t="b">
        <v>0</v>
      </c>
      <c r="H21" s="15">
        <f t="shared" si="0"/>
        <v>3</v>
      </c>
    </row>
    <row r="22" spans="1:8" ht="13.2">
      <c r="A22" s="6" t="s">
        <v>38</v>
      </c>
      <c r="B22" s="9">
        <v>1</v>
      </c>
      <c r="C22" s="9" t="b">
        <v>0</v>
      </c>
      <c r="D22" s="9" t="b">
        <v>0</v>
      </c>
      <c r="E22" s="9" t="b">
        <v>0</v>
      </c>
      <c r="F22" s="9" t="b">
        <v>0</v>
      </c>
      <c r="G22" s="9" t="b">
        <v>0</v>
      </c>
      <c r="H22" s="15">
        <f t="shared" si="0"/>
        <v>1</v>
      </c>
    </row>
    <row r="23" spans="1:8" ht="13.8">
      <c r="A23" s="8" t="s">
        <v>39</v>
      </c>
      <c r="B23" s="9">
        <v>0</v>
      </c>
      <c r="C23" s="9" t="b">
        <v>0</v>
      </c>
      <c r="D23" s="9" t="b">
        <v>0</v>
      </c>
      <c r="E23" s="9" t="b">
        <v>0</v>
      </c>
      <c r="F23" s="9" t="b">
        <v>0</v>
      </c>
      <c r="G23" s="9" t="b">
        <v>0</v>
      </c>
      <c r="H23" s="15">
        <f t="shared" si="0"/>
        <v>0</v>
      </c>
    </row>
    <row r="24" spans="1:8" ht="26.4">
      <c r="A24" s="6" t="s">
        <v>40</v>
      </c>
      <c r="B24" s="9">
        <v>0</v>
      </c>
      <c r="C24" s="9" t="b">
        <v>0</v>
      </c>
      <c r="D24" s="9" t="b">
        <v>0</v>
      </c>
      <c r="E24" s="9" t="b">
        <v>0</v>
      </c>
      <c r="F24" s="9" t="b">
        <v>0</v>
      </c>
      <c r="G24" s="9" t="b">
        <v>0</v>
      </c>
      <c r="H24" s="15">
        <f t="shared" si="0"/>
        <v>0</v>
      </c>
    </row>
    <row r="25" spans="1:8" ht="26.4">
      <c r="A25" s="6" t="s">
        <v>41</v>
      </c>
      <c r="B25" s="9">
        <v>0</v>
      </c>
      <c r="C25" s="9" t="b">
        <v>1</v>
      </c>
      <c r="D25" s="9" t="b">
        <v>0</v>
      </c>
      <c r="E25" s="9" t="b">
        <v>0</v>
      </c>
      <c r="F25" s="9" t="b">
        <v>0</v>
      </c>
      <c r="G25" s="9" t="b">
        <v>0</v>
      </c>
      <c r="H25" s="15">
        <f t="shared" si="0"/>
        <v>3</v>
      </c>
    </row>
    <row r="26" spans="1:8" ht="13.2">
      <c r="A26" s="6" t="s">
        <v>42</v>
      </c>
      <c r="B26" s="9">
        <v>0</v>
      </c>
      <c r="C26" s="9" t="b">
        <v>1</v>
      </c>
      <c r="D26" s="9" t="b">
        <v>0</v>
      </c>
      <c r="E26" s="9" t="b">
        <v>0</v>
      </c>
      <c r="F26" s="9" t="b">
        <v>0</v>
      </c>
      <c r="G26" s="9" t="b">
        <v>0</v>
      </c>
      <c r="H26" s="15">
        <f t="shared" si="0"/>
        <v>3</v>
      </c>
    </row>
    <row r="27" spans="1:8" ht="13.8">
      <c r="A27" s="8" t="s">
        <v>43</v>
      </c>
      <c r="B27" s="9">
        <v>0</v>
      </c>
      <c r="C27" s="9" t="b">
        <v>0</v>
      </c>
      <c r="D27" s="9" t="b">
        <v>0</v>
      </c>
      <c r="E27" s="9" t="b">
        <v>0</v>
      </c>
      <c r="F27" s="9" t="b">
        <v>0</v>
      </c>
      <c r="G27" s="9" t="b">
        <v>0</v>
      </c>
      <c r="H27" s="15">
        <f t="shared" si="0"/>
        <v>0</v>
      </c>
    </row>
    <row r="28" spans="1:8" ht="13.8">
      <c r="A28" s="11" t="s">
        <v>44</v>
      </c>
      <c r="B28" s="9">
        <v>0</v>
      </c>
      <c r="C28" s="9" t="b">
        <v>0</v>
      </c>
      <c r="D28" s="9" t="b">
        <v>0</v>
      </c>
      <c r="E28" s="9" t="b">
        <v>0</v>
      </c>
      <c r="F28" s="9" t="b">
        <v>0</v>
      </c>
      <c r="G28" s="9" t="b">
        <v>0</v>
      </c>
      <c r="H28" s="15">
        <f t="shared" si="0"/>
        <v>0</v>
      </c>
    </row>
    <row r="29" spans="1:8" ht="13.8">
      <c r="A29" s="11" t="s">
        <v>45</v>
      </c>
      <c r="B29" s="9">
        <v>0</v>
      </c>
      <c r="C29" s="9" t="b">
        <v>0</v>
      </c>
      <c r="D29" s="9" t="b">
        <v>0</v>
      </c>
      <c r="E29" s="9" t="b">
        <v>0</v>
      </c>
      <c r="F29" s="9" t="b">
        <v>0</v>
      </c>
      <c r="G29" s="9" t="b">
        <v>0</v>
      </c>
      <c r="H29" s="15">
        <f t="shared" si="0"/>
        <v>0</v>
      </c>
    </row>
    <row r="30" spans="1:8" ht="13.8">
      <c r="A30" s="8" t="s">
        <v>46</v>
      </c>
      <c r="B30" s="9">
        <v>0</v>
      </c>
      <c r="C30" s="9" t="b">
        <v>1</v>
      </c>
      <c r="D30" s="9" t="b">
        <v>0</v>
      </c>
      <c r="E30" s="9" t="b">
        <v>0</v>
      </c>
      <c r="F30" s="9" t="b">
        <v>0</v>
      </c>
      <c r="G30" s="9" t="b">
        <v>0</v>
      </c>
      <c r="H30" s="15">
        <f t="shared" si="0"/>
        <v>3</v>
      </c>
    </row>
    <row r="31" spans="1:8" ht="13.8">
      <c r="A31" s="13" t="s">
        <v>47</v>
      </c>
      <c r="B31" s="9">
        <v>0</v>
      </c>
      <c r="C31" s="9" t="b">
        <v>0</v>
      </c>
      <c r="D31" s="9" t="b">
        <v>0</v>
      </c>
      <c r="E31" s="9" t="b">
        <v>0</v>
      </c>
      <c r="F31" s="9" t="b">
        <v>0</v>
      </c>
      <c r="G31" s="9" t="b">
        <v>0</v>
      </c>
      <c r="H31" s="15">
        <f t="shared" si="0"/>
        <v>0</v>
      </c>
    </row>
    <row r="32" spans="1:8" ht="13.2">
      <c r="A32" s="6" t="s">
        <v>48</v>
      </c>
      <c r="B32" s="9">
        <v>0</v>
      </c>
      <c r="C32" s="9" t="b">
        <v>0</v>
      </c>
      <c r="D32" s="9" t="b">
        <v>0</v>
      </c>
      <c r="E32" s="9" t="b">
        <v>0</v>
      </c>
      <c r="F32" s="9" t="b">
        <v>1</v>
      </c>
      <c r="G32" s="9" t="b">
        <v>0</v>
      </c>
      <c r="H32" s="15">
        <f t="shared" si="0"/>
        <v>1</v>
      </c>
    </row>
    <row r="33" spans="1:8" ht="13.2">
      <c r="A33" s="6" t="s">
        <v>49</v>
      </c>
      <c r="B33" s="9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15">
        <f t="shared" si="0"/>
        <v>0</v>
      </c>
    </row>
    <row r="34" spans="1:8" ht="26.4">
      <c r="A34" s="6" t="s">
        <v>50</v>
      </c>
      <c r="B34" s="9">
        <v>0</v>
      </c>
      <c r="C34" s="9" t="b">
        <v>0</v>
      </c>
      <c r="D34" s="9" t="b">
        <v>0</v>
      </c>
      <c r="E34" s="9" t="b">
        <v>0</v>
      </c>
      <c r="F34" s="9" t="b">
        <v>0</v>
      </c>
      <c r="G34" s="9" t="b">
        <v>0</v>
      </c>
      <c r="H34" s="15">
        <f t="shared" si="0"/>
        <v>0</v>
      </c>
    </row>
    <row r="35" spans="1:8" ht="13.2">
      <c r="A35" s="6" t="s">
        <v>51</v>
      </c>
      <c r="B35" s="9">
        <v>0</v>
      </c>
      <c r="C35" s="9" t="b">
        <v>1</v>
      </c>
      <c r="D35" s="9" t="b">
        <v>0</v>
      </c>
      <c r="E35" s="9" t="b">
        <v>0</v>
      </c>
      <c r="F35" s="9" t="b">
        <v>0</v>
      </c>
      <c r="G35" s="9" t="b">
        <v>0</v>
      </c>
      <c r="H35" s="15">
        <f t="shared" si="0"/>
        <v>3</v>
      </c>
    </row>
    <row r="36" spans="1:8" ht="13.2">
      <c r="A36" s="6" t="s">
        <v>52</v>
      </c>
      <c r="B36" s="9">
        <v>0</v>
      </c>
      <c r="C36" s="9" t="b">
        <v>1</v>
      </c>
      <c r="D36" s="9" t="b">
        <v>0</v>
      </c>
      <c r="E36" s="9" t="b">
        <v>0</v>
      </c>
      <c r="F36" s="9" t="b">
        <v>0</v>
      </c>
      <c r="G36" s="9" t="b">
        <v>0</v>
      </c>
      <c r="H36" s="15">
        <f t="shared" ref="H36:H67" si="1">COUNTIF(C36:G36, TRUE) + 2 * COUNTIF(C36, TRUE) + SUM(B36) + 2 * COUNTIF(D36, TRUE)</f>
        <v>3</v>
      </c>
    </row>
    <row r="37" spans="1:8" ht="13.2">
      <c r="A37" s="6" t="s">
        <v>53</v>
      </c>
      <c r="B37" s="9">
        <v>4</v>
      </c>
      <c r="C37" s="9" t="b">
        <v>0</v>
      </c>
      <c r="D37" s="9" t="b">
        <v>0</v>
      </c>
      <c r="E37" s="9" t="b">
        <v>0</v>
      </c>
      <c r="F37" s="9" t="b">
        <v>0</v>
      </c>
      <c r="G37" s="9" t="b">
        <v>0</v>
      </c>
      <c r="H37" s="15">
        <f t="shared" si="1"/>
        <v>4</v>
      </c>
    </row>
    <row r="38" spans="1:8" ht="26.4">
      <c r="A38" s="6" t="s">
        <v>54</v>
      </c>
      <c r="B38" s="9">
        <v>0</v>
      </c>
      <c r="C38" s="9" t="b">
        <v>0</v>
      </c>
      <c r="D38" s="9" t="b">
        <v>0</v>
      </c>
      <c r="E38" s="9" t="b">
        <v>0</v>
      </c>
      <c r="F38" s="9" t="b">
        <v>0</v>
      </c>
      <c r="G38" s="9" t="b">
        <v>0</v>
      </c>
      <c r="H38" s="15">
        <f t="shared" si="1"/>
        <v>0</v>
      </c>
    </row>
    <row r="39" spans="1:8" ht="13.2">
      <c r="A39" s="6" t="s">
        <v>55</v>
      </c>
      <c r="B39" s="9">
        <v>0</v>
      </c>
      <c r="C39" s="9" t="b">
        <v>0</v>
      </c>
      <c r="D39" s="9" t="b">
        <v>0</v>
      </c>
      <c r="E39" s="9" t="b">
        <v>0</v>
      </c>
      <c r="F39" s="9" t="b">
        <v>0</v>
      </c>
      <c r="G39" s="9" t="b">
        <v>0</v>
      </c>
      <c r="H39" s="15">
        <f t="shared" si="1"/>
        <v>0</v>
      </c>
    </row>
    <row r="40" spans="1:8" ht="13.2">
      <c r="A40" s="6" t="s">
        <v>56</v>
      </c>
      <c r="B40" s="9">
        <v>0</v>
      </c>
      <c r="C40" s="9" t="b">
        <v>0</v>
      </c>
      <c r="D40" s="9" t="b">
        <v>0</v>
      </c>
      <c r="E40" s="9" t="b">
        <v>0</v>
      </c>
      <c r="F40" s="9" t="b">
        <v>0</v>
      </c>
      <c r="G40" s="9" t="b">
        <v>0</v>
      </c>
      <c r="H40" s="15">
        <f t="shared" si="1"/>
        <v>0</v>
      </c>
    </row>
    <row r="41" spans="1:8" ht="13.2">
      <c r="A41" s="6" t="s">
        <v>57</v>
      </c>
      <c r="B41" s="9">
        <v>0</v>
      </c>
      <c r="C41" s="9" t="b">
        <v>0</v>
      </c>
      <c r="D41" s="9" t="b">
        <v>0</v>
      </c>
      <c r="E41" s="9" t="b">
        <v>0</v>
      </c>
      <c r="F41" s="9" t="b">
        <v>0</v>
      </c>
      <c r="G41" s="9" t="b">
        <v>0</v>
      </c>
      <c r="H41" s="15">
        <f t="shared" si="1"/>
        <v>0</v>
      </c>
    </row>
    <row r="42" spans="1:8" ht="13.2">
      <c r="A42" s="6" t="s">
        <v>58</v>
      </c>
      <c r="B42" s="9">
        <v>0</v>
      </c>
      <c r="C42" s="9" t="b">
        <v>0</v>
      </c>
      <c r="D42" s="9" t="b">
        <v>0</v>
      </c>
      <c r="E42" s="9" t="b">
        <v>0</v>
      </c>
      <c r="F42" s="9" t="b">
        <v>0</v>
      </c>
      <c r="G42" s="9" t="b">
        <v>0</v>
      </c>
      <c r="H42" s="15">
        <f t="shared" si="1"/>
        <v>0</v>
      </c>
    </row>
    <row r="43" spans="1:8" ht="13.2">
      <c r="A43" s="6" t="s">
        <v>59</v>
      </c>
      <c r="B43" s="9">
        <v>0</v>
      </c>
      <c r="C43" s="9" t="b">
        <v>0</v>
      </c>
      <c r="D43" s="9" t="b">
        <v>0</v>
      </c>
      <c r="E43" s="9" t="b">
        <v>0</v>
      </c>
      <c r="F43" s="9" t="b">
        <v>0</v>
      </c>
      <c r="G43" s="9" t="b">
        <v>0</v>
      </c>
      <c r="H43" s="15">
        <f t="shared" si="1"/>
        <v>0</v>
      </c>
    </row>
    <row r="44" spans="1:8" ht="13.2">
      <c r="A44" s="6" t="s">
        <v>60</v>
      </c>
      <c r="B44" s="9">
        <v>0</v>
      </c>
      <c r="C44" s="9" t="b">
        <v>1</v>
      </c>
      <c r="D44" s="9" t="b">
        <v>0</v>
      </c>
      <c r="E44" s="9" t="b">
        <v>0</v>
      </c>
      <c r="F44" s="9" t="b">
        <v>0</v>
      </c>
      <c r="G44" s="9" t="b">
        <v>0</v>
      </c>
      <c r="H44" s="15">
        <f t="shared" si="1"/>
        <v>3</v>
      </c>
    </row>
    <row r="45" spans="1:8" ht="13.2">
      <c r="A45" s="6" t="s">
        <v>61</v>
      </c>
      <c r="B45" s="9">
        <v>0</v>
      </c>
      <c r="C45" s="9" t="b">
        <v>0</v>
      </c>
      <c r="D45" s="9" t="b">
        <v>0</v>
      </c>
      <c r="E45" s="9" t="b">
        <v>0</v>
      </c>
      <c r="F45" s="9" t="b">
        <v>0</v>
      </c>
      <c r="G45" s="9" t="b">
        <v>0</v>
      </c>
      <c r="H45" s="15">
        <f t="shared" si="1"/>
        <v>0</v>
      </c>
    </row>
    <row r="46" spans="1:8" ht="13.2">
      <c r="A46" s="6" t="s">
        <v>62</v>
      </c>
      <c r="B46" s="9">
        <v>0</v>
      </c>
      <c r="C46" s="9" t="b">
        <v>1</v>
      </c>
      <c r="D46" s="9" t="b">
        <v>0</v>
      </c>
      <c r="E46" s="9" t="b">
        <v>0</v>
      </c>
      <c r="F46" s="9" t="b">
        <v>0</v>
      </c>
      <c r="G46" s="9" t="b">
        <v>0</v>
      </c>
      <c r="H46" s="15">
        <f t="shared" si="1"/>
        <v>3</v>
      </c>
    </row>
    <row r="47" spans="1:8" ht="13.8">
      <c r="A47" s="11" t="s">
        <v>63</v>
      </c>
      <c r="B47" s="9">
        <v>0</v>
      </c>
      <c r="C47" s="9" t="b">
        <v>0</v>
      </c>
      <c r="D47" s="9" t="b">
        <v>0</v>
      </c>
      <c r="E47" s="9" t="b">
        <v>0</v>
      </c>
      <c r="F47" s="9" t="b">
        <v>0</v>
      </c>
      <c r="G47" s="9" t="b">
        <v>0</v>
      </c>
      <c r="H47" s="15">
        <f t="shared" si="1"/>
        <v>0</v>
      </c>
    </row>
    <row r="48" spans="1:8" ht="13.8">
      <c r="A48" s="11" t="s">
        <v>64</v>
      </c>
      <c r="B48" s="9">
        <v>0</v>
      </c>
      <c r="C48" s="9" t="b">
        <v>0</v>
      </c>
      <c r="D48" s="9" t="b">
        <v>0</v>
      </c>
      <c r="E48" s="9" t="b">
        <v>0</v>
      </c>
      <c r="F48" s="9" t="b">
        <v>0</v>
      </c>
      <c r="G48" s="9" t="b">
        <v>1</v>
      </c>
      <c r="H48" s="15">
        <f t="shared" si="1"/>
        <v>1</v>
      </c>
    </row>
    <row r="49" spans="1:8" ht="13.8">
      <c r="A49" s="11" t="s">
        <v>65</v>
      </c>
      <c r="B49" s="9">
        <v>0</v>
      </c>
      <c r="C49" s="9" t="b">
        <v>0</v>
      </c>
      <c r="D49" s="9" t="b">
        <v>0</v>
      </c>
      <c r="E49" s="9" t="b">
        <v>0</v>
      </c>
      <c r="F49" s="9" t="b">
        <v>0</v>
      </c>
      <c r="G49" s="9" t="b">
        <v>0</v>
      </c>
      <c r="H49" s="15">
        <f t="shared" si="1"/>
        <v>0</v>
      </c>
    </row>
    <row r="50" spans="1:8" ht="13.8">
      <c r="A50" s="8" t="s">
        <v>66</v>
      </c>
      <c r="B50" s="9">
        <v>0</v>
      </c>
      <c r="C50" s="9" t="b">
        <v>0</v>
      </c>
      <c r="D50" s="9" t="b">
        <v>0</v>
      </c>
      <c r="E50" s="9" t="b">
        <v>0</v>
      </c>
      <c r="F50" s="9" t="b">
        <v>0</v>
      </c>
      <c r="G50" s="9" t="b">
        <v>0</v>
      </c>
      <c r="H50" s="15">
        <f t="shared" si="1"/>
        <v>0</v>
      </c>
    </row>
    <row r="51" spans="1:8" ht="13.2">
      <c r="A51" s="6" t="s">
        <v>67</v>
      </c>
      <c r="B51" s="9">
        <v>0</v>
      </c>
      <c r="C51" s="9" t="b">
        <v>0</v>
      </c>
      <c r="D51" s="9" t="b">
        <v>0</v>
      </c>
      <c r="E51" s="9" t="b">
        <v>0</v>
      </c>
      <c r="F51" s="9" t="b">
        <v>0</v>
      </c>
      <c r="G51" s="9" t="b">
        <v>0</v>
      </c>
      <c r="H51" s="15">
        <f t="shared" si="1"/>
        <v>0</v>
      </c>
    </row>
    <row r="52" spans="1:8" ht="26.4">
      <c r="A52" s="6" t="s">
        <v>68</v>
      </c>
      <c r="B52" s="9">
        <v>0</v>
      </c>
      <c r="C52" s="9" t="b">
        <v>0</v>
      </c>
      <c r="D52" s="9" t="b">
        <v>0</v>
      </c>
      <c r="E52" s="9" t="b">
        <v>0</v>
      </c>
      <c r="F52" s="9" t="b">
        <v>0</v>
      </c>
      <c r="G52" s="9" t="b">
        <v>0</v>
      </c>
      <c r="H52" s="15">
        <f t="shared" si="1"/>
        <v>0</v>
      </c>
    </row>
    <row r="53" spans="1:8" ht="13.2">
      <c r="A53" s="6" t="s">
        <v>69</v>
      </c>
      <c r="B53" s="9">
        <v>0</v>
      </c>
      <c r="C53" s="9" t="b">
        <v>0</v>
      </c>
      <c r="D53" s="9" t="b">
        <v>0</v>
      </c>
      <c r="E53" s="9" t="b">
        <v>0</v>
      </c>
      <c r="F53" s="9" t="b">
        <v>0</v>
      </c>
      <c r="G53" s="9" t="b">
        <v>0</v>
      </c>
      <c r="H53" s="15">
        <f t="shared" si="1"/>
        <v>0</v>
      </c>
    </row>
    <row r="54" spans="1:8" ht="13.2">
      <c r="A54" s="6" t="s">
        <v>70</v>
      </c>
      <c r="B54" s="9">
        <v>0</v>
      </c>
      <c r="C54" s="9" t="b">
        <v>0</v>
      </c>
      <c r="D54" s="9" t="b">
        <v>0</v>
      </c>
      <c r="E54" s="9" t="b">
        <v>0</v>
      </c>
      <c r="F54" s="9" t="b">
        <v>0</v>
      </c>
      <c r="G54" s="9" t="b">
        <v>0</v>
      </c>
      <c r="H54" s="15">
        <f t="shared" si="1"/>
        <v>0</v>
      </c>
    </row>
    <row r="55" spans="1:8" ht="13.2">
      <c r="A55" s="6" t="s">
        <v>71</v>
      </c>
      <c r="B55" s="9">
        <v>0</v>
      </c>
      <c r="C55" s="9" t="b">
        <v>0</v>
      </c>
      <c r="D55" s="9" t="b">
        <v>0</v>
      </c>
      <c r="E55" s="9" t="b">
        <v>0</v>
      </c>
      <c r="F55" s="9" t="b">
        <v>0</v>
      </c>
      <c r="G55" s="9" t="b">
        <v>0</v>
      </c>
      <c r="H55" s="15">
        <f t="shared" si="1"/>
        <v>0</v>
      </c>
    </row>
    <row r="56" spans="1:8" ht="13.2">
      <c r="A56" s="6" t="s">
        <v>72</v>
      </c>
      <c r="B56" s="9">
        <v>0</v>
      </c>
      <c r="C56" s="9" t="b">
        <v>1</v>
      </c>
      <c r="D56" s="9" t="b">
        <v>0</v>
      </c>
      <c r="E56" s="9" t="b">
        <v>0</v>
      </c>
      <c r="F56" s="9" t="b">
        <v>0</v>
      </c>
      <c r="G56" s="9" t="b">
        <v>0</v>
      </c>
      <c r="H56" s="15">
        <f t="shared" si="1"/>
        <v>3</v>
      </c>
    </row>
    <row r="57" spans="1:8" ht="26.4">
      <c r="A57" s="6" t="s">
        <v>73</v>
      </c>
      <c r="B57" s="9">
        <v>0</v>
      </c>
      <c r="C57" s="9" t="b">
        <v>1</v>
      </c>
      <c r="D57" s="9" t="b">
        <v>0</v>
      </c>
      <c r="E57" s="9" t="b">
        <v>0</v>
      </c>
      <c r="F57" s="9" t="b">
        <v>0</v>
      </c>
      <c r="G57" s="9" t="b">
        <v>0</v>
      </c>
      <c r="H57" s="15">
        <f t="shared" si="1"/>
        <v>3</v>
      </c>
    </row>
    <row r="58" spans="1:8" ht="26.4">
      <c r="A58" s="6" t="s">
        <v>74</v>
      </c>
      <c r="B58" s="9">
        <v>0</v>
      </c>
      <c r="C58" s="9" t="b">
        <v>1</v>
      </c>
      <c r="D58" s="9" t="b">
        <v>0</v>
      </c>
      <c r="E58" s="9" t="b">
        <v>0</v>
      </c>
      <c r="F58" s="9" t="b">
        <v>0</v>
      </c>
      <c r="G58" s="9" t="b">
        <v>0</v>
      </c>
      <c r="H58" s="15">
        <f t="shared" si="1"/>
        <v>3</v>
      </c>
    </row>
    <row r="59" spans="1:8" ht="26.4">
      <c r="A59" s="6" t="s">
        <v>75</v>
      </c>
      <c r="B59" s="9">
        <v>0</v>
      </c>
      <c r="C59" s="9" t="b">
        <v>0</v>
      </c>
      <c r="D59" s="9" t="b">
        <v>0</v>
      </c>
      <c r="E59" s="9" t="b">
        <v>0</v>
      </c>
      <c r="F59" s="9" t="b">
        <v>0</v>
      </c>
      <c r="G59" s="9" t="b">
        <v>0</v>
      </c>
      <c r="H59" s="15">
        <f t="shared" si="1"/>
        <v>0</v>
      </c>
    </row>
    <row r="60" spans="1:8" ht="26.4">
      <c r="A60" s="6" t="s">
        <v>76</v>
      </c>
      <c r="B60" s="9">
        <v>0</v>
      </c>
      <c r="C60" s="9" t="b">
        <v>0</v>
      </c>
      <c r="D60" s="9" t="b">
        <v>0</v>
      </c>
      <c r="E60" s="9" t="b">
        <v>0</v>
      </c>
      <c r="F60" s="9" t="b">
        <v>0</v>
      </c>
      <c r="G60" s="9" t="b">
        <v>0</v>
      </c>
      <c r="H60" s="15">
        <f t="shared" si="1"/>
        <v>0</v>
      </c>
    </row>
    <row r="61" spans="1:8" ht="13.2">
      <c r="A61" s="6" t="s">
        <v>77</v>
      </c>
      <c r="B61" s="9">
        <v>0</v>
      </c>
      <c r="C61" s="7" t="b">
        <v>1</v>
      </c>
      <c r="D61" s="9" t="b">
        <v>0</v>
      </c>
      <c r="E61" s="7" t="b">
        <v>0</v>
      </c>
      <c r="F61" s="7" t="b">
        <v>0</v>
      </c>
      <c r="G61" s="7" t="b">
        <v>0</v>
      </c>
      <c r="H61" s="15">
        <f t="shared" si="1"/>
        <v>3</v>
      </c>
    </row>
    <row r="62" spans="1:8" ht="39.6">
      <c r="A62" s="6" t="s">
        <v>78</v>
      </c>
      <c r="B62" s="9">
        <v>0</v>
      </c>
      <c r="C62" s="9" t="b">
        <v>0</v>
      </c>
      <c r="D62" s="9" t="b">
        <v>0</v>
      </c>
      <c r="E62" s="9" t="b">
        <v>0</v>
      </c>
      <c r="F62" s="9" t="b">
        <v>0</v>
      </c>
      <c r="G62" s="9" t="b">
        <v>0</v>
      </c>
      <c r="H62" s="15">
        <f t="shared" si="1"/>
        <v>0</v>
      </c>
    </row>
    <row r="63" spans="1:8" ht="13.2">
      <c r="A63" s="6" t="s">
        <v>79</v>
      </c>
      <c r="B63" s="9">
        <v>0</v>
      </c>
      <c r="C63" s="7" t="b">
        <v>0</v>
      </c>
      <c r="D63" s="9" t="b">
        <v>0</v>
      </c>
      <c r="E63" s="7" t="b">
        <v>0</v>
      </c>
      <c r="F63" s="7" t="b">
        <v>0</v>
      </c>
      <c r="G63" s="7" t="b">
        <v>0</v>
      </c>
      <c r="H63" s="15">
        <f t="shared" si="1"/>
        <v>0</v>
      </c>
    </row>
    <row r="64" spans="1:8" ht="26.4">
      <c r="A64" s="6" t="s">
        <v>80</v>
      </c>
      <c r="B64" s="9">
        <v>0</v>
      </c>
      <c r="C64" s="9" t="b">
        <v>0</v>
      </c>
      <c r="D64" s="9" t="b">
        <v>0</v>
      </c>
      <c r="E64" s="9" t="b">
        <v>0</v>
      </c>
      <c r="F64" s="9" t="b">
        <v>0</v>
      </c>
      <c r="G64" s="9" t="b">
        <v>0</v>
      </c>
      <c r="H64" s="15">
        <f t="shared" si="1"/>
        <v>0</v>
      </c>
    </row>
    <row r="65" spans="1:8" ht="13.8">
      <c r="A65" s="13" t="s">
        <v>81</v>
      </c>
      <c r="B65" s="9">
        <v>0</v>
      </c>
      <c r="C65" s="7" t="b">
        <v>0</v>
      </c>
      <c r="D65" s="9" t="b">
        <v>0</v>
      </c>
      <c r="E65" s="7" t="b">
        <v>0</v>
      </c>
      <c r="F65" s="7" t="b">
        <v>0</v>
      </c>
      <c r="G65" s="7" t="b">
        <v>0</v>
      </c>
      <c r="H65" s="15">
        <f t="shared" si="1"/>
        <v>0</v>
      </c>
    </row>
    <row r="66" spans="1:8" ht="13.2">
      <c r="A66" s="6" t="s">
        <v>82</v>
      </c>
      <c r="B66" s="9">
        <v>2</v>
      </c>
      <c r="C66" s="9" t="b">
        <v>0</v>
      </c>
      <c r="D66" s="9" t="b">
        <v>0</v>
      </c>
      <c r="E66" s="9" t="b">
        <v>0</v>
      </c>
      <c r="F66" s="9" t="b">
        <v>0</v>
      </c>
      <c r="G66" s="9" t="b">
        <v>0</v>
      </c>
      <c r="H66" s="15">
        <f t="shared" si="1"/>
        <v>2</v>
      </c>
    </row>
    <row r="67" spans="1:8" ht="13.2">
      <c r="A67" s="6" t="s">
        <v>134</v>
      </c>
      <c r="B67" s="7">
        <v>0</v>
      </c>
      <c r="C67" s="7" t="b">
        <v>0</v>
      </c>
      <c r="D67" s="9" t="b">
        <v>0</v>
      </c>
      <c r="E67" s="7" t="b">
        <v>0</v>
      </c>
      <c r="F67" s="7" t="b">
        <v>0</v>
      </c>
      <c r="G67" s="7" t="b">
        <v>0</v>
      </c>
      <c r="H67" s="15">
        <f t="shared" si="1"/>
        <v>0</v>
      </c>
    </row>
    <row r="68" spans="1:8" ht="26.4">
      <c r="A68" s="6" t="s">
        <v>84</v>
      </c>
      <c r="B68" s="7">
        <v>0</v>
      </c>
      <c r="C68" s="9" t="b">
        <v>1</v>
      </c>
      <c r="D68" s="9" t="b">
        <v>0</v>
      </c>
      <c r="E68" s="9" t="b">
        <v>0</v>
      </c>
      <c r="F68" s="9" t="b">
        <v>0</v>
      </c>
      <c r="G68" s="9" t="b">
        <v>0</v>
      </c>
      <c r="H68" s="15">
        <f t="shared" ref="H68:H99" si="2">COUNTIF(C68:G68, TRUE) + 2 * COUNTIF(C68, TRUE) + SUM(B68) + 2 * COUNTIF(D68, TRUE)</f>
        <v>3</v>
      </c>
    </row>
    <row r="69" spans="1:8" ht="13.2">
      <c r="A69" s="6" t="s">
        <v>85</v>
      </c>
      <c r="B69" s="7">
        <v>0</v>
      </c>
      <c r="C69" s="7" t="b">
        <v>0</v>
      </c>
      <c r="D69" s="9" t="b">
        <v>0</v>
      </c>
      <c r="E69" s="7" t="b">
        <v>0</v>
      </c>
      <c r="F69" s="7" t="b">
        <v>0</v>
      </c>
      <c r="G69" s="7" t="b">
        <v>0</v>
      </c>
      <c r="H69" s="15">
        <f t="shared" si="2"/>
        <v>0</v>
      </c>
    </row>
    <row r="70" spans="1:8" ht="26.4">
      <c r="A70" s="6" t="s">
        <v>86</v>
      </c>
      <c r="B70" s="7">
        <v>0</v>
      </c>
      <c r="C70" s="9" t="b">
        <v>0</v>
      </c>
      <c r="D70" s="9" t="b">
        <v>0</v>
      </c>
      <c r="E70" s="9" t="b">
        <v>0</v>
      </c>
      <c r="F70" s="9" t="b">
        <v>0</v>
      </c>
      <c r="G70" s="9" t="b">
        <v>0</v>
      </c>
      <c r="H70" s="15">
        <f t="shared" si="2"/>
        <v>0</v>
      </c>
    </row>
    <row r="71" spans="1:8" ht="26.4">
      <c r="A71" s="6" t="s">
        <v>87</v>
      </c>
      <c r="B71" s="7">
        <v>0</v>
      </c>
      <c r="C71" s="7" t="b">
        <v>0</v>
      </c>
      <c r="D71" s="9" t="b">
        <v>0</v>
      </c>
      <c r="E71" s="7" t="b">
        <v>0</v>
      </c>
      <c r="F71" s="7" t="b">
        <v>0</v>
      </c>
      <c r="G71" s="7" t="b">
        <v>0</v>
      </c>
      <c r="H71" s="15">
        <f t="shared" si="2"/>
        <v>0</v>
      </c>
    </row>
    <row r="72" spans="1:8" ht="13.2">
      <c r="A72" s="6" t="s">
        <v>88</v>
      </c>
      <c r="B72" s="7">
        <v>0</v>
      </c>
      <c r="C72" s="9" t="b">
        <v>0</v>
      </c>
      <c r="D72" s="9" t="b">
        <v>0</v>
      </c>
      <c r="E72" s="9" t="b">
        <v>0</v>
      </c>
      <c r="F72" s="9" t="b">
        <v>0</v>
      </c>
      <c r="G72" s="9" t="b">
        <v>0</v>
      </c>
      <c r="H72" s="15">
        <f t="shared" si="2"/>
        <v>0</v>
      </c>
    </row>
    <row r="73" spans="1:8" ht="13.2">
      <c r="A73" s="6" t="s">
        <v>89</v>
      </c>
      <c r="B73" s="7">
        <v>0</v>
      </c>
      <c r="C73" s="7" t="b">
        <v>0</v>
      </c>
      <c r="D73" s="9" t="b">
        <v>0</v>
      </c>
      <c r="E73" s="7" t="b">
        <v>0</v>
      </c>
      <c r="F73" s="7" t="b">
        <v>0</v>
      </c>
      <c r="G73" s="7" t="b">
        <v>0</v>
      </c>
      <c r="H73" s="15">
        <f t="shared" si="2"/>
        <v>0</v>
      </c>
    </row>
    <row r="74" spans="1:8" ht="13.2">
      <c r="A74" s="6" t="s">
        <v>90</v>
      </c>
      <c r="B74" s="7">
        <v>0</v>
      </c>
      <c r="C74" s="9" t="b">
        <v>0</v>
      </c>
      <c r="D74" s="9" t="b">
        <v>0</v>
      </c>
      <c r="E74" s="9" t="b">
        <v>0</v>
      </c>
      <c r="F74" s="9" t="b">
        <v>0</v>
      </c>
      <c r="G74" s="9" t="b">
        <v>0</v>
      </c>
      <c r="H74" s="15">
        <f t="shared" si="2"/>
        <v>0</v>
      </c>
    </row>
    <row r="75" spans="1:8" ht="13.2">
      <c r="A75" s="6" t="s">
        <v>91</v>
      </c>
      <c r="B75" s="7">
        <v>0</v>
      </c>
      <c r="C75" s="7" t="b">
        <v>0</v>
      </c>
      <c r="D75" s="9" t="b">
        <v>0</v>
      </c>
      <c r="E75" s="7" t="b">
        <v>0</v>
      </c>
      <c r="F75" s="7" t="b">
        <v>0</v>
      </c>
      <c r="G75" s="7" t="b">
        <v>0</v>
      </c>
      <c r="H75" s="15">
        <f t="shared" si="2"/>
        <v>0</v>
      </c>
    </row>
    <row r="76" spans="1:8" ht="13.2">
      <c r="A76" s="6" t="s">
        <v>92</v>
      </c>
      <c r="B76" s="7">
        <v>0</v>
      </c>
      <c r="C76" s="9" t="b">
        <v>0</v>
      </c>
      <c r="D76" s="9" t="b">
        <v>0</v>
      </c>
      <c r="E76" s="9" t="b">
        <v>0</v>
      </c>
      <c r="F76" s="9" t="b">
        <v>0</v>
      </c>
      <c r="G76" s="9" t="b">
        <v>0</v>
      </c>
      <c r="H76" s="15">
        <f t="shared" si="2"/>
        <v>0</v>
      </c>
    </row>
    <row r="77" spans="1:8" ht="26.4">
      <c r="A77" s="6" t="s">
        <v>93</v>
      </c>
      <c r="B77" s="7">
        <v>0</v>
      </c>
      <c r="C77" s="7" t="b">
        <v>0</v>
      </c>
      <c r="D77" s="9" t="b">
        <v>0</v>
      </c>
      <c r="E77" s="7" t="b">
        <v>0</v>
      </c>
      <c r="F77" s="7" t="b">
        <v>0</v>
      </c>
      <c r="G77" s="7" t="b">
        <v>0</v>
      </c>
      <c r="H77" s="15">
        <f t="shared" si="2"/>
        <v>0</v>
      </c>
    </row>
    <row r="78" spans="1:8" ht="13.2">
      <c r="A78" s="6" t="s">
        <v>94</v>
      </c>
      <c r="B78" s="7">
        <v>0</v>
      </c>
      <c r="C78" s="9" t="b">
        <v>0</v>
      </c>
      <c r="D78" s="9" t="b">
        <v>0</v>
      </c>
      <c r="E78" s="9" t="b">
        <v>0</v>
      </c>
      <c r="F78" s="9" t="b">
        <v>0</v>
      </c>
      <c r="G78" s="9" t="b">
        <v>0</v>
      </c>
      <c r="H78" s="15">
        <f t="shared" si="2"/>
        <v>0</v>
      </c>
    </row>
    <row r="79" spans="1:8" ht="13.2">
      <c r="A79" s="6" t="s">
        <v>95</v>
      </c>
      <c r="B79" s="7">
        <v>0</v>
      </c>
      <c r="C79" s="7" t="b">
        <v>0</v>
      </c>
      <c r="D79" s="9" t="b">
        <v>0</v>
      </c>
      <c r="E79" s="7" t="b">
        <v>0</v>
      </c>
      <c r="F79" s="7" t="b">
        <v>0</v>
      </c>
      <c r="G79" s="7" t="b">
        <v>0</v>
      </c>
      <c r="H79" s="15">
        <f t="shared" si="2"/>
        <v>0</v>
      </c>
    </row>
    <row r="80" spans="1:8" ht="26.4">
      <c r="A80" s="6" t="s">
        <v>96</v>
      </c>
      <c r="B80" s="7">
        <v>0</v>
      </c>
      <c r="C80" s="9" t="b">
        <v>1</v>
      </c>
      <c r="D80" s="9" t="b">
        <v>0</v>
      </c>
      <c r="E80" s="9" t="b">
        <v>0</v>
      </c>
      <c r="F80" s="9" t="b">
        <v>0</v>
      </c>
      <c r="G80" s="9" t="b">
        <v>0</v>
      </c>
      <c r="H80" s="15">
        <f t="shared" si="2"/>
        <v>3</v>
      </c>
    </row>
    <row r="81" spans="1:8" ht="13.2">
      <c r="A81" s="6" t="s">
        <v>97</v>
      </c>
      <c r="B81" s="7">
        <v>0</v>
      </c>
      <c r="C81" s="7" t="b">
        <v>0</v>
      </c>
      <c r="D81" s="9" t="b">
        <v>0</v>
      </c>
      <c r="E81" s="7" t="b">
        <v>0</v>
      </c>
      <c r="F81" s="7" t="b">
        <v>0</v>
      </c>
      <c r="G81" s="7" t="b">
        <v>0</v>
      </c>
      <c r="H81" s="15">
        <f t="shared" si="2"/>
        <v>0</v>
      </c>
    </row>
    <row r="82" spans="1:8" ht="26.4">
      <c r="A82" s="6" t="s">
        <v>98</v>
      </c>
      <c r="B82" s="7">
        <v>0</v>
      </c>
      <c r="C82" s="9" t="b">
        <v>0</v>
      </c>
      <c r="D82" s="9" t="b">
        <v>0</v>
      </c>
      <c r="E82" s="9" t="b">
        <v>0</v>
      </c>
      <c r="F82" s="9" t="b">
        <v>0</v>
      </c>
      <c r="G82" s="9" t="b">
        <v>0</v>
      </c>
      <c r="H82" s="15">
        <f t="shared" si="2"/>
        <v>0</v>
      </c>
    </row>
    <row r="83" spans="1:8" ht="13.2">
      <c r="A83" s="6" t="s">
        <v>99</v>
      </c>
      <c r="B83" s="7">
        <v>0</v>
      </c>
      <c r="C83" s="7" t="b">
        <v>0</v>
      </c>
      <c r="D83" s="9" t="b">
        <v>0</v>
      </c>
      <c r="E83" s="7" t="b">
        <v>0</v>
      </c>
      <c r="F83" s="7" t="b">
        <v>0</v>
      </c>
      <c r="G83" s="7" t="b">
        <v>0</v>
      </c>
      <c r="H83" s="15">
        <f t="shared" si="2"/>
        <v>0</v>
      </c>
    </row>
    <row r="84" spans="1:8" ht="13.2">
      <c r="A84" s="6" t="s">
        <v>100</v>
      </c>
      <c r="B84" s="7">
        <v>0</v>
      </c>
      <c r="C84" s="9" t="b">
        <v>1</v>
      </c>
      <c r="D84" s="9" t="b">
        <v>0</v>
      </c>
      <c r="E84" s="9" t="b">
        <v>0</v>
      </c>
      <c r="F84" s="9" t="b">
        <v>0</v>
      </c>
      <c r="G84" s="9" t="b">
        <v>0</v>
      </c>
      <c r="H84" s="15">
        <f t="shared" si="2"/>
        <v>3</v>
      </c>
    </row>
    <row r="85" spans="1:8" ht="13.2">
      <c r="A85" s="6" t="s">
        <v>101</v>
      </c>
      <c r="B85" s="7">
        <v>0</v>
      </c>
      <c r="C85" s="7" t="b">
        <v>0</v>
      </c>
      <c r="D85" s="9" t="b">
        <v>0</v>
      </c>
      <c r="E85" s="7" t="b">
        <v>0</v>
      </c>
      <c r="F85" s="7" t="b">
        <v>0</v>
      </c>
      <c r="G85" s="7" t="b">
        <v>0</v>
      </c>
      <c r="H85" s="15">
        <f t="shared" si="2"/>
        <v>0</v>
      </c>
    </row>
    <row r="86" spans="1:8" ht="13.2">
      <c r="A86" s="6" t="s">
        <v>102</v>
      </c>
      <c r="B86" s="7">
        <v>0</v>
      </c>
      <c r="C86" s="9" t="b">
        <v>1</v>
      </c>
      <c r="D86" s="9" t="b">
        <v>0</v>
      </c>
      <c r="E86" s="9" t="b">
        <v>0</v>
      </c>
      <c r="F86" s="9" t="b">
        <v>0</v>
      </c>
      <c r="G86" s="9" t="b">
        <v>0</v>
      </c>
      <c r="H86" s="15">
        <f t="shared" si="2"/>
        <v>3</v>
      </c>
    </row>
    <row r="87" spans="1:8" ht="13.2">
      <c r="A87" s="6" t="s">
        <v>103</v>
      </c>
      <c r="B87" s="7">
        <v>0</v>
      </c>
      <c r="C87" s="7" t="b">
        <v>0</v>
      </c>
      <c r="D87" s="9" t="b">
        <v>0</v>
      </c>
      <c r="E87" s="7" t="b">
        <v>0</v>
      </c>
      <c r="F87" s="7" t="b">
        <v>0</v>
      </c>
      <c r="G87" s="7" t="b">
        <v>0</v>
      </c>
      <c r="H87" s="15">
        <f t="shared" si="2"/>
        <v>0</v>
      </c>
    </row>
    <row r="88" spans="1:8" ht="13.2">
      <c r="A88" s="6" t="s">
        <v>104</v>
      </c>
      <c r="B88" s="7">
        <v>0</v>
      </c>
      <c r="C88" s="9" t="b">
        <v>0</v>
      </c>
      <c r="D88" s="9" t="b">
        <v>0</v>
      </c>
      <c r="E88" s="9" t="b">
        <v>0</v>
      </c>
      <c r="F88" s="9" t="b">
        <v>0</v>
      </c>
      <c r="G88" s="9" t="b">
        <v>0</v>
      </c>
      <c r="H88" s="15">
        <f t="shared" si="2"/>
        <v>0</v>
      </c>
    </row>
    <row r="89" spans="1:8" ht="13.2">
      <c r="A89" s="6" t="s">
        <v>105</v>
      </c>
      <c r="B89" s="7">
        <v>0</v>
      </c>
      <c r="C89" s="7" t="b">
        <v>0</v>
      </c>
      <c r="D89" s="9" t="b">
        <v>0</v>
      </c>
      <c r="E89" s="7" t="b">
        <v>0</v>
      </c>
      <c r="F89" s="7" t="b">
        <v>0</v>
      </c>
      <c r="G89" s="7" t="b">
        <v>0</v>
      </c>
      <c r="H89" s="15">
        <f t="shared" si="2"/>
        <v>0</v>
      </c>
    </row>
    <row r="90" spans="1:8" ht="13.2">
      <c r="A90" s="6" t="s">
        <v>106</v>
      </c>
      <c r="B90" s="7">
        <v>0</v>
      </c>
      <c r="C90" s="9" t="b">
        <v>1</v>
      </c>
      <c r="D90" s="9" t="b">
        <v>0</v>
      </c>
      <c r="E90" s="9" t="b">
        <v>0</v>
      </c>
      <c r="F90" s="9" t="b">
        <v>0</v>
      </c>
      <c r="G90" s="9" t="b">
        <v>0</v>
      </c>
      <c r="H90" s="15">
        <f t="shared" si="2"/>
        <v>3</v>
      </c>
    </row>
    <row r="91" spans="1:8" ht="13.2">
      <c r="A91" s="6" t="s">
        <v>107</v>
      </c>
      <c r="B91" s="7">
        <v>0</v>
      </c>
      <c r="C91" s="7" t="b">
        <v>0</v>
      </c>
      <c r="D91" s="9" t="b">
        <v>0</v>
      </c>
      <c r="E91" s="7" t="b">
        <v>0</v>
      </c>
      <c r="F91" s="7" t="b">
        <v>0</v>
      </c>
      <c r="G91" s="7" t="b">
        <v>0</v>
      </c>
      <c r="H91" s="15">
        <f t="shared" si="2"/>
        <v>0</v>
      </c>
    </row>
    <row r="92" spans="1:8" ht="13.2">
      <c r="A92" s="6" t="s">
        <v>108</v>
      </c>
      <c r="B92" s="7">
        <v>0</v>
      </c>
      <c r="C92" s="9" t="b">
        <v>0</v>
      </c>
      <c r="D92" s="9" t="b">
        <v>0</v>
      </c>
      <c r="E92" s="9" t="b">
        <v>0</v>
      </c>
      <c r="F92" s="9" t="b">
        <v>0</v>
      </c>
      <c r="G92" s="9" t="b">
        <v>0</v>
      </c>
      <c r="H92" s="15">
        <f t="shared" si="2"/>
        <v>0</v>
      </c>
    </row>
    <row r="93" spans="1:8" ht="13.2">
      <c r="A93" s="6" t="s">
        <v>109</v>
      </c>
      <c r="B93" s="7">
        <v>0</v>
      </c>
      <c r="C93" s="7" t="b">
        <v>0</v>
      </c>
      <c r="D93" s="9" t="b">
        <v>0</v>
      </c>
      <c r="E93" s="7" t="b">
        <v>0</v>
      </c>
      <c r="F93" s="7" t="b">
        <v>0</v>
      </c>
      <c r="G93" s="7" t="b">
        <v>0</v>
      </c>
      <c r="H93" s="15">
        <f t="shared" si="2"/>
        <v>0</v>
      </c>
    </row>
    <row r="94" spans="1:8" ht="13.2">
      <c r="A94" s="6" t="s">
        <v>110</v>
      </c>
      <c r="B94" s="7">
        <v>0</v>
      </c>
      <c r="C94" s="9" t="b">
        <v>1</v>
      </c>
      <c r="D94" s="9" t="b">
        <v>0</v>
      </c>
      <c r="E94" s="9" t="b">
        <v>0</v>
      </c>
      <c r="F94" s="9" t="b">
        <v>0</v>
      </c>
      <c r="G94" s="9" t="b">
        <v>0</v>
      </c>
      <c r="H94" s="15">
        <f t="shared" si="2"/>
        <v>3</v>
      </c>
    </row>
    <row r="95" spans="1:8" ht="13.2">
      <c r="A95" s="6" t="s">
        <v>111</v>
      </c>
      <c r="B95" s="7">
        <v>0</v>
      </c>
      <c r="C95" s="7" t="b">
        <v>0</v>
      </c>
      <c r="D95" s="9" t="b">
        <v>0</v>
      </c>
      <c r="E95" s="7" t="b">
        <v>0</v>
      </c>
      <c r="F95" s="7" t="b">
        <v>0</v>
      </c>
      <c r="G95" s="7" t="b">
        <v>0</v>
      </c>
      <c r="H95" s="15">
        <f t="shared" si="2"/>
        <v>0</v>
      </c>
    </row>
    <row r="96" spans="1:8" ht="13.2">
      <c r="A96" s="6" t="s">
        <v>112</v>
      </c>
      <c r="B96" s="7">
        <v>0</v>
      </c>
      <c r="C96" s="9" t="b">
        <v>0</v>
      </c>
      <c r="D96" s="9" t="b">
        <v>0</v>
      </c>
      <c r="E96" s="9" t="b">
        <v>0</v>
      </c>
      <c r="F96" s="9" t="b">
        <v>0</v>
      </c>
      <c r="G96" s="9" t="b">
        <v>0</v>
      </c>
      <c r="H96" s="15">
        <f t="shared" si="2"/>
        <v>0</v>
      </c>
    </row>
    <row r="97" spans="1:8" ht="13.2">
      <c r="A97" s="6" t="s">
        <v>113</v>
      </c>
      <c r="B97" s="7">
        <v>0</v>
      </c>
      <c r="C97" s="7" t="b">
        <v>0</v>
      </c>
      <c r="D97" s="9" t="b">
        <v>0</v>
      </c>
      <c r="E97" s="7" t="b">
        <v>0</v>
      </c>
      <c r="F97" s="7" t="b">
        <v>0</v>
      </c>
      <c r="G97" s="7" t="b">
        <v>0</v>
      </c>
      <c r="H97" s="15">
        <f t="shared" si="2"/>
        <v>0</v>
      </c>
    </row>
    <row r="98" spans="1:8" ht="13.2">
      <c r="A98" s="6" t="s">
        <v>114</v>
      </c>
      <c r="B98" s="7">
        <v>0</v>
      </c>
      <c r="C98" s="7" t="b">
        <v>0</v>
      </c>
      <c r="D98" s="9" t="b">
        <v>0</v>
      </c>
      <c r="E98" s="7" t="b">
        <v>0</v>
      </c>
      <c r="F98" s="7" t="b">
        <v>0</v>
      </c>
      <c r="G98" s="7" t="b">
        <v>0</v>
      </c>
      <c r="H98" s="15">
        <f t="shared" si="2"/>
        <v>0</v>
      </c>
    </row>
    <row r="99" spans="1:8" ht="13.2">
      <c r="A99" s="6" t="s">
        <v>115</v>
      </c>
      <c r="B99" s="7">
        <v>0</v>
      </c>
      <c r="C99" s="7" t="b">
        <v>0</v>
      </c>
      <c r="D99" s="9" t="b">
        <v>0</v>
      </c>
      <c r="E99" s="7" t="b">
        <v>0</v>
      </c>
      <c r="F99" s="7" t="b">
        <v>0</v>
      </c>
      <c r="G99" s="7" t="b">
        <v>0</v>
      </c>
      <c r="H99" s="15">
        <f t="shared" si="2"/>
        <v>0</v>
      </c>
    </row>
    <row r="100" spans="1:8" ht="26.4">
      <c r="A100" s="6" t="s">
        <v>116</v>
      </c>
      <c r="B100" s="7">
        <v>0</v>
      </c>
      <c r="C100" s="7" t="b">
        <v>0</v>
      </c>
      <c r="D100" s="9" t="b">
        <v>0</v>
      </c>
      <c r="E100" s="7" t="b">
        <v>0</v>
      </c>
      <c r="F100" s="7" t="b">
        <v>0</v>
      </c>
      <c r="G100" s="7" t="b">
        <v>0</v>
      </c>
      <c r="H100" s="15">
        <f t="shared" ref="H100:H131" si="3">COUNTIF(C100:G100, TRUE) + 2 * COUNTIF(C100, TRUE) + SUM(B100) + 2 * COUNTIF(D100, TRUE)</f>
        <v>0</v>
      </c>
    </row>
    <row r="101" spans="1:8" ht="13.2">
      <c r="A101" s="6" t="s">
        <v>117</v>
      </c>
      <c r="B101" s="7">
        <v>0</v>
      </c>
      <c r="C101" s="7" t="b">
        <v>0</v>
      </c>
      <c r="D101" s="9" t="b">
        <v>0</v>
      </c>
      <c r="E101" s="7" t="b">
        <v>0</v>
      </c>
      <c r="F101" s="7" t="b">
        <v>0</v>
      </c>
      <c r="G101" s="7" t="b">
        <v>0</v>
      </c>
      <c r="H101" s="15">
        <f t="shared" si="3"/>
        <v>0</v>
      </c>
    </row>
    <row r="102" spans="1:8" ht="13.2">
      <c r="A102" s="6" t="s">
        <v>118</v>
      </c>
      <c r="B102" s="7">
        <v>0</v>
      </c>
      <c r="C102" s="7" t="b">
        <v>0</v>
      </c>
      <c r="D102" s="9" t="b">
        <v>0</v>
      </c>
      <c r="E102" s="7" t="b">
        <v>0</v>
      </c>
      <c r="F102" s="7" t="b">
        <v>0</v>
      </c>
      <c r="G102" s="7" t="b">
        <v>0</v>
      </c>
      <c r="H102" s="15">
        <f t="shared" si="3"/>
        <v>0</v>
      </c>
    </row>
    <row r="103" spans="1:8" ht="26.4">
      <c r="A103" s="6" t="s">
        <v>119</v>
      </c>
      <c r="B103" s="7">
        <v>0</v>
      </c>
      <c r="C103" s="7" t="b">
        <v>0</v>
      </c>
      <c r="D103" s="9" t="b">
        <v>0</v>
      </c>
      <c r="E103" s="7" t="b">
        <v>0</v>
      </c>
      <c r="F103" s="7" t="b">
        <v>0</v>
      </c>
      <c r="G103" s="7" t="b">
        <v>0</v>
      </c>
      <c r="H103" s="15">
        <f t="shared" si="3"/>
        <v>0</v>
      </c>
    </row>
    <row r="104" spans="1:8" ht="26.4">
      <c r="A104" s="6" t="s">
        <v>120</v>
      </c>
      <c r="B104" s="7">
        <v>0</v>
      </c>
      <c r="C104" s="7" t="b">
        <v>0</v>
      </c>
      <c r="D104" s="9" t="b">
        <v>0</v>
      </c>
      <c r="E104" s="7" t="b">
        <v>0</v>
      </c>
      <c r="F104" s="7" t="b">
        <v>0</v>
      </c>
      <c r="G104" s="7" t="b">
        <v>0</v>
      </c>
      <c r="H104" s="15">
        <f t="shared" si="3"/>
        <v>0</v>
      </c>
    </row>
    <row r="105" spans="1:8" ht="13.2">
      <c r="A105" s="6" t="s">
        <v>121</v>
      </c>
      <c r="B105" s="7">
        <v>0</v>
      </c>
      <c r="C105" s="7" t="b">
        <v>0</v>
      </c>
      <c r="D105" s="9" t="b">
        <v>0</v>
      </c>
      <c r="E105" s="7" t="b">
        <v>0</v>
      </c>
      <c r="F105" s="7" t="b">
        <v>0</v>
      </c>
      <c r="G105" s="7" t="b">
        <v>0</v>
      </c>
      <c r="H105" s="15">
        <f t="shared" si="3"/>
        <v>0</v>
      </c>
    </row>
  </sheetData>
  <mergeCells count="2">
    <mergeCell ref="H2:H3"/>
    <mergeCell ref="A1:H1"/>
  </mergeCells>
  <conditionalFormatting sqref="H4:H105">
    <cfRule type="cellIs" dxfId="1" priority="1" operator="greaterThanOrEqual">
      <formula>3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6A7D2"/>
    <outlinePr summaryBelow="0" summaryRight="0"/>
  </sheetPr>
  <dimension ref="A1:M10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/>
  <cols>
    <col min="1" max="1" width="18.88671875" customWidth="1"/>
    <col min="2" max="11" width="17.77734375" customWidth="1"/>
    <col min="12" max="12" width="25.6640625" customWidth="1"/>
    <col min="13" max="13" width="9.44140625" customWidth="1"/>
  </cols>
  <sheetData>
    <row r="1" spans="1:13" ht="41.25" customHeight="1">
      <c r="A1" s="1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1.6">
      <c r="A2" s="3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24" t="s">
        <v>12</v>
      </c>
    </row>
    <row r="3" spans="1:13" ht="15.75" customHeight="1">
      <c r="A3" s="5" t="s">
        <v>14</v>
      </c>
      <c r="B3" s="5" t="s">
        <v>135</v>
      </c>
      <c r="C3" s="5" t="s">
        <v>136</v>
      </c>
      <c r="D3" s="5" t="s">
        <v>137</v>
      </c>
      <c r="E3" s="5" t="s">
        <v>138</v>
      </c>
      <c r="F3" s="5" t="s">
        <v>139</v>
      </c>
      <c r="G3" s="5" t="s">
        <v>140</v>
      </c>
      <c r="H3" s="5" t="s">
        <v>141</v>
      </c>
      <c r="I3" s="5" t="s">
        <v>142</v>
      </c>
      <c r="J3" s="5" t="s">
        <v>132</v>
      </c>
      <c r="K3" s="5" t="s">
        <v>133</v>
      </c>
      <c r="L3" s="17" t="s">
        <v>128</v>
      </c>
      <c r="M3" s="19"/>
    </row>
    <row r="4" spans="1:13" ht="13.2">
      <c r="A4" s="6" t="s">
        <v>20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  <c r="K4" s="9" t="b">
        <v>0</v>
      </c>
      <c r="L4" s="9">
        <v>0</v>
      </c>
      <c r="M4" s="15">
        <f t="shared" ref="M4:M35" si="0">COUNTIF(B4:K4, TRUE) + COUNTIF(B4:E4, TRUE) + SUM(L4) + COUNTIF(B4, TRUE)</f>
        <v>0</v>
      </c>
    </row>
    <row r="5" spans="1:13" ht="13.2">
      <c r="A5" s="6" t="s">
        <v>21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  <c r="J5" s="9" t="b">
        <v>0</v>
      </c>
      <c r="K5" s="9" t="b">
        <v>0</v>
      </c>
      <c r="L5" s="9">
        <v>0</v>
      </c>
      <c r="M5" s="15">
        <f t="shared" si="0"/>
        <v>0</v>
      </c>
    </row>
    <row r="6" spans="1:13" ht="13.2">
      <c r="A6" s="6" t="s">
        <v>22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  <c r="K6" s="9" t="b">
        <v>0</v>
      </c>
      <c r="L6" s="9">
        <v>0</v>
      </c>
      <c r="M6" s="15">
        <f t="shared" si="0"/>
        <v>0</v>
      </c>
    </row>
    <row r="7" spans="1:13" ht="13.2">
      <c r="A7" s="6" t="s">
        <v>23</v>
      </c>
      <c r="B7" s="9" t="b">
        <v>0</v>
      </c>
      <c r="C7" s="9" t="b">
        <v>0</v>
      </c>
      <c r="D7" s="9" t="b">
        <v>0</v>
      </c>
      <c r="E7" s="9" t="b">
        <v>0</v>
      </c>
      <c r="F7" s="9" t="b">
        <v>0</v>
      </c>
      <c r="G7" s="9" t="b">
        <v>0</v>
      </c>
      <c r="H7" s="9" t="b">
        <v>0</v>
      </c>
      <c r="I7" s="9" t="b">
        <v>0</v>
      </c>
      <c r="J7" s="9" t="b">
        <v>0</v>
      </c>
      <c r="K7" s="9" t="b">
        <v>0</v>
      </c>
      <c r="L7" s="9">
        <v>0</v>
      </c>
      <c r="M7" s="15">
        <f t="shared" si="0"/>
        <v>0</v>
      </c>
    </row>
    <row r="8" spans="1:13" ht="13.2">
      <c r="A8" s="6" t="s">
        <v>24</v>
      </c>
      <c r="B8" s="9" t="b">
        <v>0</v>
      </c>
      <c r="C8" s="9" t="b">
        <v>0</v>
      </c>
      <c r="D8" s="9" t="b">
        <v>0</v>
      </c>
      <c r="E8" s="9" t="b">
        <v>0</v>
      </c>
      <c r="F8" s="9" t="b">
        <v>0</v>
      </c>
      <c r="G8" s="9" t="b">
        <v>0</v>
      </c>
      <c r="H8" s="9" t="b">
        <v>0</v>
      </c>
      <c r="I8" s="9" t="b">
        <v>0</v>
      </c>
      <c r="J8" s="9" t="b">
        <v>0</v>
      </c>
      <c r="K8" s="9" t="b">
        <v>0</v>
      </c>
      <c r="L8" s="9">
        <v>0</v>
      </c>
      <c r="M8" s="15">
        <f t="shared" si="0"/>
        <v>0</v>
      </c>
    </row>
    <row r="9" spans="1:13" ht="26.4">
      <c r="A9" s="6" t="s">
        <v>25</v>
      </c>
      <c r="B9" s="9" t="b">
        <v>0</v>
      </c>
      <c r="C9" s="9" t="b">
        <v>0</v>
      </c>
      <c r="D9" s="9" t="b">
        <v>0</v>
      </c>
      <c r="E9" s="9" t="b">
        <v>0</v>
      </c>
      <c r="F9" s="9" t="b">
        <v>0</v>
      </c>
      <c r="G9" s="9" t="b">
        <v>0</v>
      </c>
      <c r="H9" s="9" t="b">
        <v>0</v>
      </c>
      <c r="I9" s="9" t="b">
        <v>0</v>
      </c>
      <c r="J9" s="9" t="b">
        <v>0</v>
      </c>
      <c r="K9" s="9" t="b">
        <v>0</v>
      </c>
      <c r="L9" s="9">
        <v>0</v>
      </c>
      <c r="M9" s="15">
        <f t="shared" si="0"/>
        <v>0</v>
      </c>
    </row>
    <row r="10" spans="1:13" ht="13.2">
      <c r="A10" s="6" t="s">
        <v>26</v>
      </c>
      <c r="B10" s="9" t="b">
        <v>0</v>
      </c>
      <c r="C10" s="9" t="b">
        <v>0</v>
      </c>
      <c r="D10" s="9" t="b">
        <v>0</v>
      </c>
      <c r="E10" s="9" t="b">
        <v>0</v>
      </c>
      <c r="F10" s="9" t="b">
        <v>0</v>
      </c>
      <c r="G10" s="9" t="b">
        <v>0</v>
      </c>
      <c r="H10" s="9" t="b">
        <v>0</v>
      </c>
      <c r="I10" s="9" t="b">
        <v>0</v>
      </c>
      <c r="J10" s="9" t="b">
        <v>1</v>
      </c>
      <c r="K10" s="9" t="b">
        <v>1</v>
      </c>
      <c r="L10" s="9">
        <v>0</v>
      </c>
      <c r="M10" s="15">
        <f t="shared" si="0"/>
        <v>2</v>
      </c>
    </row>
    <row r="11" spans="1:13" ht="13.2">
      <c r="A11" s="6" t="s">
        <v>27</v>
      </c>
      <c r="B11" s="9" t="b">
        <v>0</v>
      </c>
      <c r="C11" s="9" t="b">
        <v>0</v>
      </c>
      <c r="D11" s="9" t="b">
        <v>0</v>
      </c>
      <c r="E11" s="9" t="b">
        <v>0</v>
      </c>
      <c r="F11" s="9" t="b">
        <v>0</v>
      </c>
      <c r="G11" s="9" t="b">
        <v>0</v>
      </c>
      <c r="H11" s="9" t="b">
        <v>0</v>
      </c>
      <c r="I11" s="9" t="b">
        <v>0</v>
      </c>
      <c r="J11" s="9" t="b">
        <v>0</v>
      </c>
      <c r="K11" s="9" t="b">
        <v>0</v>
      </c>
      <c r="L11" s="9">
        <v>0</v>
      </c>
      <c r="M11" s="15">
        <f t="shared" si="0"/>
        <v>0</v>
      </c>
    </row>
    <row r="12" spans="1:13" ht="13.2">
      <c r="A12" s="6" t="s">
        <v>28</v>
      </c>
      <c r="B12" s="9" t="b">
        <v>0</v>
      </c>
      <c r="C12" s="9" t="b">
        <v>0</v>
      </c>
      <c r="D12" s="9" t="b">
        <v>0</v>
      </c>
      <c r="E12" s="9" t="b">
        <v>0</v>
      </c>
      <c r="F12" s="9" t="b">
        <v>0</v>
      </c>
      <c r="G12" s="9" t="b">
        <v>0</v>
      </c>
      <c r="H12" s="9" t="b">
        <v>0</v>
      </c>
      <c r="I12" s="9" t="b">
        <v>0</v>
      </c>
      <c r="J12" s="9" t="b">
        <v>0</v>
      </c>
      <c r="K12" s="9" t="b">
        <v>0</v>
      </c>
      <c r="L12" s="9">
        <v>0</v>
      </c>
      <c r="M12" s="15">
        <f t="shared" si="0"/>
        <v>0</v>
      </c>
    </row>
    <row r="13" spans="1:13" ht="13.2">
      <c r="A13" s="6" t="s">
        <v>29</v>
      </c>
      <c r="B13" s="9" t="b">
        <v>0</v>
      </c>
      <c r="C13" s="9" t="b">
        <v>0</v>
      </c>
      <c r="D13" s="9" t="b">
        <v>0</v>
      </c>
      <c r="E13" s="9" t="b">
        <v>0</v>
      </c>
      <c r="F13" s="9" t="b">
        <v>0</v>
      </c>
      <c r="G13" s="9" t="b">
        <v>0</v>
      </c>
      <c r="H13" s="9" t="b">
        <v>0</v>
      </c>
      <c r="I13" s="9" t="b">
        <v>0</v>
      </c>
      <c r="J13" s="9" t="b">
        <v>1</v>
      </c>
      <c r="K13" s="9" t="b">
        <v>1</v>
      </c>
      <c r="L13" s="9">
        <v>0</v>
      </c>
      <c r="M13" s="15">
        <f t="shared" si="0"/>
        <v>2</v>
      </c>
    </row>
    <row r="14" spans="1:13" ht="13.2">
      <c r="A14" s="6" t="s">
        <v>30</v>
      </c>
      <c r="B14" s="9" t="b">
        <v>0</v>
      </c>
      <c r="C14" s="9" t="b">
        <v>0</v>
      </c>
      <c r="D14" s="9" t="b">
        <v>0</v>
      </c>
      <c r="E14" s="9" t="b">
        <v>0</v>
      </c>
      <c r="F14" s="9" t="b">
        <v>0</v>
      </c>
      <c r="G14" s="9" t="b">
        <v>0</v>
      </c>
      <c r="H14" s="9" t="b">
        <v>0</v>
      </c>
      <c r="I14" s="9" t="b">
        <v>0</v>
      </c>
      <c r="J14" s="9" t="b">
        <v>0</v>
      </c>
      <c r="K14" s="9" t="b">
        <v>0</v>
      </c>
      <c r="L14" s="9">
        <v>0</v>
      </c>
      <c r="M14" s="15">
        <f t="shared" si="0"/>
        <v>0</v>
      </c>
    </row>
    <row r="15" spans="1:13" ht="13.2">
      <c r="A15" s="6" t="s">
        <v>31</v>
      </c>
      <c r="B15" s="9" t="b">
        <v>0</v>
      </c>
      <c r="C15" s="9" t="b">
        <v>0</v>
      </c>
      <c r="D15" s="9" t="b">
        <v>0</v>
      </c>
      <c r="E15" s="9" t="b">
        <v>0</v>
      </c>
      <c r="F15" s="9" t="b">
        <v>0</v>
      </c>
      <c r="G15" s="9" t="b">
        <v>0</v>
      </c>
      <c r="H15" s="9" t="b">
        <v>0</v>
      </c>
      <c r="I15" s="9" t="b">
        <v>0</v>
      </c>
      <c r="J15" s="9" t="b">
        <v>0</v>
      </c>
      <c r="K15" s="9" t="b">
        <v>0</v>
      </c>
      <c r="L15" s="9">
        <v>0</v>
      </c>
      <c r="M15" s="15">
        <f t="shared" si="0"/>
        <v>0</v>
      </c>
    </row>
    <row r="16" spans="1:13" ht="13.2">
      <c r="A16" s="6" t="s">
        <v>32</v>
      </c>
      <c r="B16" s="9" t="b">
        <v>0</v>
      </c>
      <c r="C16" s="9" t="b">
        <v>0</v>
      </c>
      <c r="D16" s="9" t="b">
        <v>0</v>
      </c>
      <c r="E16" s="9" t="b">
        <v>0</v>
      </c>
      <c r="F16" s="9" t="b">
        <v>0</v>
      </c>
      <c r="G16" s="9" t="b">
        <v>0</v>
      </c>
      <c r="H16" s="9" t="b">
        <v>0</v>
      </c>
      <c r="I16" s="9" t="b">
        <v>0</v>
      </c>
      <c r="J16" s="9" t="b">
        <v>0</v>
      </c>
      <c r="K16" s="9" t="b">
        <v>0</v>
      </c>
      <c r="L16" s="9">
        <v>0</v>
      </c>
      <c r="M16" s="15">
        <f t="shared" si="0"/>
        <v>0</v>
      </c>
    </row>
    <row r="17" spans="1:13" ht="13.2">
      <c r="A17" s="6" t="s">
        <v>33</v>
      </c>
      <c r="B17" s="9" t="b">
        <v>0</v>
      </c>
      <c r="C17" s="9" t="b">
        <v>1</v>
      </c>
      <c r="D17" s="9" t="b">
        <v>0</v>
      </c>
      <c r="E17" s="9" t="b">
        <v>0</v>
      </c>
      <c r="F17" s="9" t="b">
        <v>0</v>
      </c>
      <c r="G17" s="9" t="b">
        <v>0</v>
      </c>
      <c r="H17" s="9" t="b">
        <v>0</v>
      </c>
      <c r="I17" s="9" t="b">
        <v>0</v>
      </c>
      <c r="J17" s="9" t="b">
        <v>0</v>
      </c>
      <c r="K17" s="9" t="b">
        <v>0</v>
      </c>
      <c r="L17" s="9">
        <v>0</v>
      </c>
      <c r="M17" s="15">
        <f t="shared" si="0"/>
        <v>2</v>
      </c>
    </row>
    <row r="18" spans="1:13" ht="13.8">
      <c r="A18" s="11" t="s">
        <v>34</v>
      </c>
      <c r="B18" s="9" t="b">
        <v>0</v>
      </c>
      <c r="C18" s="9" t="b">
        <v>0</v>
      </c>
      <c r="D18" s="9" t="b">
        <v>0</v>
      </c>
      <c r="E18" s="9" t="b">
        <v>0</v>
      </c>
      <c r="F18" s="9" t="b">
        <v>0</v>
      </c>
      <c r="G18" s="9" t="b">
        <v>0</v>
      </c>
      <c r="H18" s="9" t="b">
        <v>0</v>
      </c>
      <c r="I18" s="9" t="b">
        <v>0</v>
      </c>
      <c r="J18" s="9" t="b">
        <v>0</v>
      </c>
      <c r="K18" s="9" t="b">
        <v>0</v>
      </c>
      <c r="L18" s="9">
        <v>0</v>
      </c>
      <c r="M18" s="15">
        <f t="shared" si="0"/>
        <v>0</v>
      </c>
    </row>
    <row r="19" spans="1:13" ht="13.8">
      <c r="A19" s="11" t="s">
        <v>35</v>
      </c>
      <c r="B19" s="9" t="b">
        <v>0</v>
      </c>
      <c r="C19" s="9" t="b">
        <v>0</v>
      </c>
      <c r="D19" s="9" t="b">
        <v>0</v>
      </c>
      <c r="E19" s="9" t="b">
        <v>0</v>
      </c>
      <c r="F19" s="9" t="b">
        <v>0</v>
      </c>
      <c r="G19" s="9" t="b">
        <v>0</v>
      </c>
      <c r="H19" s="9" t="b">
        <v>0</v>
      </c>
      <c r="I19" s="9" t="b">
        <v>0</v>
      </c>
      <c r="J19" s="9" t="b">
        <v>0</v>
      </c>
      <c r="K19" s="9" t="b">
        <v>0</v>
      </c>
      <c r="L19" s="9">
        <v>0</v>
      </c>
      <c r="M19" s="15">
        <f t="shared" si="0"/>
        <v>0</v>
      </c>
    </row>
    <row r="20" spans="1:13" ht="13.8">
      <c r="A20" s="8" t="s">
        <v>36</v>
      </c>
      <c r="B20" s="9" t="b">
        <v>0</v>
      </c>
      <c r="C20" s="9" t="b">
        <v>0</v>
      </c>
      <c r="D20" s="9" t="b">
        <v>1</v>
      </c>
      <c r="E20" s="9" t="b">
        <v>1</v>
      </c>
      <c r="F20" s="9" t="b">
        <v>0</v>
      </c>
      <c r="G20" s="9" t="b">
        <v>0</v>
      </c>
      <c r="H20" s="9" t="b">
        <v>0</v>
      </c>
      <c r="I20" s="9" t="b">
        <v>0</v>
      </c>
      <c r="J20" s="9" t="b">
        <v>0</v>
      </c>
      <c r="K20" s="9" t="b">
        <v>0</v>
      </c>
      <c r="L20" s="9">
        <v>0</v>
      </c>
      <c r="M20" s="15">
        <f t="shared" si="0"/>
        <v>4</v>
      </c>
    </row>
    <row r="21" spans="1:13" ht="13.8">
      <c r="A21" s="11" t="s">
        <v>37</v>
      </c>
      <c r="B21" s="9" t="b">
        <v>0</v>
      </c>
      <c r="C21" s="9" t="b">
        <v>1</v>
      </c>
      <c r="D21" s="9" t="b">
        <v>0</v>
      </c>
      <c r="E21" s="9" t="b">
        <v>0</v>
      </c>
      <c r="F21" s="9" t="b">
        <v>0</v>
      </c>
      <c r="G21" s="9" t="b">
        <v>0</v>
      </c>
      <c r="H21" s="9" t="b">
        <v>0</v>
      </c>
      <c r="I21" s="9" t="b">
        <v>0</v>
      </c>
      <c r="J21" s="9" t="b">
        <v>0</v>
      </c>
      <c r="K21" s="9" t="b">
        <v>0</v>
      </c>
      <c r="L21" s="9">
        <v>0</v>
      </c>
      <c r="M21" s="15">
        <f t="shared" si="0"/>
        <v>2</v>
      </c>
    </row>
    <row r="22" spans="1:13" ht="13.2">
      <c r="A22" s="6" t="s">
        <v>38</v>
      </c>
      <c r="B22" s="9" t="b">
        <v>0</v>
      </c>
      <c r="C22" s="9" t="b">
        <v>0</v>
      </c>
      <c r="D22" s="9" t="b">
        <v>0</v>
      </c>
      <c r="E22" s="9" t="b">
        <v>0</v>
      </c>
      <c r="F22" s="9" t="b">
        <v>0</v>
      </c>
      <c r="G22" s="9" t="b">
        <v>0</v>
      </c>
      <c r="H22" s="9" t="b">
        <v>0</v>
      </c>
      <c r="I22" s="9" t="b">
        <v>0</v>
      </c>
      <c r="J22" s="9" t="b">
        <v>0</v>
      </c>
      <c r="K22" s="9" t="b">
        <v>0</v>
      </c>
      <c r="L22" s="9">
        <v>1</v>
      </c>
      <c r="M22" s="15">
        <f t="shared" si="0"/>
        <v>1</v>
      </c>
    </row>
    <row r="23" spans="1:13" ht="13.8">
      <c r="A23" s="8" t="s">
        <v>39</v>
      </c>
      <c r="B23" s="9" t="b">
        <v>1</v>
      </c>
      <c r="C23" s="9" t="b">
        <v>0</v>
      </c>
      <c r="D23" s="9" t="b">
        <v>0</v>
      </c>
      <c r="E23" s="9" t="b">
        <v>0</v>
      </c>
      <c r="F23" s="9" t="b">
        <v>0</v>
      </c>
      <c r="G23" s="9" t="b">
        <v>0</v>
      </c>
      <c r="H23" s="9" t="b">
        <v>0</v>
      </c>
      <c r="I23" s="9" t="b">
        <v>0</v>
      </c>
      <c r="J23" s="9" t="b">
        <v>0</v>
      </c>
      <c r="K23" s="9" t="b">
        <v>0</v>
      </c>
      <c r="L23" s="9">
        <v>0</v>
      </c>
      <c r="M23" s="15">
        <f t="shared" si="0"/>
        <v>3</v>
      </c>
    </row>
    <row r="24" spans="1:13" ht="13.2">
      <c r="A24" s="6" t="s">
        <v>40</v>
      </c>
      <c r="B24" s="9" t="b">
        <v>0</v>
      </c>
      <c r="C24" s="9" t="b">
        <v>0</v>
      </c>
      <c r="D24" s="9" t="b">
        <v>0</v>
      </c>
      <c r="E24" s="9" t="b">
        <v>1</v>
      </c>
      <c r="F24" s="9" t="b">
        <v>0</v>
      </c>
      <c r="G24" s="9" t="b">
        <v>0</v>
      </c>
      <c r="H24" s="9" t="b">
        <v>0</v>
      </c>
      <c r="I24" s="9" t="b">
        <v>0</v>
      </c>
      <c r="J24" s="9" t="b">
        <v>1</v>
      </c>
      <c r="K24" s="9" t="b">
        <v>0</v>
      </c>
      <c r="L24" s="9">
        <v>0</v>
      </c>
      <c r="M24" s="15">
        <f t="shared" si="0"/>
        <v>3</v>
      </c>
    </row>
    <row r="25" spans="1:13" ht="13.2">
      <c r="A25" s="6" t="s">
        <v>41</v>
      </c>
      <c r="B25" s="9" t="b">
        <v>0</v>
      </c>
      <c r="C25" s="9" t="b">
        <v>0</v>
      </c>
      <c r="D25" s="9" t="b">
        <v>1</v>
      </c>
      <c r="E25" s="9" t="b">
        <v>0</v>
      </c>
      <c r="F25" s="9" t="b">
        <v>0</v>
      </c>
      <c r="G25" s="9" t="b">
        <v>0</v>
      </c>
      <c r="H25" s="9" t="b">
        <v>0</v>
      </c>
      <c r="I25" s="9" t="b">
        <v>0</v>
      </c>
      <c r="J25" s="9" t="b">
        <v>0</v>
      </c>
      <c r="K25" s="9" t="b">
        <v>0</v>
      </c>
      <c r="L25" s="9">
        <v>0</v>
      </c>
      <c r="M25" s="15">
        <f t="shared" si="0"/>
        <v>2</v>
      </c>
    </row>
    <row r="26" spans="1:13" ht="13.2">
      <c r="A26" s="6" t="s">
        <v>42</v>
      </c>
      <c r="B26" s="9" t="b">
        <v>0</v>
      </c>
      <c r="C26" s="9" t="b">
        <v>1</v>
      </c>
      <c r="D26" s="9" t="b">
        <v>0</v>
      </c>
      <c r="E26" s="9" t="b">
        <v>0</v>
      </c>
      <c r="F26" s="9" t="b">
        <v>0</v>
      </c>
      <c r="G26" s="9" t="b">
        <v>0</v>
      </c>
      <c r="H26" s="9" t="b">
        <v>0</v>
      </c>
      <c r="I26" s="9" t="b">
        <v>0</v>
      </c>
      <c r="J26" s="9" t="b">
        <v>0</v>
      </c>
      <c r="K26" s="9" t="b">
        <v>0</v>
      </c>
      <c r="L26" s="9">
        <v>1</v>
      </c>
      <c r="M26" s="15">
        <f t="shared" si="0"/>
        <v>3</v>
      </c>
    </row>
    <row r="27" spans="1:13" ht="13.8">
      <c r="A27" s="8" t="s">
        <v>43</v>
      </c>
      <c r="B27" s="9" t="b">
        <v>0</v>
      </c>
      <c r="C27" s="9" t="b">
        <v>0</v>
      </c>
      <c r="D27" s="9" t="b">
        <v>0</v>
      </c>
      <c r="E27" s="9" t="b">
        <v>0</v>
      </c>
      <c r="F27" s="9" t="b">
        <v>0</v>
      </c>
      <c r="G27" s="9" t="b">
        <v>0</v>
      </c>
      <c r="H27" s="9" t="b">
        <v>0</v>
      </c>
      <c r="I27" s="9" t="b">
        <v>0</v>
      </c>
      <c r="J27" s="9" t="b">
        <v>0</v>
      </c>
      <c r="K27" s="9" t="b">
        <v>0</v>
      </c>
      <c r="L27" s="9">
        <v>0</v>
      </c>
      <c r="M27" s="15">
        <f t="shared" si="0"/>
        <v>0</v>
      </c>
    </row>
    <row r="28" spans="1:13" ht="13.8">
      <c r="A28" s="11" t="s">
        <v>44</v>
      </c>
      <c r="B28" s="9" t="b">
        <v>0</v>
      </c>
      <c r="C28" s="9" t="b">
        <v>0</v>
      </c>
      <c r="D28" s="9" t="b">
        <v>0</v>
      </c>
      <c r="E28" s="9" t="b">
        <v>0</v>
      </c>
      <c r="F28" s="9" t="b">
        <v>0</v>
      </c>
      <c r="G28" s="9" t="b">
        <v>0</v>
      </c>
      <c r="H28" s="9" t="b">
        <v>0</v>
      </c>
      <c r="I28" s="9" t="b">
        <v>0</v>
      </c>
      <c r="J28" s="9" t="b">
        <v>0</v>
      </c>
      <c r="K28" s="9" t="b">
        <v>0</v>
      </c>
      <c r="L28" s="9">
        <v>0</v>
      </c>
      <c r="M28" s="15">
        <f t="shared" si="0"/>
        <v>0</v>
      </c>
    </row>
    <row r="29" spans="1:13" ht="13.8">
      <c r="A29" s="11" t="s">
        <v>45</v>
      </c>
      <c r="B29" s="9" t="b">
        <v>0</v>
      </c>
      <c r="C29" s="9" t="b">
        <v>0</v>
      </c>
      <c r="D29" s="9" t="b">
        <v>0</v>
      </c>
      <c r="E29" s="9" t="b">
        <v>0</v>
      </c>
      <c r="F29" s="9" t="b">
        <v>0</v>
      </c>
      <c r="G29" s="9" t="b">
        <v>0</v>
      </c>
      <c r="H29" s="9" t="b">
        <v>0</v>
      </c>
      <c r="I29" s="9" t="b">
        <v>0</v>
      </c>
      <c r="J29" s="9" t="b">
        <v>0</v>
      </c>
      <c r="K29" s="9" t="b">
        <v>0</v>
      </c>
      <c r="L29" s="9">
        <v>0</v>
      </c>
      <c r="M29" s="15">
        <f t="shared" si="0"/>
        <v>0</v>
      </c>
    </row>
    <row r="30" spans="1:13" ht="13.8">
      <c r="A30" s="8" t="s">
        <v>46</v>
      </c>
      <c r="B30" s="9" t="b">
        <v>0</v>
      </c>
      <c r="C30" s="9" t="b">
        <v>0</v>
      </c>
      <c r="D30" s="9" t="b">
        <v>0</v>
      </c>
      <c r="E30" s="9" t="b">
        <v>0</v>
      </c>
      <c r="F30" s="9" t="b">
        <v>0</v>
      </c>
      <c r="G30" s="9" t="b">
        <v>0</v>
      </c>
      <c r="H30" s="9" t="b">
        <v>0</v>
      </c>
      <c r="I30" s="9" t="b">
        <v>0</v>
      </c>
      <c r="J30" s="9" t="b">
        <v>1</v>
      </c>
      <c r="K30" s="9" t="b">
        <v>1</v>
      </c>
      <c r="L30" s="9">
        <v>0</v>
      </c>
      <c r="M30" s="15">
        <f t="shared" si="0"/>
        <v>2</v>
      </c>
    </row>
    <row r="31" spans="1:13" ht="13.8">
      <c r="A31" s="13" t="s">
        <v>47</v>
      </c>
      <c r="B31" s="9" t="b">
        <v>0</v>
      </c>
      <c r="C31" s="9" t="b">
        <v>0</v>
      </c>
      <c r="D31" s="9" t="b">
        <v>0</v>
      </c>
      <c r="E31" s="9" t="b">
        <v>0</v>
      </c>
      <c r="F31" s="9" t="b">
        <v>0</v>
      </c>
      <c r="G31" s="9" t="b">
        <v>0</v>
      </c>
      <c r="H31" s="9" t="b">
        <v>0</v>
      </c>
      <c r="I31" s="9" t="b">
        <v>0</v>
      </c>
      <c r="J31" s="9" t="b">
        <v>0</v>
      </c>
      <c r="K31" s="9" t="b">
        <v>0</v>
      </c>
      <c r="L31" s="9">
        <v>0</v>
      </c>
      <c r="M31" s="15">
        <f t="shared" si="0"/>
        <v>0</v>
      </c>
    </row>
    <row r="32" spans="1:13" ht="13.2">
      <c r="A32" s="6" t="s">
        <v>48</v>
      </c>
      <c r="B32" s="9" t="b">
        <v>0</v>
      </c>
      <c r="C32" s="9" t="b">
        <v>0</v>
      </c>
      <c r="D32" s="9" t="b">
        <v>0</v>
      </c>
      <c r="E32" s="9" t="b">
        <v>0</v>
      </c>
      <c r="F32" s="9" t="b">
        <v>0</v>
      </c>
      <c r="G32" s="9" t="b">
        <v>0</v>
      </c>
      <c r="H32" s="9" t="b">
        <v>0</v>
      </c>
      <c r="I32" s="9" t="b">
        <v>0</v>
      </c>
      <c r="J32" s="9" t="b">
        <v>1</v>
      </c>
      <c r="K32" s="9" t="b">
        <v>0</v>
      </c>
      <c r="L32" s="9">
        <v>0</v>
      </c>
      <c r="M32" s="15">
        <f t="shared" si="0"/>
        <v>1</v>
      </c>
    </row>
    <row r="33" spans="1:13" ht="13.2">
      <c r="A33" s="6" t="s">
        <v>49</v>
      </c>
      <c r="B33" s="9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>
        <v>0</v>
      </c>
      <c r="M33" s="15">
        <f t="shared" si="0"/>
        <v>0</v>
      </c>
    </row>
    <row r="34" spans="1:13" ht="13.2">
      <c r="A34" s="6" t="s">
        <v>50</v>
      </c>
      <c r="B34" s="9" t="b">
        <v>0</v>
      </c>
      <c r="C34" s="9" t="b">
        <v>0</v>
      </c>
      <c r="D34" s="9" t="b">
        <v>0</v>
      </c>
      <c r="E34" s="9" t="b">
        <v>0</v>
      </c>
      <c r="F34" s="9" t="b">
        <v>0</v>
      </c>
      <c r="G34" s="9" t="b">
        <v>0</v>
      </c>
      <c r="H34" s="9" t="b">
        <v>0</v>
      </c>
      <c r="I34" s="9" t="b">
        <v>0</v>
      </c>
      <c r="J34" s="9" t="b">
        <v>0</v>
      </c>
      <c r="K34" s="9" t="b">
        <v>0</v>
      </c>
      <c r="L34" s="9">
        <v>0</v>
      </c>
      <c r="M34" s="15">
        <f t="shared" si="0"/>
        <v>0</v>
      </c>
    </row>
    <row r="35" spans="1:13" ht="13.2">
      <c r="A35" s="6" t="s">
        <v>51</v>
      </c>
      <c r="B35" s="9" t="b">
        <v>0</v>
      </c>
      <c r="C35" s="9" t="b">
        <v>0</v>
      </c>
      <c r="D35" s="9" t="b">
        <v>0</v>
      </c>
      <c r="E35" s="9" t="b">
        <v>1</v>
      </c>
      <c r="F35" s="9" t="b">
        <v>0</v>
      </c>
      <c r="G35" s="9" t="b">
        <v>0</v>
      </c>
      <c r="H35" s="9" t="b">
        <v>0</v>
      </c>
      <c r="I35" s="9" t="b">
        <v>0</v>
      </c>
      <c r="J35" s="9" t="b">
        <v>0</v>
      </c>
      <c r="K35" s="9" t="b">
        <v>0</v>
      </c>
      <c r="L35" s="9">
        <v>0</v>
      </c>
      <c r="M35" s="15">
        <f t="shared" si="0"/>
        <v>2</v>
      </c>
    </row>
    <row r="36" spans="1:13" ht="13.2">
      <c r="A36" s="6" t="s">
        <v>52</v>
      </c>
      <c r="B36" s="9" t="b">
        <v>1</v>
      </c>
      <c r="C36" s="9" t="b">
        <v>0</v>
      </c>
      <c r="D36" s="9" t="b">
        <v>0</v>
      </c>
      <c r="E36" s="9" t="b">
        <v>0</v>
      </c>
      <c r="F36" s="9" t="b">
        <v>0</v>
      </c>
      <c r="G36" s="9" t="b">
        <v>0</v>
      </c>
      <c r="H36" s="9" t="b">
        <v>0</v>
      </c>
      <c r="I36" s="9" t="b">
        <v>0</v>
      </c>
      <c r="J36" s="9" t="b">
        <v>0</v>
      </c>
      <c r="K36" s="9" t="b">
        <v>0</v>
      </c>
      <c r="L36" s="9">
        <v>0</v>
      </c>
      <c r="M36" s="15">
        <f t="shared" ref="M36:M67" si="1">COUNTIF(B36:K36, TRUE) + COUNTIF(B36:E36, TRUE) + SUM(L36) + COUNTIF(B36, TRUE)</f>
        <v>3</v>
      </c>
    </row>
    <row r="37" spans="1:13" ht="13.2">
      <c r="A37" s="6" t="s">
        <v>53</v>
      </c>
      <c r="B37" s="9" t="b">
        <v>0</v>
      </c>
      <c r="C37" s="9" t="b">
        <v>0</v>
      </c>
      <c r="D37" s="9" t="b">
        <v>1</v>
      </c>
      <c r="E37" s="9" t="b">
        <v>0</v>
      </c>
      <c r="F37" s="9" t="b">
        <v>0</v>
      </c>
      <c r="G37" s="9" t="b">
        <v>0</v>
      </c>
      <c r="H37" s="9" t="b">
        <v>0</v>
      </c>
      <c r="I37" s="9" t="b">
        <v>0</v>
      </c>
      <c r="J37" s="9" t="b">
        <v>0</v>
      </c>
      <c r="K37" s="9" t="b">
        <v>0</v>
      </c>
      <c r="L37" s="9">
        <v>4</v>
      </c>
      <c r="M37" s="15">
        <f t="shared" si="1"/>
        <v>6</v>
      </c>
    </row>
    <row r="38" spans="1:13" ht="13.2">
      <c r="A38" s="6" t="s">
        <v>54</v>
      </c>
      <c r="B38" s="9" t="b">
        <v>0</v>
      </c>
      <c r="C38" s="9" t="b">
        <v>0</v>
      </c>
      <c r="D38" s="9" t="b">
        <v>0</v>
      </c>
      <c r="E38" s="9" t="b">
        <v>0</v>
      </c>
      <c r="F38" s="9" t="b">
        <v>0</v>
      </c>
      <c r="G38" s="9" t="b">
        <v>0</v>
      </c>
      <c r="H38" s="9" t="b">
        <v>0</v>
      </c>
      <c r="I38" s="9" t="b">
        <v>0</v>
      </c>
      <c r="J38" s="9" t="b">
        <v>0</v>
      </c>
      <c r="K38" s="9" t="b">
        <v>0</v>
      </c>
      <c r="L38" s="9">
        <v>0</v>
      </c>
      <c r="M38" s="15">
        <f t="shared" si="1"/>
        <v>0</v>
      </c>
    </row>
    <row r="39" spans="1:13" ht="13.2">
      <c r="A39" s="6" t="s">
        <v>55</v>
      </c>
      <c r="B39" s="9" t="b">
        <v>0</v>
      </c>
      <c r="C39" s="9" t="b">
        <v>0</v>
      </c>
      <c r="D39" s="9" t="b">
        <v>0</v>
      </c>
      <c r="E39" s="9" t="b">
        <v>0</v>
      </c>
      <c r="F39" s="9" t="b">
        <v>0</v>
      </c>
      <c r="G39" s="9" t="b">
        <v>0</v>
      </c>
      <c r="H39" s="9" t="b">
        <v>0</v>
      </c>
      <c r="I39" s="9" t="b">
        <v>0</v>
      </c>
      <c r="J39" s="9" t="b">
        <v>0</v>
      </c>
      <c r="K39" s="9" t="b">
        <v>0</v>
      </c>
      <c r="L39" s="9">
        <v>0</v>
      </c>
      <c r="M39" s="15">
        <f t="shared" si="1"/>
        <v>0</v>
      </c>
    </row>
    <row r="40" spans="1:13" ht="13.2">
      <c r="A40" s="6" t="s">
        <v>56</v>
      </c>
      <c r="B40" s="9" t="b">
        <v>0</v>
      </c>
      <c r="C40" s="9" t="b">
        <v>0</v>
      </c>
      <c r="D40" s="9" t="b">
        <v>0</v>
      </c>
      <c r="E40" s="9" t="b">
        <v>0</v>
      </c>
      <c r="F40" s="9" t="b">
        <v>0</v>
      </c>
      <c r="G40" s="9" t="b">
        <v>0</v>
      </c>
      <c r="H40" s="9" t="b">
        <v>0</v>
      </c>
      <c r="I40" s="9" t="b">
        <v>0</v>
      </c>
      <c r="J40" s="9" t="b">
        <v>0</v>
      </c>
      <c r="K40" s="9" t="b">
        <v>0</v>
      </c>
      <c r="L40" s="9">
        <v>0</v>
      </c>
      <c r="M40" s="15">
        <f t="shared" si="1"/>
        <v>0</v>
      </c>
    </row>
    <row r="41" spans="1:13" ht="13.2">
      <c r="A41" s="6" t="s">
        <v>57</v>
      </c>
      <c r="B41" s="9" t="b">
        <v>0</v>
      </c>
      <c r="C41" s="9" t="b">
        <v>0</v>
      </c>
      <c r="D41" s="9" t="b">
        <v>0</v>
      </c>
      <c r="E41" s="9" t="b">
        <v>0</v>
      </c>
      <c r="F41" s="9" t="b">
        <v>0</v>
      </c>
      <c r="G41" s="9" t="b">
        <v>0</v>
      </c>
      <c r="H41" s="9" t="b">
        <v>0</v>
      </c>
      <c r="I41" s="9" t="b">
        <v>0</v>
      </c>
      <c r="J41" s="9" t="b">
        <v>0</v>
      </c>
      <c r="K41" s="9" t="b">
        <v>0</v>
      </c>
      <c r="L41" s="9">
        <v>0</v>
      </c>
      <c r="M41" s="15">
        <f t="shared" si="1"/>
        <v>0</v>
      </c>
    </row>
    <row r="42" spans="1:13" ht="13.2">
      <c r="A42" s="6" t="s">
        <v>58</v>
      </c>
      <c r="B42" s="9" t="b">
        <v>0</v>
      </c>
      <c r="C42" s="9" t="b">
        <v>0</v>
      </c>
      <c r="D42" s="9" t="b">
        <v>0</v>
      </c>
      <c r="E42" s="9" t="b">
        <v>0</v>
      </c>
      <c r="F42" s="9" t="b">
        <v>0</v>
      </c>
      <c r="G42" s="9" t="b">
        <v>0</v>
      </c>
      <c r="H42" s="9" t="b">
        <v>0</v>
      </c>
      <c r="I42" s="9" t="b">
        <v>0</v>
      </c>
      <c r="J42" s="9" t="b">
        <v>0</v>
      </c>
      <c r="K42" s="9" t="b">
        <v>0</v>
      </c>
      <c r="L42" s="9">
        <v>0</v>
      </c>
      <c r="M42" s="15">
        <f t="shared" si="1"/>
        <v>0</v>
      </c>
    </row>
    <row r="43" spans="1:13" ht="13.2">
      <c r="A43" s="6" t="s">
        <v>59</v>
      </c>
      <c r="B43" s="9" t="b">
        <v>0</v>
      </c>
      <c r="C43" s="9" t="b">
        <v>1</v>
      </c>
      <c r="D43" s="9" t="b">
        <v>0</v>
      </c>
      <c r="E43" s="9" t="b">
        <v>0</v>
      </c>
      <c r="F43" s="9" t="b">
        <v>0</v>
      </c>
      <c r="G43" s="9" t="b">
        <v>0</v>
      </c>
      <c r="H43" s="9" t="b">
        <v>0</v>
      </c>
      <c r="I43" s="9" t="b">
        <v>0</v>
      </c>
      <c r="J43" s="9" t="b">
        <v>1</v>
      </c>
      <c r="K43" s="9" t="b">
        <v>1</v>
      </c>
      <c r="L43" s="9">
        <v>0</v>
      </c>
      <c r="M43" s="15">
        <f t="shared" si="1"/>
        <v>4</v>
      </c>
    </row>
    <row r="44" spans="1:13" ht="13.2">
      <c r="A44" s="6" t="s">
        <v>60</v>
      </c>
      <c r="B44" s="9" t="b">
        <v>0</v>
      </c>
      <c r="C44" s="9" t="b">
        <v>0</v>
      </c>
      <c r="D44" s="9" t="b">
        <v>0</v>
      </c>
      <c r="E44" s="9" t="b">
        <v>0</v>
      </c>
      <c r="F44" s="9" t="b">
        <v>0</v>
      </c>
      <c r="G44" s="9" t="b">
        <v>0</v>
      </c>
      <c r="H44" s="9" t="b">
        <v>0</v>
      </c>
      <c r="I44" s="9" t="b">
        <v>0</v>
      </c>
      <c r="J44" s="9" t="b">
        <v>0</v>
      </c>
      <c r="K44" s="9" t="b">
        <v>0</v>
      </c>
      <c r="L44" s="9">
        <v>0</v>
      </c>
      <c r="M44" s="15">
        <f t="shared" si="1"/>
        <v>0</v>
      </c>
    </row>
    <row r="45" spans="1:13" ht="13.2">
      <c r="A45" s="6" t="s">
        <v>61</v>
      </c>
      <c r="B45" s="9" t="b">
        <v>0</v>
      </c>
      <c r="C45" s="9" t="b">
        <v>0</v>
      </c>
      <c r="D45" s="9" t="b">
        <v>0</v>
      </c>
      <c r="E45" s="9" t="b">
        <v>1</v>
      </c>
      <c r="F45" s="9" t="b">
        <v>0</v>
      </c>
      <c r="G45" s="9" t="b">
        <v>0</v>
      </c>
      <c r="H45" s="9" t="b">
        <v>0</v>
      </c>
      <c r="I45" s="9" t="b">
        <v>0</v>
      </c>
      <c r="J45" s="9" t="b">
        <v>0</v>
      </c>
      <c r="K45" s="9" t="b">
        <v>0</v>
      </c>
      <c r="L45" s="9">
        <v>0</v>
      </c>
      <c r="M45" s="15">
        <f t="shared" si="1"/>
        <v>2</v>
      </c>
    </row>
    <row r="46" spans="1:13" ht="13.2">
      <c r="A46" s="6" t="s">
        <v>62</v>
      </c>
      <c r="B46" s="9" t="b">
        <v>0</v>
      </c>
      <c r="C46" s="9" t="b">
        <v>0</v>
      </c>
      <c r="D46" s="9" t="b">
        <v>0</v>
      </c>
      <c r="E46" s="9" t="b">
        <v>0</v>
      </c>
      <c r="F46" s="9" t="b">
        <v>0</v>
      </c>
      <c r="G46" s="9" t="b">
        <v>0</v>
      </c>
      <c r="H46" s="9" t="b">
        <v>0</v>
      </c>
      <c r="I46" s="9" t="b">
        <v>0</v>
      </c>
      <c r="J46" s="9" t="b">
        <v>0</v>
      </c>
      <c r="K46" s="9" t="b">
        <v>0</v>
      </c>
      <c r="L46" s="9">
        <v>0</v>
      </c>
      <c r="M46" s="15">
        <f t="shared" si="1"/>
        <v>0</v>
      </c>
    </row>
    <row r="47" spans="1:13" ht="13.8">
      <c r="A47" s="11" t="s">
        <v>63</v>
      </c>
      <c r="B47" s="9" t="b">
        <v>0</v>
      </c>
      <c r="C47" s="9" t="b">
        <v>0</v>
      </c>
      <c r="D47" s="9" t="b">
        <v>0</v>
      </c>
      <c r="E47" s="9" t="b">
        <v>0</v>
      </c>
      <c r="F47" s="9" t="b">
        <v>0</v>
      </c>
      <c r="G47" s="9" t="b">
        <v>0</v>
      </c>
      <c r="H47" s="9" t="b">
        <v>0</v>
      </c>
      <c r="I47" s="9" t="b">
        <v>0</v>
      </c>
      <c r="J47" s="9" t="b">
        <v>0</v>
      </c>
      <c r="K47" s="9" t="b">
        <v>0</v>
      </c>
      <c r="L47" s="9">
        <v>0</v>
      </c>
      <c r="M47" s="15">
        <f t="shared" si="1"/>
        <v>0</v>
      </c>
    </row>
    <row r="48" spans="1:13" ht="13.8">
      <c r="A48" s="11" t="s">
        <v>64</v>
      </c>
      <c r="B48" s="9" t="b">
        <v>0</v>
      </c>
      <c r="C48" s="9" t="b">
        <v>1</v>
      </c>
      <c r="D48" s="9" t="b">
        <v>0</v>
      </c>
      <c r="E48" s="9" t="b">
        <v>0</v>
      </c>
      <c r="F48" s="9" t="b">
        <v>0</v>
      </c>
      <c r="G48" s="9" t="b">
        <v>0</v>
      </c>
      <c r="H48" s="9" t="b">
        <v>0</v>
      </c>
      <c r="I48" s="9" t="b">
        <v>0</v>
      </c>
      <c r="J48" s="9" t="b">
        <v>0</v>
      </c>
      <c r="K48" s="9" t="b">
        <v>0</v>
      </c>
      <c r="L48" s="9">
        <v>0</v>
      </c>
      <c r="M48" s="15">
        <f t="shared" si="1"/>
        <v>2</v>
      </c>
    </row>
    <row r="49" spans="1:13" ht="13.8">
      <c r="A49" s="11" t="s">
        <v>65</v>
      </c>
      <c r="B49" s="9" t="b">
        <v>0</v>
      </c>
      <c r="C49" s="9" t="b">
        <v>0</v>
      </c>
      <c r="D49" s="9" t="b">
        <v>0</v>
      </c>
      <c r="E49" s="9" t="b">
        <v>0</v>
      </c>
      <c r="F49" s="9" t="b">
        <v>0</v>
      </c>
      <c r="G49" s="9" t="b">
        <v>0</v>
      </c>
      <c r="H49" s="9" t="b">
        <v>0</v>
      </c>
      <c r="I49" s="9" t="b">
        <v>0</v>
      </c>
      <c r="J49" s="9" t="b">
        <v>0</v>
      </c>
      <c r="K49" s="9" t="b">
        <v>0</v>
      </c>
      <c r="L49" s="9">
        <v>0</v>
      </c>
      <c r="M49" s="15">
        <f t="shared" si="1"/>
        <v>0</v>
      </c>
    </row>
    <row r="50" spans="1:13" ht="13.8">
      <c r="A50" s="8" t="s">
        <v>66</v>
      </c>
      <c r="B50" s="9" t="b">
        <v>0</v>
      </c>
      <c r="C50" s="9" t="b">
        <v>0</v>
      </c>
      <c r="D50" s="9" t="b">
        <v>0</v>
      </c>
      <c r="E50" s="9" t="b">
        <v>0</v>
      </c>
      <c r="F50" s="9" t="b">
        <v>0</v>
      </c>
      <c r="G50" s="9" t="b">
        <v>0</v>
      </c>
      <c r="H50" s="9" t="b">
        <v>0</v>
      </c>
      <c r="I50" s="9" t="b">
        <v>0</v>
      </c>
      <c r="J50" s="9" t="b">
        <v>0</v>
      </c>
      <c r="K50" s="9" t="b">
        <v>0</v>
      </c>
      <c r="L50" s="9">
        <v>0</v>
      </c>
      <c r="M50" s="15">
        <f t="shared" si="1"/>
        <v>0</v>
      </c>
    </row>
    <row r="51" spans="1:13" ht="13.2">
      <c r="A51" s="6" t="s">
        <v>67</v>
      </c>
      <c r="B51" s="9" t="b">
        <v>0</v>
      </c>
      <c r="C51" s="9" t="b">
        <v>0</v>
      </c>
      <c r="D51" s="9" t="b">
        <v>0</v>
      </c>
      <c r="E51" s="9" t="b">
        <v>0</v>
      </c>
      <c r="F51" s="9" t="b">
        <v>0</v>
      </c>
      <c r="G51" s="9" t="b">
        <v>0</v>
      </c>
      <c r="H51" s="9" t="b">
        <v>0</v>
      </c>
      <c r="I51" s="9" t="b">
        <v>0</v>
      </c>
      <c r="J51" s="9" t="b">
        <v>0</v>
      </c>
      <c r="K51" s="9" t="b">
        <v>0</v>
      </c>
      <c r="L51" s="9">
        <v>0</v>
      </c>
      <c r="M51" s="15">
        <f t="shared" si="1"/>
        <v>0</v>
      </c>
    </row>
    <row r="52" spans="1:13" ht="13.2">
      <c r="A52" s="6" t="s">
        <v>68</v>
      </c>
      <c r="B52" s="9" t="b">
        <v>1</v>
      </c>
      <c r="C52" s="9" t="b">
        <v>0</v>
      </c>
      <c r="D52" s="9" t="b">
        <v>0</v>
      </c>
      <c r="E52" s="9" t="b">
        <v>0</v>
      </c>
      <c r="F52" s="9" t="b">
        <v>0</v>
      </c>
      <c r="G52" s="9" t="b">
        <v>0</v>
      </c>
      <c r="H52" s="9" t="b">
        <v>0</v>
      </c>
      <c r="I52" s="9" t="b">
        <v>0</v>
      </c>
      <c r="J52" s="9" t="b">
        <v>0</v>
      </c>
      <c r="K52" s="9" t="b">
        <v>0</v>
      </c>
      <c r="L52" s="9">
        <v>0</v>
      </c>
      <c r="M52" s="15">
        <f t="shared" si="1"/>
        <v>3</v>
      </c>
    </row>
    <row r="53" spans="1:13" ht="13.2">
      <c r="A53" s="6" t="s">
        <v>69</v>
      </c>
      <c r="B53" s="9" t="b">
        <v>0</v>
      </c>
      <c r="C53" s="9" t="b">
        <v>0</v>
      </c>
      <c r="D53" s="9" t="b">
        <v>0</v>
      </c>
      <c r="E53" s="9" t="b">
        <v>0</v>
      </c>
      <c r="F53" s="9" t="b">
        <v>0</v>
      </c>
      <c r="G53" s="9" t="b">
        <v>0</v>
      </c>
      <c r="H53" s="9" t="b">
        <v>0</v>
      </c>
      <c r="I53" s="9" t="b">
        <v>0</v>
      </c>
      <c r="J53" s="9" t="b">
        <v>1</v>
      </c>
      <c r="K53" s="9" t="b">
        <v>1</v>
      </c>
      <c r="L53" s="9">
        <v>0</v>
      </c>
      <c r="M53" s="15">
        <f t="shared" si="1"/>
        <v>2</v>
      </c>
    </row>
    <row r="54" spans="1:13" ht="13.2">
      <c r="A54" s="6" t="s">
        <v>70</v>
      </c>
      <c r="B54" s="9" t="b">
        <v>1</v>
      </c>
      <c r="C54" s="9" t="b">
        <v>0</v>
      </c>
      <c r="D54" s="9" t="b">
        <v>0</v>
      </c>
      <c r="E54" s="9" t="b">
        <v>0</v>
      </c>
      <c r="F54" s="9" t="b">
        <v>0</v>
      </c>
      <c r="G54" s="9" t="b">
        <v>0</v>
      </c>
      <c r="H54" s="9" t="b">
        <v>0</v>
      </c>
      <c r="I54" s="9" t="b">
        <v>0</v>
      </c>
      <c r="J54" s="9" t="b">
        <v>0</v>
      </c>
      <c r="K54" s="9" t="b">
        <v>0</v>
      </c>
      <c r="L54" s="9">
        <v>0</v>
      </c>
      <c r="M54" s="15">
        <f t="shared" si="1"/>
        <v>3</v>
      </c>
    </row>
    <row r="55" spans="1:13" ht="13.2">
      <c r="A55" s="6" t="s">
        <v>71</v>
      </c>
      <c r="B55" s="9" t="b">
        <v>0</v>
      </c>
      <c r="C55" s="9" t="b">
        <v>0</v>
      </c>
      <c r="D55" s="9" t="b">
        <v>0</v>
      </c>
      <c r="E55" s="9" t="b">
        <v>0</v>
      </c>
      <c r="F55" s="9" t="b">
        <v>0</v>
      </c>
      <c r="G55" s="9" t="b">
        <v>0</v>
      </c>
      <c r="H55" s="9" t="b">
        <v>0</v>
      </c>
      <c r="I55" s="9" t="b">
        <v>0</v>
      </c>
      <c r="J55" s="9" t="b">
        <v>0</v>
      </c>
      <c r="K55" s="9" t="b">
        <v>0</v>
      </c>
      <c r="L55" s="9">
        <v>0</v>
      </c>
      <c r="M55" s="15">
        <f t="shared" si="1"/>
        <v>0</v>
      </c>
    </row>
    <row r="56" spans="1:13" ht="13.2">
      <c r="A56" s="6" t="s">
        <v>72</v>
      </c>
      <c r="B56" s="9" t="b">
        <v>0</v>
      </c>
      <c r="C56" s="9" t="b">
        <v>0</v>
      </c>
      <c r="D56" s="9" t="b">
        <v>0</v>
      </c>
      <c r="E56" s="9" t="b">
        <v>0</v>
      </c>
      <c r="F56" s="9" t="b">
        <v>0</v>
      </c>
      <c r="G56" s="9" t="b">
        <v>0</v>
      </c>
      <c r="H56" s="9" t="b">
        <v>0</v>
      </c>
      <c r="I56" s="9" t="b">
        <v>0</v>
      </c>
      <c r="J56" s="9" t="b">
        <v>0</v>
      </c>
      <c r="K56" s="9" t="b">
        <v>0</v>
      </c>
      <c r="L56" s="9">
        <v>0</v>
      </c>
      <c r="M56" s="15">
        <f t="shared" si="1"/>
        <v>0</v>
      </c>
    </row>
    <row r="57" spans="1:13" ht="13.2">
      <c r="A57" s="6" t="s">
        <v>73</v>
      </c>
      <c r="B57" s="9" t="b">
        <v>0</v>
      </c>
      <c r="C57" s="9" t="b">
        <v>0</v>
      </c>
      <c r="D57" s="9" t="b">
        <v>1</v>
      </c>
      <c r="E57" s="9" t="b">
        <v>0</v>
      </c>
      <c r="F57" s="9" t="b">
        <v>0</v>
      </c>
      <c r="G57" s="9" t="b">
        <v>0</v>
      </c>
      <c r="H57" s="9" t="b">
        <v>0</v>
      </c>
      <c r="I57" s="9" t="b">
        <v>0</v>
      </c>
      <c r="J57" s="9" t="b">
        <v>0</v>
      </c>
      <c r="K57" s="9" t="b">
        <v>0</v>
      </c>
      <c r="L57" s="9">
        <v>1</v>
      </c>
      <c r="M57" s="15">
        <f t="shared" si="1"/>
        <v>3</v>
      </c>
    </row>
    <row r="58" spans="1:13" ht="13.2">
      <c r="A58" s="6" t="s">
        <v>74</v>
      </c>
      <c r="B58" s="9" t="b">
        <v>1</v>
      </c>
      <c r="C58" s="9" t="b">
        <v>0</v>
      </c>
      <c r="D58" s="9" t="b">
        <v>0</v>
      </c>
      <c r="E58" s="9" t="b">
        <v>0</v>
      </c>
      <c r="F58" s="9" t="b">
        <v>0</v>
      </c>
      <c r="G58" s="9" t="b">
        <v>0</v>
      </c>
      <c r="H58" s="9" t="b">
        <v>0</v>
      </c>
      <c r="I58" s="9" t="b">
        <v>0</v>
      </c>
      <c r="J58" s="9" t="b">
        <v>0</v>
      </c>
      <c r="K58" s="9" t="b">
        <v>0</v>
      </c>
      <c r="L58" s="9">
        <v>0</v>
      </c>
      <c r="M58" s="15">
        <f t="shared" si="1"/>
        <v>3</v>
      </c>
    </row>
    <row r="59" spans="1:13" ht="13.2">
      <c r="A59" s="6" t="s">
        <v>75</v>
      </c>
      <c r="B59" s="9" t="b">
        <v>0</v>
      </c>
      <c r="C59" s="9" t="b">
        <v>0</v>
      </c>
      <c r="D59" s="9" t="b">
        <v>0</v>
      </c>
      <c r="E59" s="9" t="b">
        <v>0</v>
      </c>
      <c r="F59" s="9" t="b">
        <v>0</v>
      </c>
      <c r="G59" s="9" t="b">
        <v>0</v>
      </c>
      <c r="H59" s="9" t="b">
        <v>0</v>
      </c>
      <c r="I59" s="9" t="b">
        <v>0</v>
      </c>
      <c r="J59" s="9" t="b">
        <v>1</v>
      </c>
      <c r="K59" s="9" t="b">
        <v>1</v>
      </c>
      <c r="L59" s="9">
        <v>0</v>
      </c>
      <c r="M59" s="15">
        <f t="shared" si="1"/>
        <v>2</v>
      </c>
    </row>
    <row r="60" spans="1:13" ht="13.2">
      <c r="A60" s="6" t="s">
        <v>76</v>
      </c>
      <c r="B60" s="9" t="b">
        <v>0</v>
      </c>
      <c r="C60" s="9" t="b">
        <v>0</v>
      </c>
      <c r="D60" s="9" t="b">
        <v>0</v>
      </c>
      <c r="E60" s="9" t="b">
        <v>0</v>
      </c>
      <c r="F60" s="9" t="b">
        <v>0</v>
      </c>
      <c r="G60" s="9" t="b">
        <v>0</v>
      </c>
      <c r="H60" s="9" t="b">
        <v>0</v>
      </c>
      <c r="I60" s="9" t="b">
        <v>0</v>
      </c>
      <c r="J60" s="9" t="b">
        <v>0</v>
      </c>
      <c r="K60" s="9" t="b">
        <v>0</v>
      </c>
      <c r="L60" s="9">
        <v>0</v>
      </c>
      <c r="M60" s="15">
        <f t="shared" si="1"/>
        <v>0</v>
      </c>
    </row>
    <row r="61" spans="1:13" ht="13.2">
      <c r="A61" s="6" t="s">
        <v>77</v>
      </c>
      <c r="B61" s="7" t="b">
        <v>1</v>
      </c>
      <c r="C61" s="7" t="b">
        <v>0</v>
      </c>
      <c r="D61" s="7" t="b">
        <v>0</v>
      </c>
      <c r="E61" s="7" t="b">
        <v>0</v>
      </c>
      <c r="F61" s="7" t="b">
        <v>0</v>
      </c>
      <c r="G61" s="7" t="b">
        <v>0</v>
      </c>
      <c r="H61" s="7" t="b">
        <v>0</v>
      </c>
      <c r="I61" s="7" t="b">
        <v>0</v>
      </c>
      <c r="J61" s="7" t="b">
        <v>0</v>
      </c>
      <c r="K61" s="7" t="b">
        <v>0</v>
      </c>
      <c r="L61" s="9">
        <v>1</v>
      </c>
      <c r="M61" s="15">
        <f t="shared" si="1"/>
        <v>4</v>
      </c>
    </row>
    <row r="62" spans="1:13" ht="26.4">
      <c r="A62" s="6" t="s">
        <v>78</v>
      </c>
      <c r="B62" s="9" t="b">
        <v>0</v>
      </c>
      <c r="C62" s="9" t="b">
        <v>0</v>
      </c>
      <c r="D62" s="9" t="b">
        <v>0</v>
      </c>
      <c r="E62" s="9" t="b">
        <v>0</v>
      </c>
      <c r="F62" s="9" t="b">
        <v>0</v>
      </c>
      <c r="G62" s="9" t="b">
        <v>0</v>
      </c>
      <c r="H62" s="9" t="b">
        <v>0</v>
      </c>
      <c r="I62" s="9" t="b">
        <v>0</v>
      </c>
      <c r="J62" s="9" t="b">
        <v>0</v>
      </c>
      <c r="K62" s="9" t="b">
        <v>0</v>
      </c>
      <c r="L62" s="9">
        <v>0</v>
      </c>
      <c r="M62" s="15">
        <f t="shared" si="1"/>
        <v>0</v>
      </c>
    </row>
    <row r="63" spans="1:13" ht="13.2">
      <c r="A63" s="6" t="s">
        <v>79</v>
      </c>
      <c r="B63" s="7" t="b">
        <v>0</v>
      </c>
      <c r="C63" s="7" t="b">
        <v>0</v>
      </c>
      <c r="D63" s="7" t="b">
        <v>0</v>
      </c>
      <c r="E63" s="7" t="b">
        <v>0</v>
      </c>
      <c r="F63" s="7" t="b">
        <v>0</v>
      </c>
      <c r="G63" s="7" t="b">
        <v>0</v>
      </c>
      <c r="H63" s="7" t="b">
        <v>0</v>
      </c>
      <c r="I63" s="7" t="b">
        <v>0</v>
      </c>
      <c r="J63" s="7" t="b">
        <v>0</v>
      </c>
      <c r="K63" s="7" t="b">
        <v>0</v>
      </c>
      <c r="L63" s="9">
        <v>0</v>
      </c>
      <c r="M63" s="15">
        <f t="shared" si="1"/>
        <v>0</v>
      </c>
    </row>
    <row r="64" spans="1:13" ht="13.2">
      <c r="A64" s="6" t="s">
        <v>80</v>
      </c>
      <c r="B64" s="9" t="b">
        <v>0</v>
      </c>
      <c r="C64" s="9" t="b">
        <v>0</v>
      </c>
      <c r="D64" s="9" t="b">
        <v>0</v>
      </c>
      <c r="E64" s="9" t="b">
        <v>0</v>
      </c>
      <c r="F64" s="9" t="b">
        <v>0</v>
      </c>
      <c r="G64" s="9" t="b">
        <v>0</v>
      </c>
      <c r="H64" s="9" t="b">
        <v>0</v>
      </c>
      <c r="I64" s="9" t="b">
        <v>0</v>
      </c>
      <c r="J64" s="9" t="b">
        <v>0</v>
      </c>
      <c r="K64" s="9" t="b">
        <v>0</v>
      </c>
      <c r="L64" s="9">
        <v>0</v>
      </c>
      <c r="M64" s="15">
        <f t="shared" si="1"/>
        <v>0</v>
      </c>
    </row>
    <row r="65" spans="1:13" ht="13.8">
      <c r="A65" s="13" t="s">
        <v>81</v>
      </c>
      <c r="B65" s="7" t="b">
        <v>0</v>
      </c>
      <c r="C65" s="7" t="b">
        <v>0</v>
      </c>
      <c r="D65" s="7" t="b">
        <v>0</v>
      </c>
      <c r="E65" s="7" t="b">
        <v>0</v>
      </c>
      <c r="F65" s="7" t="b">
        <v>0</v>
      </c>
      <c r="G65" s="7" t="b">
        <v>0</v>
      </c>
      <c r="H65" s="7" t="b">
        <v>0</v>
      </c>
      <c r="I65" s="7" t="b">
        <v>0</v>
      </c>
      <c r="J65" s="7" t="b">
        <v>1</v>
      </c>
      <c r="K65" s="7" t="b">
        <v>0</v>
      </c>
      <c r="L65" s="9">
        <v>0</v>
      </c>
      <c r="M65" s="15">
        <f t="shared" si="1"/>
        <v>1</v>
      </c>
    </row>
    <row r="66" spans="1:13" ht="13.2">
      <c r="A66" s="6" t="s">
        <v>82</v>
      </c>
      <c r="B66" s="9" t="b">
        <v>0</v>
      </c>
      <c r="C66" s="9" t="b">
        <v>0</v>
      </c>
      <c r="D66" s="9" t="b">
        <v>1</v>
      </c>
      <c r="E66" s="9" t="b">
        <v>0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>
        <v>2</v>
      </c>
      <c r="M66" s="15">
        <f t="shared" si="1"/>
        <v>4</v>
      </c>
    </row>
    <row r="67" spans="1:13" ht="13.2">
      <c r="A67" s="6" t="s">
        <v>83</v>
      </c>
      <c r="B67" s="7" t="b">
        <v>1</v>
      </c>
      <c r="C67" s="7" t="b">
        <v>0</v>
      </c>
      <c r="D67" s="7" t="b">
        <v>0</v>
      </c>
      <c r="E67" s="7" t="b">
        <v>0</v>
      </c>
      <c r="F67" s="7" t="b">
        <v>0</v>
      </c>
      <c r="G67" s="7" t="b">
        <v>0</v>
      </c>
      <c r="H67" s="7" t="b">
        <v>0</v>
      </c>
      <c r="I67" s="7" t="b">
        <v>0</v>
      </c>
      <c r="J67" s="7" t="b">
        <v>0</v>
      </c>
      <c r="K67" s="7" t="b">
        <v>0</v>
      </c>
      <c r="L67" s="9">
        <v>0</v>
      </c>
      <c r="M67" s="15">
        <f t="shared" si="1"/>
        <v>3</v>
      </c>
    </row>
    <row r="68" spans="1:13" ht="13.2">
      <c r="A68" s="6" t="s">
        <v>84</v>
      </c>
      <c r="B68" s="9" t="b">
        <v>0</v>
      </c>
      <c r="C68" s="9" t="b">
        <v>0</v>
      </c>
      <c r="D68" s="9" t="b">
        <v>0</v>
      </c>
      <c r="E68" s="9" t="b">
        <v>0</v>
      </c>
      <c r="F68" s="9" t="b">
        <v>0</v>
      </c>
      <c r="G68" s="9" t="b">
        <v>0</v>
      </c>
      <c r="H68" s="9" t="b">
        <v>0</v>
      </c>
      <c r="I68" s="9" t="b">
        <v>0</v>
      </c>
      <c r="J68" s="9" t="b">
        <v>1</v>
      </c>
      <c r="K68" s="9" t="b">
        <v>1</v>
      </c>
      <c r="L68" s="9">
        <v>0</v>
      </c>
      <c r="M68" s="15">
        <f t="shared" ref="M68:M99" si="2">COUNTIF(B68:K68, TRUE) + COUNTIF(B68:E68, TRUE) + SUM(L68) + COUNTIF(B68, TRUE)</f>
        <v>2</v>
      </c>
    </row>
    <row r="69" spans="1:13" ht="13.2">
      <c r="A69" s="6" t="s">
        <v>85</v>
      </c>
      <c r="B69" s="7" t="b">
        <v>0</v>
      </c>
      <c r="C69" s="7" t="b">
        <v>0</v>
      </c>
      <c r="D69" s="7" t="b">
        <v>0</v>
      </c>
      <c r="E69" s="7" t="b">
        <v>0</v>
      </c>
      <c r="F69" s="7" t="b">
        <v>0</v>
      </c>
      <c r="G69" s="7" t="b">
        <v>0</v>
      </c>
      <c r="H69" s="7" t="b">
        <v>0</v>
      </c>
      <c r="I69" s="7" t="b">
        <v>0</v>
      </c>
      <c r="J69" s="7" t="b">
        <v>0</v>
      </c>
      <c r="K69" s="7" t="b">
        <v>0</v>
      </c>
      <c r="L69" s="9">
        <v>0</v>
      </c>
      <c r="M69" s="15">
        <f t="shared" si="2"/>
        <v>0</v>
      </c>
    </row>
    <row r="70" spans="1:13" ht="13.2">
      <c r="A70" s="6" t="s">
        <v>86</v>
      </c>
      <c r="B70" s="9" t="b">
        <v>0</v>
      </c>
      <c r="C70" s="9" t="b">
        <v>0</v>
      </c>
      <c r="D70" s="9" t="b">
        <v>0</v>
      </c>
      <c r="E70" s="9" t="b">
        <v>0</v>
      </c>
      <c r="F70" s="9" t="b">
        <v>0</v>
      </c>
      <c r="G70" s="9" t="b">
        <v>0</v>
      </c>
      <c r="H70" s="9" t="b">
        <v>0</v>
      </c>
      <c r="I70" s="9" t="b">
        <v>0</v>
      </c>
      <c r="J70" s="9" t="b">
        <v>0</v>
      </c>
      <c r="K70" s="9" t="b">
        <v>0</v>
      </c>
      <c r="L70" s="9">
        <v>0</v>
      </c>
      <c r="M70" s="15">
        <f t="shared" si="2"/>
        <v>0</v>
      </c>
    </row>
    <row r="71" spans="1:13" ht="13.2">
      <c r="A71" s="6" t="s">
        <v>87</v>
      </c>
      <c r="B71" s="7" t="b">
        <v>0</v>
      </c>
      <c r="C71" s="7" t="b">
        <v>0</v>
      </c>
      <c r="D71" s="7" t="b">
        <v>0</v>
      </c>
      <c r="E71" s="7" t="b">
        <v>0</v>
      </c>
      <c r="F71" s="7" t="b">
        <v>0</v>
      </c>
      <c r="G71" s="7" t="b">
        <v>0</v>
      </c>
      <c r="H71" s="7" t="b">
        <v>0</v>
      </c>
      <c r="I71" s="7" t="b">
        <v>0</v>
      </c>
      <c r="J71" s="7" t="b">
        <v>0</v>
      </c>
      <c r="K71" s="7" t="b">
        <v>0</v>
      </c>
      <c r="L71" s="9">
        <v>1</v>
      </c>
      <c r="M71" s="15">
        <f t="shared" si="2"/>
        <v>1</v>
      </c>
    </row>
    <row r="72" spans="1:13" ht="13.2">
      <c r="A72" s="6" t="s">
        <v>88</v>
      </c>
      <c r="B72" s="9" t="b">
        <v>0</v>
      </c>
      <c r="C72" s="9" t="b">
        <v>0</v>
      </c>
      <c r="D72" s="9" t="b">
        <v>0</v>
      </c>
      <c r="E72" s="9" t="b">
        <v>0</v>
      </c>
      <c r="F72" s="9" t="b">
        <v>0</v>
      </c>
      <c r="G72" s="9" t="b">
        <v>0</v>
      </c>
      <c r="H72" s="9" t="b">
        <v>0</v>
      </c>
      <c r="I72" s="9" t="b">
        <v>0</v>
      </c>
      <c r="J72" s="9" t="b">
        <v>0</v>
      </c>
      <c r="K72" s="9" t="b">
        <v>0</v>
      </c>
      <c r="L72" s="9">
        <v>1</v>
      </c>
      <c r="M72" s="15">
        <f t="shared" si="2"/>
        <v>1</v>
      </c>
    </row>
    <row r="73" spans="1:13" ht="13.2">
      <c r="A73" s="6" t="s">
        <v>89</v>
      </c>
      <c r="B73" s="7" t="b">
        <v>0</v>
      </c>
      <c r="C73" s="7" t="b">
        <v>0</v>
      </c>
      <c r="D73" s="7" t="b">
        <v>0</v>
      </c>
      <c r="E73" s="7" t="b">
        <v>0</v>
      </c>
      <c r="F73" s="7" t="b">
        <v>0</v>
      </c>
      <c r="G73" s="7" t="b">
        <v>0</v>
      </c>
      <c r="H73" s="7" t="b">
        <v>0</v>
      </c>
      <c r="I73" s="7" t="b">
        <v>0</v>
      </c>
      <c r="J73" s="7" t="b">
        <v>0</v>
      </c>
      <c r="K73" s="7" t="b">
        <v>0</v>
      </c>
      <c r="L73" s="9">
        <v>0</v>
      </c>
      <c r="M73" s="15">
        <f t="shared" si="2"/>
        <v>0</v>
      </c>
    </row>
    <row r="74" spans="1:13" ht="13.2">
      <c r="A74" s="6" t="s">
        <v>90</v>
      </c>
      <c r="B74" s="9" t="b">
        <v>0</v>
      </c>
      <c r="C74" s="9" t="b">
        <v>0</v>
      </c>
      <c r="D74" s="9" t="b">
        <v>0</v>
      </c>
      <c r="E74" s="9" t="b">
        <v>0</v>
      </c>
      <c r="F74" s="9" t="b">
        <v>0</v>
      </c>
      <c r="G74" s="9" t="b">
        <v>0</v>
      </c>
      <c r="H74" s="9" t="b">
        <v>0</v>
      </c>
      <c r="I74" s="9" t="b">
        <v>0</v>
      </c>
      <c r="J74" s="9" t="b">
        <v>0</v>
      </c>
      <c r="K74" s="9" t="b">
        <v>0</v>
      </c>
      <c r="L74" s="9">
        <v>0</v>
      </c>
      <c r="M74" s="15">
        <f t="shared" si="2"/>
        <v>0</v>
      </c>
    </row>
    <row r="75" spans="1:13" ht="13.2">
      <c r="A75" s="6" t="s">
        <v>91</v>
      </c>
      <c r="B75" s="7" t="b">
        <v>0</v>
      </c>
      <c r="C75" s="7" t="b">
        <v>0</v>
      </c>
      <c r="D75" s="7" t="b">
        <v>0</v>
      </c>
      <c r="E75" s="7" t="b">
        <v>0</v>
      </c>
      <c r="F75" s="7" t="b">
        <v>0</v>
      </c>
      <c r="G75" s="7" t="b">
        <v>0</v>
      </c>
      <c r="H75" s="7" t="b">
        <v>0</v>
      </c>
      <c r="I75" s="7" t="b">
        <v>0</v>
      </c>
      <c r="J75" s="7" t="b">
        <v>0</v>
      </c>
      <c r="K75" s="7" t="b">
        <v>0</v>
      </c>
      <c r="L75" s="9">
        <v>0</v>
      </c>
      <c r="M75" s="15">
        <f t="shared" si="2"/>
        <v>0</v>
      </c>
    </row>
    <row r="76" spans="1:13" ht="13.2">
      <c r="A76" s="6" t="s">
        <v>92</v>
      </c>
      <c r="B76" s="9" t="b">
        <v>0</v>
      </c>
      <c r="C76" s="9" t="b">
        <v>0</v>
      </c>
      <c r="D76" s="9" t="b">
        <v>0</v>
      </c>
      <c r="E76" s="9" t="b">
        <v>0</v>
      </c>
      <c r="F76" s="9" t="b">
        <v>0</v>
      </c>
      <c r="G76" s="9" t="b">
        <v>0</v>
      </c>
      <c r="H76" s="9" t="b">
        <v>0</v>
      </c>
      <c r="I76" s="9" t="b">
        <v>0</v>
      </c>
      <c r="J76" s="9" t="b">
        <v>0</v>
      </c>
      <c r="K76" s="9" t="b">
        <v>0</v>
      </c>
      <c r="L76" s="9">
        <v>0</v>
      </c>
      <c r="M76" s="15">
        <f t="shared" si="2"/>
        <v>0</v>
      </c>
    </row>
    <row r="77" spans="1:13" ht="13.2">
      <c r="A77" s="6" t="s">
        <v>93</v>
      </c>
      <c r="B77" s="7" t="b">
        <v>0</v>
      </c>
      <c r="C77" s="7" t="b">
        <v>0</v>
      </c>
      <c r="D77" s="7" t="b">
        <v>0</v>
      </c>
      <c r="E77" s="7" t="b">
        <v>0</v>
      </c>
      <c r="F77" s="7" t="b">
        <v>0</v>
      </c>
      <c r="G77" s="7" t="b">
        <v>0</v>
      </c>
      <c r="H77" s="7" t="b">
        <v>0</v>
      </c>
      <c r="I77" s="7" t="b">
        <v>0</v>
      </c>
      <c r="J77" s="7" t="b">
        <v>0</v>
      </c>
      <c r="K77" s="7" t="b">
        <v>0</v>
      </c>
      <c r="L77" s="9">
        <v>0</v>
      </c>
      <c r="M77" s="15">
        <f t="shared" si="2"/>
        <v>0</v>
      </c>
    </row>
    <row r="78" spans="1:13" ht="13.2">
      <c r="A78" s="6" t="s">
        <v>94</v>
      </c>
      <c r="B78" s="9" t="b">
        <v>0</v>
      </c>
      <c r="C78" s="9" t="b">
        <v>0</v>
      </c>
      <c r="D78" s="9" t="b">
        <v>1</v>
      </c>
      <c r="E78" s="9" t="b">
        <v>0</v>
      </c>
      <c r="F78" s="9" t="b">
        <v>0</v>
      </c>
      <c r="G78" s="9" t="b">
        <v>0</v>
      </c>
      <c r="H78" s="9" t="b">
        <v>0</v>
      </c>
      <c r="I78" s="9" t="b">
        <v>0</v>
      </c>
      <c r="J78" s="9" t="b">
        <v>0</v>
      </c>
      <c r="K78" s="9" t="b">
        <v>0</v>
      </c>
      <c r="L78" s="9">
        <v>0</v>
      </c>
      <c r="M78" s="15">
        <f t="shared" si="2"/>
        <v>2</v>
      </c>
    </row>
    <row r="79" spans="1:13" ht="13.2">
      <c r="A79" s="6" t="s">
        <v>95</v>
      </c>
      <c r="B79" s="7" t="b">
        <v>0</v>
      </c>
      <c r="C79" s="7" t="b">
        <v>0</v>
      </c>
      <c r="D79" s="7" t="b">
        <v>0</v>
      </c>
      <c r="E79" s="7" t="b">
        <v>0</v>
      </c>
      <c r="F79" s="7" t="b">
        <v>0</v>
      </c>
      <c r="G79" s="7" t="b">
        <v>0</v>
      </c>
      <c r="H79" s="7" t="b">
        <v>0</v>
      </c>
      <c r="I79" s="7" t="b">
        <v>0</v>
      </c>
      <c r="J79" s="7" t="b">
        <v>0</v>
      </c>
      <c r="K79" s="7" t="b">
        <v>0</v>
      </c>
      <c r="L79" s="9">
        <v>0</v>
      </c>
      <c r="M79" s="15">
        <f t="shared" si="2"/>
        <v>0</v>
      </c>
    </row>
    <row r="80" spans="1:13" ht="13.2">
      <c r="A80" s="6" t="s">
        <v>96</v>
      </c>
      <c r="B80" s="9" t="b">
        <v>0</v>
      </c>
      <c r="C80" s="9" t="b">
        <v>0</v>
      </c>
      <c r="D80" s="9" t="b">
        <v>0</v>
      </c>
      <c r="E80" s="9" t="b">
        <v>0</v>
      </c>
      <c r="F80" s="9" t="b">
        <v>0</v>
      </c>
      <c r="G80" s="9" t="b">
        <v>0</v>
      </c>
      <c r="H80" s="9" t="b">
        <v>0</v>
      </c>
      <c r="I80" s="9" t="b">
        <v>0</v>
      </c>
      <c r="J80" s="9" t="b">
        <v>0</v>
      </c>
      <c r="K80" s="9" t="b">
        <v>0</v>
      </c>
      <c r="L80" s="9">
        <v>0</v>
      </c>
      <c r="M80" s="15">
        <f t="shared" si="2"/>
        <v>0</v>
      </c>
    </row>
    <row r="81" spans="1:13" ht="13.2">
      <c r="A81" s="6" t="s">
        <v>97</v>
      </c>
      <c r="B81" s="7" t="b">
        <v>0</v>
      </c>
      <c r="C81" s="7" t="b">
        <v>0</v>
      </c>
      <c r="D81" s="7" t="b">
        <v>0</v>
      </c>
      <c r="E81" s="7" t="b">
        <v>0</v>
      </c>
      <c r="F81" s="7" t="b">
        <v>0</v>
      </c>
      <c r="G81" s="7" t="b">
        <v>0</v>
      </c>
      <c r="H81" s="7" t="b">
        <v>0</v>
      </c>
      <c r="I81" s="7" t="b">
        <v>0</v>
      </c>
      <c r="J81" s="7" t="b">
        <v>0</v>
      </c>
      <c r="K81" s="7" t="b">
        <v>0</v>
      </c>
      <c r="L81" s="9">
        <v>0</v>
      </c>
      <c r="M81" s="15">
        <f t="shared" si="2"/>
        <v>0</v>
      </c>
    </row>
    <row r="82" spans="1:13" ht="13.2">
      <c r="A82" s="6" t="s">
        <v>98</v>
      </c>
      <c r="B82" s="9" t="b">
        <v>0</v>
      </c>
      <c r="C82" s="9" t="b">
        <v>0</v>
      </c>
      <c r="D82" s="9" t="b">
        <v>0</v>
      </c>
      <c r="E82" s="9" t="b">
        <v>1</v>
      </c>
      <c r="F82" s="9" t="b">
        <v>0</v>
      </c>
      <c r="G82" s="9" t="b">
        <v>0</v>
      </c>
      <c r="H82" s="9" t="b">
        <v>0</v>
      </c>
      <c r="I82" s="9" t="b">
        <v>0</v>
      </c>
      <c r="J82" s="9" t="b">
        <v>0</v>
      </c>
      <c r="K82" s="9" t="b">
        <v>0</v>
      </c>
      <c r="L82" s="9">
        <v>0</v>
      </c>
      <c r="M82" s="15">
        <f t="shared" si="2"/>
        <v>2</v>
      </c>
    </row>
    <row r="83" spans="1:13" ht="13.2">
      <c r="A83" s="6" t="s">
        <v>99</v>
      </c>
      <c r="B83" s="7" t="b">
        <v>0</v>
      </c>
      <c r="C83" s="7" t="b">
        <v>0</v>
      </c>
      <c r="D83" s="7" t="b">
        <v>0</v>
      </c>
      <c r="E83" s="7" t="b">
        <v>0</v>
      </c>
      <c r="F83" s="7" t="b">
        <v>0</v>
      </c>
      <c r="G83" s="7" t="b">
        <v>0</v>
      </c>
      <c r="H83" s="7" t="b">
        <v>0</v>
      </c>
      <c r="I83" s="7" t="b">
        <v>0</v>
      </c>
      <c r="J83" s="7" t="b">
        <v>0</v>
      </c>
      <c r="K83" s="7" t="b">
        <v>0</v>
      </c>
      <c r="L83" s="9">
        <v>0</v>
      </c>
      <c r="M83" s="15">
        <f t="shared" si="2"/>
        <v>0</v>
      </c>
    </row>
    <row r="84" spans="1:13" ht="13.2">
      <c r="A84" s="6" t="s">
        <v>100</v>
      </c>
      <c r="B84" s="9" t="b">
        <v>0</v>
      </c>
      <c r="C84" s="9" t="b">
        <v>0</v>
      </c>
      <c r="D84" s="9" t="b">
        <v>0</v>
      </c>
      <c r="E84" s="9" t="b">
        <v>0</v>
      </c>
      <c r="F84" s="9" t="b">
        <v>0</v>
      </c>
      <c r="G84" s="9" t="b">
        <v>0</v>
      </c>
      <c r="H84" s="9" t="b">
        <v>0</v>
      </c>
      <c r="I84" s="9" t="b">
        <v>0</v>
      </c>
      <c r="J84" s="9" t="b">
        <v>0</v>
      </c>
      <c r="K84" s="9" t="b">
        <v>0</v>
      </c>
      <c r="L84" s="9">
        <v>0</v>
      </c>
      <c r="M84" s="15">
        <f t="shared" si="2"/>
        <v>0</v>
      </c>
    </row>
    <row r="85" spans="1:13" ht="13.2">
      <c r="A85" s="6" t="s">
        <v>101</v>
      </c>
      <c r="B85" s="7" t="b">
        <v>0</v>
      </c>
      <c r="C85" s="7" t="b">
        <v>0</v>
      </c>
      <c r="D85" s="7" t="b">
        <v>0</v>
      </c>
      <c r="E85" s="7" t="b">
        <v>0</v>
      </c>
      <c r="F85" s="7" t="b">
        <v>0</v>
      </c>
      <c r="G85" s="7" t="b">
        <v>0</v>
      </c>
      <c r="H85" s="7" t="b">
        <v>0</v>
      </c>
      <c r="I85" s="7" t="b">
        <v>0</v>
      </c>
      <c r="J85" s="7" t="b">
        <v>0</v>
      </c>
      <c r="K85" s="7" t="b">
        <v>0</v>
      </c>
      <c r="L85" s="9">
        <v>0</v>
      </c>
      <c r="M85" s="15">
        <f t="shared" si="2"/>
        <v>0</v>
      </c>
    </row>
    <row r="86" spans="1:13" ht="13.2">
      <c r="A86" s="6" t="s">
        <v>102</v>
      </c>
      <c r="B86" s="9" t="b">
        <v>0</v>
      </c>
      <c r="C86" s="9" t="b">
        <v>1</v>
      </c>
      <c r="D86" s="9" t="b">
        <v>0</v>
      </c>
      <c r="E86" s="9" t="b">
        <v>0</v>
      </c>
      <c r="F86" s="9" t="b">
        <v>0</v>
      </c>
      <c r="G86" s="9" t="b">
        <v>0</v>
      </c>
      <c r="H86" s="9" t="b">
        <v>0</v>
      </c>
      <c r="I86" s="9" t="b">
        <v>0</v>
      </c>
      <c r="J86" s="9" t="b">
        <v>0</v>
      </c>
      <c r="K86" s="9" t="b">
        <v>0</v>
      </c>
      <c r="L86" s="9">
        <v>0</v>
      </c>
      <c r="M86" s="15">
        <f t="shared" si="2"/>
        <v>2</v>
      </c>
    </row>
    <row r="87" spans="1:13" ht="13.2">
      <c r="A87" s="6" t="s">
        <v>103</v>
      </c>
      <c r="B87" s="7" t="b">
        <v>0</v>
      </c>
      <c r="C87" s="7" t="b">
        <v>0</v>
      </c>
      <c r="D87" s="7" t="b">
        <v>1</v>
      </c>
      <c r="E87" s="7" t="b">
        <v>0</v>
      </c>
      <c r="F87" s="7" t="b">
        <v>0</v>
      </c>
      <c r="G87" s="7" t="b">
        <v>0</v>
      </c>
      <c r="H87" s="7" t="b">
        <v>0</v>
      </c>
      <c r="I87" s="7" t="b">
        <v>0</v>
      </c>
      <c r="J87" s="7" t="b">
        <v>0</v>
      </c>
      <c r="K87" s="7" t="b">
        <v>0</v>
      </c>
      <c r="L87" s="9">
        <v>0</v>
      </c>
      <c r="M87" s="15">
        <f t="shared" si="2"/>
        <v>2</v>
      </c>
    </row>
    <row r="88" spans="1:13" ht="13.2">
      <c r="A88" s="6" t="s">
        <v>104</v>
      </c>
      <c r="B88" s="9" t="b">
        <v>0</v>
      </c>
      <c r="C88" s="9" t="b">
        <v>0</v>
      </c>
      <c r="D88" s="9" t="b">
        <v>1</v>
      </c>
      <c r="E88" s="9" t="b">
        <v>0</v>
      </c>
      <c r="F88" s="9" t="b">
        <v>0</v>
      </c>
      <c r="G88" s="9" t="b">
        <v>0</v>
      </c>
      <c r="H88" s="9" t="b">
        <v>0</v>
      </c>
      <c r="I88" s="9" t="b">
        <v>0</v>
      </c>
      <c r="J88" s="9" t="b">
        <v>1</v>
      </c>
      <c r="K88" s="9" t="b">
        <v>0</v>
      </c>
      <c r="L88" s="9">
        <v>0</v>
      </c>
      <c r="M88" s="15">
        <f t="shared" si="2"/>
        <v>3</v>
      </c>
    </row>
    <row r="89" spans="1:13" ht="13.2">
      <c r="A89" s="6" t="s">
        <v>105</v>
      </c>
      <c r="B89" s="7" t="b">
        <v>0</v>
      </c>
      <c r="C89" s="7" t="b">
        <v>0</v>
      </c>
      <c r="D89" s="7" t="b">
        <v>0</v>
      </c>
      <c r="E89" s="7" t="b">
        <v>0</v>
      </c>
      <c r="F89" s="7" t="b">
        <v>0</v>
      </c>
      <c r="G89" s="7" t="b">
        <v>0</v>
      </c>
      <c r="H89" s="7" t="b">
        <v>0</v>
      </c>
      <c r="I89" s="7" t="b">
        <v>0</v>
      </c>
      <c r="J89" s="7" t="b">
        <v>0</v>
      </c>
      <c r="K89" s="7" t="b">
        <v>0</v>
      </c>
      <c r="L89" s="9">
        <v>0</v>
      </c>
      <c r="M89" s="15">
        <f t="shared" si="2"/>
        <v>0</v>
      </c>
    </row>
    <row r="90" spans="1:13" ht="13.2">
      <c r="A90" s="6" t="s">
        <v>106</v>
      </c>
      <c r="B90" s="9" t="b">
        <v>0</v>
      </c>
      <c r="C90" s="9" t="b">
        <v>0</v>
      </c>
      <c r="D90" s="9" t="b">
        <v>0</v>
      </c>
      <c r="E90" s="9" t="b">
        <v>0</v>
      </c>
      <c r="F90" s="9" t="b">
        <v>0</v>
      </c>
      <c r="G90" s="9" t="b">
        <v>0</v>
      </c>
      <c r="H90" s="9" t="b">
        <v>0</v>
      </c>
      <c r="I90" s="9" t="b">
        <v>0</v>
      </c>
      <c r="J90" s="9" t="b">
        <v>0</v>
      </c>
      <c r="K90" s="9" t="b">
        <v>0</v>
      </c>
      <c r="L90" s="9">
        <v>0</v>
      </c>
      <c r="M90" s="15">
        <f t="shared" si="2"/>
        <v>0</v>
      </c>
    </row>
    <row r="91" spans="1:13" ht="13.2">
      <c r="A91" s="6" t="s">
        <v>107</v>
      </c>
      <c r="B91" s="7" t="b">
        <v>0</v>
      </c>
      <c r="C91" s="7" t="b">
        <v>0</v>
      </c>
      <c r="D91" s="7" t="b">
        <v>1</v>
      </c>
      <c r="E91" s="7" t="b">
        <v>0</v>
      </c>
      <c r="F91" s="7" t="b">
        <v>0</v>
      </c>
      <c r="G91" s="7" t="b">
        <v>0</v>
      </c>
      <c r="H91" s="7" t="b">
        <v>0</v>
      </c>
      <c r="I91" s="7" t="b">
        <v>0</v>
      </c>
      <c r="J91" s="7" t="b">
        <v>0</v>
      </c>
      <c r="K91" s="7" t="b">
        <v>0</v>
      </c>
      <c r="L91" s="9">
        <v>2</v>
      </c>
      <c r="M91" s="15">
        <f t="shared" si="2"/>
        <v>4</v>
      </c>
    </row>
    <row r="92" spans="1:13" ht="13.2">
      <c r="A92" s="6" t="s">
        <v>108</v>
      </c>
      <c r="B92" s="9" t="b">
        <v>0</v>
      </c>
      <c r="C92" s="9" t="b">
        <v>0</v>
      </c>
      <c r="D92" s="9" t="b">
        <v>0</v>
      </c>
      <c r="E92" s="9" t="b">
        <v>0</v>
      </c>
      <c r="F92" s="9" t="b">
        <v>0</v>
      </c>
      <c r="G92" s="9" t="b">
        <v>0</v>
      </c>
      <c r="H92" s="9" t="b">
        <v>0</v>
      </c>
      <c r="I92" s="9" t="b">
        <v>0</v>
      </c>
      <c r="J92" s="9" t="b">
        <v>0</v>
      </c>
      <c r="K92" s="9" t="b">
        <v>0</v>
      </c>
      <c r="L92" s="9">
        <v>0</v>
      </c>
      <c r="M92" s="15">
        <f t="shared" si="2"/>
        <v>0</v>
      </c>
    </row>
    <row r="93" spans="1:13" ht="13.2">
      <c r="A93" s="6" t="s">
        <v>109</v>
      </c>
      <c r="B93" s="7" t="b">
        <v>0</v>
      </c>
      <c r="C93" s="7" t="b">
        <v>0</v>
      </c>
      <c r="D93" s="7" t="b">
        <v>0</v>
      </c>
      <c r="E93" s="7" t="b">
        <v>0</v>
      </c>
      <c r="F93" s="7" t="b">
        <v>0</v>
      </c>
      <c r="G93" s="7" t="b">
        <v>0</v>
      </c>
      <c r="H93" s="7" t="b">
        <v>0</v>
      </c>
      <c r="I93" s="7" t="b">
        <v>0</v>
      </c>
      <c r="J93" s="7" t="b">
        <v>0</v>
      </c>
      <c r="K93" s="7" t="b">
        <v>0</v>
      </c>
      <c r="L93" s="9">
        <v>0</v>
      </c>
      <c r="M93" s="15">
        <f t="shared" si="2"/>
        <v>0</v>
      </c>
    </row>
    <row r="94" spans="1:13" ht="13.2">
      <c r="A94" s="6" t="s">
        <v>110</v>
      </c>
      <c r="B94" s="9" t="b">
        <v>0</v>
      </c>
      <c r="C94" s="9" t="b">
        <v>0</v>
      </c>
      <c r="D94" s="9" t="b">
        <v>1</v>
      </c>
      <c r="E94" s="9" t="b">
        <v>0</v>
      </c>
      <c r="F94" s="9" t="b">
        <v>0</v>
      </c>
      <c r="G94" s="9" t="b">
        <v>0</v>
      </c>
      <c r="H94" s="9" t="b">
        <v>0</v>
      </c>
      <c r="I94" s="9" t="b">
        <v>0</v>
      </c>
      <c r="J94" s="9" t="b">
        <v>0</v>
      </c>
      <c r="K94" s="9" t="b">
        <v>0</v>
      </c>
      <c r="L94" s="9">
        <v>0</v>
      </c>
      <c r="M94" s="15">
        <f t="shared" si="2"/>
        <v>2</v>
      </c>
    </row>
    <row r="95" spans="1:13" ht="13.2">
      <c r="A95" s="6" t="s">
        <v>111</v>
      </c>
      <c r="B95" s="7" t="b">
        <v>0</v>
      </c>
      <c r="C95" s="7" t="b">
        <v>0</v>
      </c>
      <c r="D95" s="7" t="b">
        <v>0</v>
      </c>
      <c r="E95" s="7" t="b">
        <v>0</v>
      </c>
      <c r="F95" s="7" t="b">
        <v>0</v>
      </c>
      <c r="G95" s="7" t="b">
        <v>0</v>
      </c>
      <c r="H95" s="7" t="b">
        <v>0</v>
      </c>
      <c r="I95" s="7" t="b">
        <v>0</v>
      </c>
      <c r="J95" s="7" t="b">
        <v>0</v>
      </c>
      <c r="K95" s="7" t="b">
        <v>0</v>
      </c>
      <c r="L95" s="9">
        <v>1</v>
      </c>
      <c r="M95" s="15">
        <f t="shared" si="2"/>
        <v>1</v>
      </c>
    </row>
    <row r="96" spans="1:13" ht="13.2">
      <c r="A96" s="6" t="s">
        <v>112</v>
      </c>
      <c r="B96" s="9" t="b">
        <v>0</v>
      </c>
      <c r="C96" s="9" t="b">
        <v>0</v>
      </c>
      <c r="D96" s="9" t="b">
        <v>0</v>
      </c>
      <c r="E96" s="9" t="b">
        <v>0</v>
      </c>
      <c r="F96" s="9" t="b">
        <v>0</v>
      </c>
      <c r="G96" s="9" t="b">
        <v>0</v>
      </c>
      <c r="H96" s="9" t="b">
        <v>0</v>
      </c>
      <c r="I96" s="9" t="b">
        <v>0</v>
      </c>
      <c r="J96" s="9" t="b">
        <v>0</v>
      </c>
      <c r="K96" s="9" t="b">
        <v>0</v>
      </c>
      <c r="L96" s="9">
        <v>0</v>
      </c>
      <c r="M96" s="15">
        <f t="shared" si="2"/>
        <v>0</v>
      </c>
    </row>
    <row r="97" spans="1:13" ht="13.2">
      <c r="A97" s="6" t="s">
        <v>113</v>
      </c>
      <c r="B97" s="7" t="b">
        <v>0</v>
      </c>
      <c r="C97" s="7" t="b">
        <v>0</v>
      </c>
      <c r="D97" s="7" t="b">
        <v>0</v>
      </c>
      <c r="E97" s="7" t="b">
        <v>0</v>
      </c>
      <c r="F97" s="7" t="b">
        <v>0</v>
      </c>
      <c r="G97" s="7" t="b">
        <v>0</v>
      </c>
      <c r="H97" s="7" t="b">
        <v>0</v>
      </c>
      <c r="I97" s="7" t="b">
        <v>0</v>
      </c>
      <c r="J97" s="7" t="b">
        <v>0</v>
      </c>
      <c r="K97" s="7" t="b">
        <v>0</v>
      </c>
      <c r="L97" s="9">
        <v>0</v>
      </c>
      <c r="M97" s="15">
        <f t="shared" si="2"/>
        <v>0</v>
      </c>
    </row>
    <row r="98" spans="1:13" ht="13.2">
      <c r="A98" s="6" t="s">
        <v>114</v>
      </c>
      <c r="B98" s="7" t="b">
        <v>0</v>
      </c>
      <c r="C98" s="7" t="b">
        <v>0</v>
      </c>
      <c r="D98" s="7" t="b">
        <v>0</v>
      </c>
      <c r="E98" s="7" t="b">
        <v>1</v>
      </c>
      <c r="F98" s="7" t="b">
        <v>0</v>
      </c>
      <c r="G98" s="7" t="b">
        <v>0</v>
      </c>
      <c r="H98" s="7" t="b">
        <v>0</v>
      </c>
      <c r="I98" s="7" t="b">
        <v>0</v>
      </c>
      <c r="J98" s="7" t="b">
        <v>0</v>
      </c>
      <c r="K98" s="7" t="b">
        <v>0</v>
      </c>
      <c r="L98" s="9">
        <v>0</v>
      </c>
      <c r="M98" s="15">
        <f t="shared" si="2"/>
        <v>2</v>
      </c>
    </row>
    <row r="99" spans="1:13" ht="13.2">
      <c r="A99" s="6" t="s">
        <v>115</v>
      </c>
      <c r="B99" s="7" t="b">
        <v>0</v>
      </c>
      <c r="C99" s="7" t="b">
        <v>0</v>
      </c>
      <c r="D99" s="7" t="b">
        <v>0</v>
      </c>
      <c r="E99" s="7" t="b">
        <v>0</v>
      </c>
      <c r="F99" s="7" t="b">
        <v>0</v>
      </c>
      <c r="G99" s="7" t="b">
        <v>0</v>
      </c>
      <c r="H99" s="7" t="b">
        <v>0</v>
      </c>
      <c r="I99" s="7" t="b">
        <v>0</v>
      </c>
      <c r="J99" s="7" t="b">
        <v>0</v>
      </c>
      <c r="K99" s="7" t="b">
        <v>0</v>
      </c>
      <c r="L99" s="9">
        <v>0</v>
      </c>
      <c r="M99" s="15">
        <f t="shared" si="2"/>
        <v>0</v>
      </c>
    </row>
    <row r="100" spans="1:13" ht="13.2">
      <c r="A100" s="6" t="s">
        <v>116</v>
      </c>
      <c r="B100" s="7" t="b">
        <v>0</v>
      </c>
      <c r="C100" s="7" t="b">
        <v>0</v>
      </c>
      <c r="D100" s="7" t="b">
        <v>0</v>
      </c>
      <c r="E100" s="7" t="b">
        <v>0</v>
      </c>
      <c r="F100" s="7" t="b">
        <v>0</v>
      </c>
      <c r="G100" s="7" t="b">
        <v>0</v>
      </c>
      <c r="H100" s="7" t="b">
        <v>0</v>
      </c>
      <c r="I100" s="7" t="b">
        <v>0</v>
      </c>
      <c r="J100" s="7" t="b">
        <v>0</v>
      </c>
      <c r="K100" s="7" t="b">
        <v>0</v>
      </c>
      <c r="L100" s="9">
        <v>0</v>
      </c>
      <c r="M100" s="15">
        <f t="shared" ref="M100:M131" si="3">COUNTIF(B100:K100, TRUE) + COUNTIF(B100:E100, TRUE) + SUM(L100) + COUNTIF(B100, TRUE)</f>
        <v>0</v>
      </c>
    </row>
    <row r="101" spans="1:13" ht="13.2">
      <c r="A101" s="6" t="s">
        <v>117</v>
      </c>
      <c r="B101" s="7" t="b">
        <v>0</v>
      </c>
      <c r="C101" s="7" t="b">
        <v>0</v>
      </c>
      <c r="D101" s="7" t="b">
        <v>0</v>
      </c>
      <c r="E101" s="7" t="b">
        <v>0</v>
      </c>
      <c r="F101" s="7" t="b">
        <v>0</v>
      </c>
      <c r="G101" s="7" t="b">
        <v>0</v>
      </c>
      <c r="H101" s="7" t="b">
        <v>0</v>
      </c>
      <c r="I101" s="7" t="b">
        <v>0</v>
      </c>
      <c r="J101" s="7" t="b">
        <v>0</v>
      </c>
      <c r="K101" s="7" t="b">
        <v>0</v>
      </c>
      <c r="L101" s="9">
        <v>0</v>
      </c>
      <c r="M101" s="15">
        <f t="shared" si="3"/>
        <v>0</v>
      </c>
    </row>
    <row r="102" spans="1:13" ht="13.2">
      <c r="A102" s="6" t="s">
        <v>118</v>
      </c>
      <c r="B102" s="7" t="b">
        <v>0</v>
      </c>
      <c r="C102" s="7" t="b">
        <v>0</v>
      </c>
      <c r="D102" s="7" t="b">
        <v>0</v>
      </c>
      <c r="E102" s="7" t="b">
        <v>0</v>
      </c>
      <c r="F102" s="7" t="b">
        <v>0</v>
      </c>
      <c r="G102" s="7" t="b">
        <v>0</v>
      </c>
      <c r="H102" s="7" t="b">
        <v>0</v>
      </c>
      <c r="I102" s="7" t="b">
        <v>0</v>
      </c>
      <c r="J102" s="7" t="b">
        <v>0</v>
      </c>
      <c r="K102" s="7" t="b">
        <v>0</v>
      </c>
      <c r="L102" s="9">
        <v>0</v>
      </c>
      <c r="M102" s="15">
        <f t="shared" si="3"/>
        <v>0</v>
      </c>
    </row>
    <row r="103" spans="1:13" ht="13.2">
      <c r="A103" s="6" t="s">
        <v>119</v>
      </c>
      <c r="B103" s="7" t="b">
        <v>0</v>
      </c>
      <c r="C103" s="7" t="b">
        <v>1</v>
      </c>
      <c r="D103" s="7" t="b">
        <v>1</v>
      </c>
      <c r="E103" s="7" t="b">
        <v>0</v>
      </c>
      <c r="F103" s="7" t="b">
        <v>0</v>
      </c>
      <c r="G103" s="7" t="b">
        <v>0</v>
      </c>
      <c r="H103" s="7" t="b">
        <v>0</v>
      </c>
      <c r="I103" s="7" t="b">
        <v>0</v>
      </c>
      <c r="J103" s="7" t="b">
        <v>0</v>
      </c>
      <c r="K103" s="7" t="b">
        <v>0</v>
      </c>
      <c r="L103" s="9">
        <v>0</v>
      </c>
      <c r="M103" s="15">
        <f t="shared" si="3"/>
        <v>4</v>
      </c>
    </row>
    <row r="104" spans="1:13" ht="13.2">
      <c r="A104" s="6" t="s">
        <v>120</v>
      </c>
      <c r="B104" s="7" t="b">
        <v>0</v>
      </c>
      <c r="C104" s="7" t="b">
        <v>0</v>
      </c>
      <c r="D104" s="7" t="b">
        <v>0</v>
      </c>
      <c r="E104" s="7" t="b">
        <v>0</v>
      </c>
      <c r="F104" s="7" t="b">
        <v>0</v>
      </c>
      <c r="G104" s="7" t="b">
        <v>0</v>
      </c>
      <c r="H104" s="7" t="b">
        <v>0</v>
      </c>
      <c r="I104" s="7" t="b">
        <v>0</v>
      </c>
      <c r="J104" s="7" t="b">
        <v>0</v>
      </c>
      <c r="K104" s="7" t="b">
        <v>0</v>
      </c>
      <c r="L104" s="9">
        <v>0</v>
      </c>
      <c r="M104" s="15">
        <f t="shared" si="3"/>
        <v>0</v>
      </c>
    </row>
    <row r="105" spans="1:13" ht="13.2">
      <c r="A105" s="6" t="s">
        <v>121</v>
      </c>
      <c r="B105" s="7" t="b">
        <v>0</v>
      </c>
      <c r="C105" s="7" t="b">
        <v>0</v>
      </c>
      <c r="D105" s="7" t="b">
        <v>0</v>
      </c>
      <c r="E105" s="7" t="b">
        <v>0</v>
      </c>
      <c r="F105" s="7" t="b">
        <v>0</v>
      </c>
      <c r="G105" s="7" t="b">
        <v>0</v>
      </c>
      <c r="H105" s="7" t="b">
        <v>0</v>
      </c>
      <c r="I105" s="7" t="b">
        <v>0</v>
      </c>
      <c r="J105" s="7" t="b">
        <v>0</v>
      </c>
      <c r="K105" s="7" t="b">
        <v>0</v>
      </c>
      <c r="L105" s="9">
        <v>0</v>
      </c>
      <c r="M105" s="15">
        <f t="shared" si="3"/>
        <v>0</v>
      </c>
    </row>
  </sheetData>
  <mergeCells count="1">
    <mergeCell ref="M2:M3"/>
  </mergeCells>
  <conditionalFormatting sqref="M4:M105">
    <cfRule type="cellIs" dxfId="0" priority="1" operator="greaterThanOrEqual">
      <formula>3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Semester Report</vt:lpstr>
      <vt:lpstr>Meetings</vt:lpstr>
      <vt:lpstr>Event</vt:lpstr>
      <vt:lpstr>Academic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Liu</cp:lastModifiedBy>
  <dcterms:created xsi:type="dcterms:W3CDTF">2025-05-07T23:29:52Z</dcterms:created>
  <dcterms:modified xsi:type="dcterms:W3CDTF">2025-05-07T23:43:55Z</dcterms:modified>
</cp:coreProperties>
</file>