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Renata\"/>
    </mc:Choice>
  </mc:AlternateContent>
  <bookViews>
    <workbookView xWindow="0" yWindow="0" windowWidth="15360" windowHeight="8340" activeTab="2"/>
  </bookViews>
  <sheets>
    <sheet name="data" sheetId="1" r:id="rId1"/>
    <sheet name="controle" sheetId="4" r:id="rId2"/>
    <sheet name="dashboard" sheetId="3" r:id="rId3"/>
  </sheets>
  <calcPr calcId="162913"/>
  <pivotCaches>
    <pivotCache cacheId="11" r:id="rId4"/>
    <pivotCache cacheId="1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<sst xmlns="http://schemas.openxmlformats.org/spreadsheetml/2006/main" count="55" uniqueCount="27">
  <si>
    <t>data</t>
  </si>
  <si>
    <t>tipo</t>
  </si>
  <si>
    <t>valor</t>
  </si>
  <si>
    <t>status</t>
  </si>
  <si>
    <t>categoria</t>
  </si>
  <si>
    <t>descrição</t>
  </si>
  <si>
    <t>operação</t>
  </si>
  <si>
    <t>iptu</t>
  </si>
  <si>
    <t>luz</t>
  </si>
  <si>
    <t>gaz</t>
  </si>
  <si>
    <t>agua</t>
  </si>
  <si>
    <t>cond</t>
  </si>
  <si>
    <t>aluguel</t>
  </si>
  <si>
    <t>entrada</t>
  </si>
  <si>
    <t>saida</t>
  </si>
  <si>
    <t>finalizado</t>
  </si>
  <si>
    <t>pendente</t>
  </si>
  <si>
    <t>Soma de valor</t>
  </si>
  <si>
    <t>Rótulos de Linha</t>
  </si>
  <si>
    <t>Total Geral</t>
  </si>
  <si>
    <t>pix</t>
  </si>
  <si>
    <t>debito aut</t>
  </si>
  <si>
    <t>boleto</t>
  </si>
  <si>
    <t>renda</t>
  </si>
  <si>
    <t>despesa</t>
  </si>
  <si>
    <t>reforma</t>
  </si>
  <si>
    <t>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</si>
</sst>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</cellXfs>
  <cellStyles count="2">
    <cellStyle name="Normal" xfId="0" builtinId="0"/>
    <cellStyle name="Vírgula" xfId="1" builtinId="3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dio.xlsx]controle!Tabela dinâmica2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controle!$B$3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controle!$A$4:$A$10</c:f>
              <c:strCache>
                <c:ptCount val="6"/>
                <c:pt idx="0">
                  <c:v>agua</c:v>
                </c:pt>
                <c:pt idx="1">
                  <c:v>cond</c:v>
                </c:pt>
                <c:pt idx="2">
                  <c:v>gaz</c:v>
                </c:pt>
                <c:pt idx="3">
                  <c:v>iptu</c:v>
                </c:pt>
                <c:pt idx="4">
                  <c:v>luz</c:v>
                </c:pt>
                <c:pt idx="5">
                  <c:v>reforma</c:v>
                </c:pt>
              </c:strCache>
            </c:strRef>
          </c:cat>
          <c:val>
            <c:numRef>
              <c:f>controle!$B$4:$B$10</c:f>
              <c:numCache>
                <c:formatCode>#,##0.00</c:formatCode>
                <c:ptCount val="6"/>
                <c:pt idx="0">
                  <c:v>60</c:v>
                </c:pt>
                <c:pt idx="1">
                  <c:v>500</c:v>
                </c:pt>
                <c:pt idx="2">
                  <c:v>100</c:v>
                </c:pt>
                <c:pt idx="3">
                  <c:v>60</c:v>
                </c:pt>
                <c:pt idx="4">
                  <c:v>110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F-4D43-8043-431BC1A37A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shape val="box"/>
        <c:axId val="1861549983"/>
        <c:axId val="1861555391"/>
        <c:axId val="0"/>
      </c:bar3DChart>
      <c:catAx>
        <c:axId val="186154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1555391"/>
        <c:crosses val="autoZero"/>
        <c:auto val="1"/>
        <c:lblAlgn val="ctr"/>
        <c:lblOffset val="100"/>
        <c:noMultiLvlLbl val="0"/>
      </c:catAx>
      <c:valAx>
        <c:axId val="186155539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crossAx val="186154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dio.xlsx]controle!Tabela dinâmica5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controle!$B$15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controle!$A$16:$A$17</c:f>
              <c:strCache>
                <c:ptCount val="1"/>
                <c:pt idx="0">
                  <c:v>entrada</c:v>
                </c:pt>
              </c:strCache>
            </c:strRef>
          </c:cat>
          <c:val>
            <c:numRef>
              <c:f>controle!$B$16:$B$17</c:f>
              <c:numCache>
                <c:formatCode>General</c:formatCode>
                <c:ptCount val="1"/>
                <c:pt idx="0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6-48E6-A92E-88B037A3C7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37409359"/>
        <c:axId val="1937403951"/>
      </c:barChart>
      <c:catAx>
        <c:axId val="193740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7403951"/>
        <c:crosses val="autoZero"/>
        <c:auto val="1"/>
        <c:lblAlgn val="ctr"/>
        <c:lblOffset val="100"/>
        <c:noMultiLvlLbl val="0"/>
      </c:catAx>
      <c:valAx>
        <c:axId val="193740395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93740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304800</xdr:colOff>
      <xdr:row>17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x" refreshedDate="45664.758145138891" createdVersion="6" refreshedVersion="6" minRefreshableVersion="3" recordCount="7">
  <cacheSource type="worksheet">
    <worksheetSource name="Tabela1"/>
  </cacheSource>
  <cacheFields count="7">
    <cacheField name="data" numFmtId="14">
      <sharedItems containsSemiMixedTypes="0" containsNonDate="0" containsDate="1" containsString="0" minDate="2024-02-01T00:00:00" maxDate="2025-02-21T00:00:00" count="6">
        <d v="2024-02-01T00:00:00"/>
        <d v="2024-02-06T00:00:00"/>
        <d v="2024-02-10T00:00:00"/>
        <d v="2025-02-20T00:00:00"/>
        <d v="2024-02-12T00:00:00"/>
        <d v="2024-02-15T00:00:00"/>
      </sharedItems>
    </cacheField>
    <cacheField name="tipo" numFmtId="0">
      <sharedItems count="2">
        <s v="entrada"/>
        <s v="saida"/>
      </sharedItems>
    </cacheField>
    <cacheField name="categoria" numFmtId="0">
      <sharedItems count="2">
        <s v="renda"/>
        <s v="despesa"/>
      </sharedItems>
    </cacheField>
    <cacheField name="descrição" numFmtId="0">
      <sharedItems count="7">
        <s v="aluguel"/>
        <s v="luz"/>
        <s v="iptu"/>
        <s v="cond"/>
        <s v="reforma"/>
        <s v="gaz"/>
        <s v="agua"/>
      </sharedItems>
    </cacheField>
    <cacheField name="valor" numFmtId="43">
      <sharedItems containsSemiMixedTypes="0" containsString="0" containsNumber="1" containsInteger="1" minValue="60" maxValue="3500"/>
    </cacheField>
    <cacheField name="operação" numFmtId="0">
      <sharedItems count="4">
        <s v="pix"/>
        <s v="debito aut"/>
        <s v="boleto"/>
        <s v="cartão"/>
      </sharedItems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x" refreshedDate="45664.772708912038" createdVersion="6" refreshedVersion="6" minRefreshableVersion="3" recordCount="7">
  <cacheSource type="worksheet">
    <worksheetSource name="Tabela1"/>
  </cacheSource>
  <cacheFields count="7">
    <cacheField name="data" numFmtId="14">
      <sharedItems containsSemiMixedTypes="0" containsNonDate="0" containsDate="1" containsString="0" minDate="2024-02-01T00:00:00" maxDate="2025-02-21T00:00:00"/>
    </cacheField>
    <cacheField name="tipo" numFmtId="0">
      <sharedItems count="2">
        <s v="entrada"/>
        <s v="saida"/>
      </sharedItems>
    </cacheField>
    <cacheField name="categoria" numFmtId="0">
      <sharedItems/>
    </cacheField>
    <cacheField name="descrição" numFmtId="0">
      <sharedItems/>
    </cacheField>
    <cacheField name="valor" numFmtId="43">
      <sharedItems containsSemiMixedTypes="0" containsString="0" containsNumber="1" containsInteger="1" minValue="60" maxValue="3500"/>
    </cacheField>
    <cacheField name="operação" numFmtId="0">
      <sharedItems count="4">
        <s v="pix"/>
        <s v="debito aut"/>
        <s v="boleto"/>
        <s v="cartão"/>
      </sharedItems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  <n v="3500"/>
    <x v="0"/>
    <s v="finalizado"/>
  </r>
  <r>
    <x v="1"/>
    <x v="1"/>
    <x v="1"/>
    <x v="1"/>
    <n v="110"/>
    <x v="1"/>
    <s v="finalizado"/>
  </r>
  <r>
    <x v="2"/>
    <x v="1"/>
    <x v="1"/>
    <x v="2"/>
    <n v="60"/>
    <x v="1"/>
    <s v="finalizado"/>
  </r>
  <r>
    <x v="2"/>
    <x v="1"/>
    <x v="1"/>
    <x v="3"/>
    <n v="500"/>
    <x v="2"/>
    <s v="finalizado"/>
  </r>
  <r>
    <x v="3"/>
    <x v="1"/>
    <x v="1"/>
    <x v="4"/>
    <n v="200"/>
    <x v="3"/>
    <s v="finalizado"/>
  </r>
  <r>
    <x v="4"/>
    <x v="1"/>
    <x v="1"/>
    <x v="5"/>
    <n v="100"/>
    <x v="2"/>
    <s v="finalizado"/>
  </r>
  <r>
    <x v="5"/>
    <x v="1"/>
    <x v="1"/>
    <x v="6"/>
    <n v="60"/>
    <x v="2"/>
    <s v="pendent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">
  <r>
    <d v="2024-02-01T00:00:00"/>
    <x v="0"/>
    <s v="renda"/>
    <s v="aluguel"/>
    <n v="3500"/>
    <x v="0"/>
    <s v="finalizado"/>
  </r>
  <r>
    <d v="2024-02-06T00:00:00"/>
    <x v="1"/>
    <s v="despesa"/>
    <s v="luz"/>
    <n v="110"/>
    <x v="1"/>
    <s v="finalizado"/>
  </r>
  <r>
    <d v="2024-02-10T00:00:00"/>
    <x v="1"/>
    <s v="despesa"/>
    <s v="iptu"/>
    <n v="60"/>
    <x v="1"/>
    <s v="finalizado"/>
  </r>
  <r>
    <d v="2024-02-10T00:00:00"/>
    <x v="1"/>
    <s v="despesa"/>
    <s v="cond"/>
    <n v="500"/>
    <x v="2"/>
    <s v="finalizado"/>
  </r>
  <r>
    <d v="2025-02-20T00:00:00"/>
    <x v="1"/>
    <s v="despesa"/>
    <s v="reforma"/>
    <n v="200"/>
    <x v="3"/>
    <s v="finalizado"/>
  </r>
  <r>
    <d v="2024-02-12T00:00:00"/>
    <x v="1"/>
    <s v="despesa"/>
    <s v="gaz"/>
    <n v="100"/>
    <x v="2"/>
    <s v="finalizado"/>
  </r>
  <r>
    <d v="2024-02-15T00:00:00"/>
    <x v="1"/>
    <s v="despesa"/>
    <s v="agua"/>
    <n v="60"/>
    <x v="2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5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>
  <location ref="A15:B17" firstHeaderRow="1" firstDataRow="1" firstDataCol="1"/>
  <pivotFields count="7">
    <pivotField numFmtId="14" showAll="0"/>
    <pivotField axis="axisRow" showAll="0">
      <items count="3">
        <item x="0"/>
        <item h="1" x="1"/>
        <item t="default"/>
      </items>
    </pivotField>
    <pivotField showAll="0"/>
    <pivotField showAll="0"/>
    <pivotField dataField="1" numFmtId="43" showAll="0"/>
    <pivotField showAll="0">
      <items count="5">
        <item x="2"/>
        <item x="3"/>
        <item x="1"/>
        <item x="0"/>
        <item t="default"/>
      </items>
    </pivotField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Soma de valor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3:B10" firstHeaderRow="1" firstDataRow="1" firstDataCol="1"/>
  <pivotFields count="7">
    <pivotField numFmtId="14" showAll="0">
      <items count="7">
        <item x="0"/>
        <item x="1"/>
        <item x="2"/>
        <item x="4"/>
        <item x="5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8">
        <item x="6"/>
        <item h="1" x="0"/>
        <item x="3"/>
        <item x="5"/>
        <item x="2"/>
        <item x="1"/>
        <item x="4"/>
        <item t="default"/>
      </items>
    </pivotField>
    <pivotField dataField="1" numFmtId="43" showAll="0"/>
    <pivotField showAll="0">
      <items count="5">
        <item x="2"/>
        <item x="3"/>
        <item x="1"/>
        <item x="0"/>
        <item t="default"/>
      </items>
    </pivotField>
    <pivotField showAll="0"/>
  </pivotFields>
  <rowFields count="1">
    <field x="3"/>
  </rowFields>
  <rowItems count="7">
    <i>
      <x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valor" fld="4" baseField="1" baseItem="0" numFmtId="4"/>
  </dataField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8" totalsRowShown="0">
  <autoFilter ref="A1:G8"/>
  <tableColumns count="7">
    <tableColumn id="1" name="data" dataDxfId="1"/>
    <tableColumn id="2" name="tipo"/>
    <tableColumn id="3" name="categoria"/>
    <tableColumn id="4" name="descrição"/>
    <tableColumn id="5" name="valor" dataDxfId="0" dataCellStyle="Vírgula"/>
    <tableColumn id="6" name="operação"/>
    <tableColumn id="7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10"/>
  <sheetViews>
    <sheetView zoomScaleNormal="100" workbookViewId="0">
      <selection sqref="A1:G8"/>
    </sheetView>
  </sheetViews>
  <sheetFormatPr defaultRowHeight="15" x14ac:dyDescent="0.25"/>
  <cols>
    <col min="1" max="1" width="10.7109375" customWidth="1"/>
    <col min="3" max="3" width="12.85546875" customWidth="1"/>
    <col min="4" max="4" width="11.42578125" customWidth="1"/>
    <col min="5" max="5" width="9.5703125" style="4" bestFit="1" customWidth="1"/>
    <col min="6" max="6" width="11.28515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s="4" t="s">
        <v>2</v>
      </c>
      <c r="F1" t="s">
        <v>6</v>
      </c>
      <c r="G1" t="s">
        <v>3</v>
      </c>
    </row>
    <row r="2" spans="1:7" x14ac:dyDescent="0.25">
      <c r="A2" s="1">
        <v>45323</v>
      </c>
      <c r="B2" t="s">
        <v>13</v>
      </c>
      <c r="C2" t="s">
        <v>23</v>
      </c>
      <c r="D2" t="s">
        <v>12</v>
      </c>
      <c r="E2" s="4">
        <v>3500</v>
      </c>
      <c r="F2" t="s">
        <v>20</v>
      </c>
      <c r="G2" t="s">
        <v>15</v>
      </c>
    </row>
    <row r="3" spans="1:7" x14ac:dyDescent="0.25">
      <c r="A3" s="1">
        <v>45328</v>
      </c>
      <c r="B3" t="s">
        <v>14</v>
      </c>
      <c r="C3" t="s">
        <v>24</v>
      </c>
      <c r="D3" t="s">
        <v>8</v>
      </c>
      <c r="E3" s="4">
        <v>110</v>
      </c>
      <c r="F3" t="s">
        <v>21</v>
      </c>
      <c r="G3" t="s">
        <v>15</v>
      </c>
    </row>
    <row r="4" spans="1:7" x14ac:dyDescent="0.25">
      <c r="A4" s="1">
        <v>45332</v>
      </c>
      <c r="B4" t="s">
        <v>14</v>
      </c>
      <c r="C4" t="s">
        <v>24</v>
      </c>
      <c r="D4" t="s">
        <v>7</v>
      </c>
      <c r="E4" s="4">
        <v>60</v>
      </c>
      <c r="F4" t="s">
        <v>21</v>
      </c>
      <c r="G4" t="s">
        <v>15</v>
      </c>
    </row>
    <row r="5" spans="1:7" x14ac:dyDescent="0.25">
      <c r="A5" s="1">
        <v>45332</v>
      </c>
      <c r="B5" t="s">
        <v>14</v>
      </c>
      <c r="C5" t="s">
        <v>24</v>
      </c>
      <c r="D5" t="s">
        <v>11</v>
      </c>
      <c r="E5" s="4">
        <v>500</v>
      </c>
      <c r="F5" t="s">
        <v>22</v>
      </c>
      <c r="G5" t="s">
        <v>15</v>
      </c>
    </row>
    <row r="6" spans="1:7" x14ac:dyDescent="0.25">
      <c r="A6" s="1">
        <v>45708</v>
      </c>
      <c r="B6" t="s">
        <v>14</v>
      </c>
      <c r="C6" t="s">
        <v>24</v>
      </c>
      <c r="D6" t="s">
        <v>25</v>
      </c>
      <c r="E6" s="4">
        <v>200</v>
      </c>
      <c r="F6" t="s">
        <v>26</v>
      </c>
      <c r="G6" t="s">
        <v>15</v>
      </c>
    </row>
    <row r="7" spans="1:7" x14ac:dyDescent="0.25">
      <c r="A7" s="1">
        <v>45334</v>
      </c>
      <c r="B7" t="s">
        <v>14</v>
      </c>
      <c r="C7" t="s">
        <v>24</v>
      </c>
      <c r="D7" t="s">
        <v>9</v>
      </c>
      <c r="E7" s="4">
        <v>100</v>
      </c>
      <c r="F7" t="s">
        <v>22</v>
      </c>
      <c r="G7" t="s">
        <v>15</v>
      </c>
    </row>
    <row r="8" spans="1:7" x14ac:dyDescent="0.25">
      <c r="A8" s="1">
        <v>45337</v>
      </c>
      <c r="B8" t="s">
        <v>14</v>
      </c>
      <c r="C8" t="s">
        <v>24</v>
      </c>
      <c r="D8" t="s">
        <v>10</v>
      </c>
      <c r="E8" s="4">
        <v>60</v>
      </c>
      <c r="F8" t="s">
        <v>22</v>
      </c>
      <c r="G8" t="s">
        <v>16</v>
      </c>
    </row>
    <row r="10" spans="1:7" x14ac:dyDescent="0.25">
      <c r="E10" s="4">
        <f>SUM(E2:E9)</f>
        <v>4530</v>
      </c>
    </row>
  </sheetData>
  <sortState ref="A2:G7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3:B17"/>
  <sheetViews>
    <sheetView workbookViewId="0">
      <selection activeCell="A15" sqref="A15:B17"/>
    </sheetView>
  </sheetViews>
  <sheetFormatPr defaultRowHeight="15" x14ac:dyDescent="0.25"/>
  <cols>
    <col min="1" max="1" width="18" bestFit="1" customWidth="1"/>
    <col min="2" max="2" width="13.5703125" customWidth="1"/>
  </cols>
  <sheetData>
    <row r="3" spans="1:2" x14ac:dyDescent="0.25">
      <c r="A3" s="5" t="s">
        <v>18</v>
      </c>
      <c r="B3" t="s">
        <v>17</v>
      </c>
    </row>
    <row r="4" spans="1:2" x14ac:dyDescent="0.25">
      <c r="A4" s="6" t="s">
        <v>10</v>
      </c>
      <c r="B4" s="8">
        <v>60</v>
      </c>
    </row>
    <row r="5" spans="1:2" x14ac:dyDescent="0.25">
      <c r="A5" s="6" t="s">
        <v>11</v>
      </c>
      <c r="B5" s="8">
        <v>500</v>
      </c>
    </row>
    <row r="6" spans="1:2" x14ac:dyDescent="0.25">
      <c r="A6" s="6" t="s">
        <v>9</v>
      </c>
      <c r="B6" s="8">
        <v>100</v>
      </c>
    </row>
    <row r="7" spans="1:2" x14ac:dyDescent="0.25">
      <c r="A7" s="6" t="s">
        <v>7</v>
      </c>
      <c r="B7" s="8">
        <v>60</v>
      </c>
    </row>
    <row r="8" spans="1:2" x14ac:dyDescent="0.25">
      <c r="A8" s="6" t="s">
        <v>8</v>
      </c>
      <c r="B8" s="8">
        <v>110</v>
      </c>
    </row>
    <row r="9" spans="1:2" x14ac:dyDescent="0.25">
      <c r="A9" s="6" t="s">
        <v>25</v>
      </c>
      <c r="B9" s="8">
        <v>200</v>
      </c>
    </row>
    <row r="10" spans="1:2" x14ac:dyDescent="0.25">
      <c r="A10" s="6" t="s">
        <v>19</v>
      </c>
      <c r="B10" s="8">
        <v>1030</v>
      </c>
    </row>
    <row r="15" spans="1:2" x14ac:dyDescent="0.25">
      <c r="A15" s="5" t="s">
        <v>18</v>
      </c>
      <c r="B15" t="s">
        <v>17</v>
      </c>
    </row>
    <row r="16" spans="1:2" x14ac:dyDescent="0.25">
      <c r="A16" s="6" t="s">
        <v>13</v>
      </c>
      <c r="B16" s="7">
        <v>3500</v>
      </c>
    </row>
    <row r="17" spans="1:2" x14ac:dyDescent="0.25">
      <c r="A17" s="6" t="s">
        <v>19</v>
      </c>
      <c r="B17" s="7">
        <v>3500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GridLines="0" tabSelected="1" topLeftCell="A13" workbookViewId="0">
      <selection activeCell="K13" sqref="K13"/>
    </sheetView>
  </sheetViews>
  <sheetFormatPr defaultRowHeight="15" x14ac:dyDescent="0.25"/>
  <cols>
    <col min="1" max="1" width="13.140625" style="2" customWidth="1"/>
    <col min="2" max="13" width="9.140625" style="3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2025-01-07T20:46:37Z</dcterms:created>
  <dcterms:modified xsi:type="dcterms:W3CDTF">2025-01-07T21:39:55Z</dcterms:modified>
</cp:coreProperties>
</file>