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CIV\SCRUM\ARQUIVOS\"/>
    </mc:Choice>
  </mc:AlternateContent>
  <bookViews>
    <workbookView xWindow="0" yWindow="0" windowWidth="19200" windowHeight="7050"/>
  </bookViews>
  <sheets>
    <sheet name="BACKLOG" sheetId="1" r:id="rId1"/>
    <sheet name="BURNDOWN_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5" i="2" l="1"/>
  <c r="G4" i="2"/>
  <c r="F7" i="2" l="1"/>
  <c r="C7" i="2"/>
  <c r="E6" i="2"/>
  <c r="C6" i="2"/>
  <c r="D7" i="2"/>
  <c r="F6" i="2"/>
  <c r="E7" i="2"/>
  <c r="D6" i="2"/>
</calcChain>
</file>

<file path=xl/sharedStrings.xml><?xml version="1.0" encoding="utf-8"?>
<sst xmlns="http://schemas.openxmlformats.org/spreadsheetml/2006/main" count="74" uniqueCount="48">
  <si>
    <t>Estório de Usuário</t>
  </si>
  <si>
    <t>Descrição</t>
  </si>
  <si>
    <t>Prioridade</t>
  </si>
  <si>
    <t>Story Points</t>
  </si>
  <si>
    <t>Sprint</t>
  </si>
  <si>
    <t>PROJETO</t>
  </si>
  <si>
    <t xml:space="preserve"> XYZ</t>
  </si>
  <si>
    <t>Quantidade de Sprint</t>
  </si>
  <si>
    <t>PROJETO XPYZ</t>
  </si>
  <si>
    <t>SPRINTS</t>
  </si>
  <si>
    <t>TOTAL DEV</t>
  </si>
  <si>
    <t>story points previstos</t>
  </si>
  <si>
    <t>story points realizados</t>
  </si>
  <si>
    <t>Planejado</t>
  </si>
  <si>
    <t>Previsto</t>
  </si>
  <si>
    <t>Real</t>
  </si>
  <si>
    <t>-</t>
  </si>
  <si>
    <t>Velocidade do Time</t>
  </si>
  <si>
    <t>Alta</t>
  </si>
  <si>
    <t>Baixa</t>
  </si>
  <si>
    <t>Média</t>
  </si>
  <si>
    <t>#STORY01</t>
  </si>
  <si>
    <t>#STORY02</t>
  </si>
  <si>
    <t>#STORY03</t>
  </si>
  <si>
    <t>#STORY04</t>
  </si>
  <si>
    <t>#STORY05</t>
  </si>
  <si>
    <t>#STORY06</t>
  </si>
  <si>
    <t>#STORY07</t>
  </si>
  <si>
    <t>#STORY08</t>
  </si>
  <si>
    <t>#STORY09</t>
  </si>
  <si>
    <t>#STORY10</t>
  </si>
  <si>
    <t>#STORY11</t>
  </si>
  <si>
    <t>#STORY12</t>
  </si>
  <si>
    <t>#STORY13</t>
  </si>
  <si>
    <t>#STORY14</t>
  </si>
  <si>
    <t>#STORY15</t>
  </si>
  <si>
    <t>#STORY16</t>
  </si>
  <si>
    <t>#STORY17</t>
  </si>
  <si>
    <t>#STORY18</t>
  </si>
  <si>
    <t>#STORY19</t>
  </si>
  <si>
    <t>#STORY20</t>
  </si>
  <si>
    <t>#STORY21</t>
  </si>
  <si>
    <t>#STORY22</t>
  </si>
  <si>
    <t>#STORY23</t>
  </si>
  <si>
    <t>#STORY24</t>
  </si>
  <si>
    <t>#STORY25</t>
  </si>
  <si>
    <t>#STORY26</t>
  </si>
  <si>
    <t>Lorem ipsum dolor sit amet, consectetur adipiscing elit. Ut imperdiet placerat auctor. Sed non elementum felis, vitae condimentum justo. Aliquam fermentum augue ultricies augue dictum commodo.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</si>
</sst>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6" xfId="0" applyFont="1" applyFill="1" applyBorder="1"/>
    <xf numFmtId="0" fontId="6" fillId="0" borderId="8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BURNDOWN-CHART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BURNDOWN_CHART!$B$6</c:f>
              <c:strCache>
                <c:ptCount val="1"/>
                <c:pt idx="0">
                  <c:v>Previsto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BURNDOWN_CHART!$C$6:$F$6</c:f>
              <c:numCache>
                <c:formatCode>General</c:formatCode>
                <c:ptCount val="4"/>
                <c:pt idx="0">
                  <c:v>65</c:v>
                </c:pt>
                <c:pt idx="1">
                  <c:v>45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4C8A-9BAF-0C8B04A302AA}"/>
            </c:ext>
          </c:extLst>
        </c:ser>
        <c:ser>
          <c:idx val="1"/>
          <c:order val="1"/>
          <c:tx>
            <c:strRef>
              <c:f>BURNDOWN_CHART!$B$7</c:f>
              <c:strCache>
                <c:ptCount val="1"/>
                <c:pt idx="0">
                  <c:v>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BURNDOWN_CHART!$C$7:$F$7</c:f>
              <c:numCache>
                <c:formatCode>General</c:formatCode>
                <c:ptCount val="4"/>
                <c:pt idx="0">
                  <c:v>68</c:v>
                </c:pt>
                <c:pt idx="1">
                  <c:v>45</c:v>
                </c:pt>
                <c:pt idx="2">
                  <c:v>25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C8A-9BAF-0C8B04A3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55551"/>
        <c:axId val="1154250143"/>
      </c:lineChart>
      <c:catAx>
        <c:axId val="115425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250143"/>
        <c:crosses val="autoZero"/>
        <c:auto val="1"/>
        <c:lblAlgn val="ctr"/>
        <c:lblOffset val="100"/>
        <c:noMultiLvlLbl val="0"/>
      </c:catAx>
      <c:valAx>
        <c:axId val="11542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2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171449</xdr:rowOff>
    </xdr:from>
    <xdr:to>
      <xdr:col>16</xdr:col>
      <xdr:colOff>542925</xdr:colOff>
      <xdr:row>14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3:F29" totalsRowShown="0" headerRowDxfId="9" dataDxfId="7" headerRowBorderDxfId="8" tableBorderDxfId="6" totalsRowBorderDxfId="5">
  <autoFilter ref="B3:F29"/>
  <tableColumns count="5">
    <tableColumn id="1" name="Estório de Usuário" dataDxfId="4"/>
    <tableColumn id="2" name="Descrição" dataDxfId="3"/>
    <tableColumn id="3" name="Prioridade" dataDxfId="2"/>
    <tableColumn id="4" name="Story Points" dataDxfId="1"/>
    <tableColumn id="5" name="Spri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I32"/>
  <sheetViews>
    <sheetView showGridLines="0" tabSelected="1" zoomScale="80" zoomScaleNormal="80" workbookViewId="0">
      <selection activeCell="B4" sqref="B4"/>
    </sheetView>
  </sheetViews>
  <sheetFormatPr defaultRowHeight="15" x14ac:dyDescent="0.25"/>
  <cols>
    <col min="1" max="1" width="3.85546875" customWidth="1"/>
    <col min="2" max="2" width="36" customWidth="1"/>
    <col min="3" max="3" width="50.7109375" customWidth="1"/>
    <col min="4" max="4" width="20" customWidth="1"/>
    <col min="5" max="5" width="20.140625" customWidth="1"/>
    <col min="6" max="6" width="18.140625" customWidth="1"/>
    <col min="7" max="7" width="3.28515625" customWidth="1"/>
    <col min="8" max="8" width="19.7109375" customWidth="1"/>
    <col min="9" max="9" width="15.5703125" customWidth="1"/>
  </cols>
  <sheetData>
    <row r="1" spans="2:9" ht="15.75" thickBot="1" x14ac:dyDescent="0.3"/>
    <row r="2" spans="2:9" s="1" customFormat="1" ht="21" customHeight="1" thickBot="1" x14ac:dyDescent="0.3">
      <c r="B2" s="2" t="s">
        <v>5</v>
      </c>
      <c r="C2" s="17" t="s">
        <v>6</v>
      </c>
      <c r="D2" s="23" t="s">
        <v>7</v>
      </c>
      <c r="E2" s="23"/>
      <c r="F2" s="20">
        <f>SUM(Tabela1[Story Points])/I2</f>
        <v>3.510204081632653</v>
      </c>
      <c r="H2" s="18" t="s">
        <v>17</v>
      </c>
      <c r="I2" s="19">
        <v>24.5</v>
      </c>
    </row>
    <row r="3" spans="2:9" s="1" customFormat="1" ht="28.5" customHeight="1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9" s="1" customFormat="1" ht="60" x14ac:dyDescent="0.25">
      <c r="B4" s="4" t="s">
        <v>21</v>
      </c>
      <c r="C4" s="25" t="s">
        <v>47</v>
      </c>
      <c r="D4" s="4" t="s">
        <v>18</v>
      </c>
      <c r="E4" s="4">
        <v>16</v>
      </c>
      <c r="F4" s="4">
        <v>1</v>
      </c>
    </row>
    <row r="5" spans="2:9" s="1" customFormat="1" ht="37.5" customHeight="1" x14ac:dyDescent="0.25">
      <c r="B5" s="4" t="s">
        <v>22</v>
      </c>
      <c r="C5" s="4"/>
      <c r="D5" s="4" t="s">
        <v>18</v>
      </c>
      <c r="E5" s="4">
        <v>12</v>
      </c>
      <c r="F5" s="4">
        <v>1</v>
      </c>
    </row>
    <row r="6" spans="2:9" s="1" customFormat="1" ht="37.5" customHeight="1" x14ac:dyDescent="0.25">
      <c r="B6" s="4" t="s">
        <v>23</v>
      </c>
      <c r="C6" s="4"/>
      <c r="D6" s="4" t="s">
        <v>18</v>
      </c>
      <c r="E6" s="4">
        <v>8</v>
      </c>
      <c r="F6" s="4">
        <v>2</v>
      </c>
    </row>
    <row r="7" spans="2:9" s="1" customFormat="1" ht="37.5" customHeight="1" x14ac:dyDescent="0.25">
      <c r="B7" s="4" t="s">
        <v>24</v>
      </c>
      <c r="C7" s="4"/>
      <c r="D7" s="4" t="s">
        <v>20</v>
      </c>
      <c r="E7" s="4">
        <v>7</v>
      </c>
      <c r="F7" s="4">
        <v>2</v>
      </c>
    </row>
    <row r="8" spans="2:9" s="1" customFormat="1" ht="37.5" customHeight="1" x14ac:dyDescent="0.25">
      <c r="B8" s="4" t="s">
        <v>25</v>
      </c>
      <c r="C8" s="4"/>
      <c r="D8" s="4" t="s">
        <v>20</v>
      </c>
      <c r="E8" s="4">
        <v>6</v>
      </c>
      <c r="F8" s="4">
        <v>2</v>
      </c>
    </row>
    <row r="9" spans="2:9" s="1" customFormat="1" ht="37.5" customHeight="1" x14ac:dyDescent="0.25">
      <c r="B9" s="4" t="s">
        <v>26</v>
      </c>
      <c r="C9" s="4"/>
      <c r="D9" s="4" t="s">
        <v>20</v>
      </c>
      <c r="E9" s="4">
        <v>5</v>
      </c>
      <c r="F9" s="4">
        <v>3</v>
      </c>
    </row>
    <row r="10" spans="2:9" s="1" customFormat="1" ht="37.5" customHeight="1" x14ac:dyDescent="0.25">
      <c r="B10" s="4" t="s">
        <v>27</v>
      </c>
      <c r="C10" s="4"/>
      <c r="D10" s="4" t="s">
        <v>20</v>
      </c>
      <c r="E10" s="4">
        <v>4</v>
      </c>
      <c r="F10" s="4">
        <v>3</v>
      </c>
    </row>
    <row r="11" spans="2:9" s="1" customFormat="1" ht="37.5" customHeight="1" x14ac:dyDescent="0.25">
      <c r="B11" s="4" t="s">
        <v>28</v>
      </c>
      <c r="C11" s="4"/>
      <c r="D11" s="4" t="s">
        <v>20</v>
      </c>
      <c r="E11" s="4">
        <v>3</v>
      </c>
      <c r="F11" s="4">
        <v>3</v>
      </c>
    </row>
    <row r="12" spans="2:9" s="1" customFormat="1" ht="37.5" customHeight="1" x14ac:dyDescent="0.25">
      <c r="B12" s="4" t="s">
        <v>29</v>
      </c>
      <c r="C12" s="4"/>
      <c r="D12" s="4" t="s">
        <v>20</v>
      </c>
      <c r="E12" s="4">
        <v>3</v>
      </c>
      <c r="F12" s="4">
        <v>3</v>
      </c>
    </row>
    <row r="13" spans="2:9" s="1" customFormat="1" ht="37.5" customHeight="1" x14ac:dyDescent="0.25">
      <c r="B13" s="4" t="s">
        <v>30</v>
      </c>
      <c r="C13" s="4"/>
      <c r="D13" s="4" t="s">
        <v>19</v>
      </c>
      <c r="E13" s="4">
        <v>2</v>
      </c>
      <c r="F13" s="4">
        <v>3</v>
      </c>
    </row>
    <row r="14" spans="2:9" s="1" customFormat="1" ht="37.5" customHeight="1" x14ac:dyDescent="0.25">
      <c r="B14" s="4" t="s">
        <v>31</v>
      </c>
      <c r="C14" s="4"/>
      <c r="D14" s="4" t="s">
        <v>19</v>
      </c>
      <c r="E14" s="4">
        <v>2</v>
      </c>
      <c r="F14" s="4">
        <v>3</v>
      </c>
    </row>
    <row r="15" spans="2:9" s="1" customFormat="1" ht="37.5" customHeight="1" x14ac:dyDescent="0.25">
      <c r="B15" s="4" t="s">
        <v>32</v>
      </c>
      <c r="C15" s="4"/>
      <c r="D15" s="4" t="s">
        <v>19</v>
      </c>
      <c r="E15" s="4">
        <v>2</v>
      </c>
      <c r="F15" s="4">
        <v>3</v>
      </c>
    </row>
    <row r="16" spans="2:9" s="1" customFormat="1" ht="37.5" customHeight="1" x14ac:dyDescent="0.25">
      <c r="B16" s="4" t="s">
        <v>33</v>
      </c>
      <c r="C16" s="4"/>
      <c r="D16" s="4" t="s">
        <v>19</v>
      </c>
      <c r="E16" s="4">
        <v>2</v>
      </c>
      <c r="F16" s="4">
        <v>4</v>
      </c>
    </row>
    <row r="17" spans="2:6" s="1" customFormat="1" ht="37.5" customHeight="1" x14ac:dyDescent="0.25">
      <c r="B17" s="4" t="s">
        <v>34</v>
      </c>
      <c r="C17" s="4"/>
      <c r="D17" s="4" t="s">
        <v>19</v>
      </c>
      <c r="E17" s="4">
        <v>2</v>
      </c>
      <c r="F17" s="4">
        <v>4</v>
      </c>
    </row>
    <row r="18" spans="2:6" s="1" customFormat="1" ht="37.5" customHeight="1" x14ac:dyDescent="0.25">
      <c r="B18" s="4" t="s">
        <v>35</v>
      </c>
      <c r="C18" s="4"/>
      <c r="D18" s="4" t="s">
        <v>19</v>
      </c>
      <c r="E18" s="4">
        <v>1</v>
      </c>
      <c r="F18" s="4">
        <v>4</v>
      </c>
    </row>
    <row r="19" spans="2:6" s="1" customFormat="1" ht="37.5" customHeight="1" x14ac:dyDescent="0.25">
      <c r="B19" s="4" t="s">
        <v>36</v>
      </c>
      <c r="C19" s="4"/>
      <c r="D19" s="4" t="s">
        <v>19</v>
      </c>
      <c r="E19" s="4">
        <v>1</v>
      </c>
      <c r="F19" s="4">
        <v>4</v>
      </c>
    </row>
    <row r="20" spans="2:6" s="1" customFormat="1" ht="37.5" customHeight="1" x14ac:dyDescent="0.25">
      <c r="B20" s="4" t="s">
        <v>37</v>
      </c>
      <c r="C20" s="4"/>
      <c r="D20" s="4" t="s">
        <v>19</v>
      </c>
      <c r="E20" s="4">
        <v>1</v>
      </c>
      <c r="F20" s="4">
        <v>4</v>
      </c>
    </row>
    <row r="21" spans="2:6" s="1" customFormat="1" ht="37.5" customHeight="1" x14ac:dyDescent="0.25">
      <c r="B21" s="4" t="s">
        <v>38</v>
      </c>
      <c r="C21" s="4"/>
      <c r="D21" s="4" t="s">
        <v>19</v>
      </c>
      <c r="E21" s="4">
        <v>1</v>
      </c>
      <c r="F21" s="4">
        <v>4</v>
      </c>
    </row>
    <row r="22" spans="2:6" s="1" customFormat="1" ht="37.5" customHeight="1" x14ac:dyDescent="0.25">
      <c r="B22" s="4" t="s">
        <v>39</v>
      </c>
      <c r="C22" s="4"/>
      <c r="D22" s="4" t="s">
        <v>19</v>
      </c>
      <c r="E22" s="4">
        <v>1</v>
      </c>
      <c r="F22" s="4">
        <v>4</v>
      </c>
    </row>
    <row r="23" spans="2:6" s="1" customFormat="1" ht="37.5" customHeight="1" x14ac:dyDescent="0.25">
      <c r="B23" s="4" t="s">
        <v>40</v>
      </c>
      <c r="C23" s="4"/>
      <c r="D23" s="4" t="s">
        <v>19</v>
      </c>
      <c r="E23" s="4">
        <v>1</v>
      </c>
      <c r="F23" s="4">
        <v>4</v>
      </c>
    </row>
    <row r="24" spans="2:6" s="1" customFormat="1" ht="37.5" customHeight="1" x14ac:dyDescent="0.25">
      <c r="B24" s="4" t="s">
        <v>41</v>
      </c>
      <c r="C24" s="4"/>
      <c r="D24" s="4" t="s">
        <v>19</v>
      </c>
      <c r="E24" s="4">
        <v>1</v>
      </c>
      <c r="F24" s="4">
        <v>4</v>
      </c>
    </row>
    <row r="25" spans="2:6" s="1" customFormat="1" ht="37.5" customHeight="1" x14ac:dyDescent="0.25">
      <c r="B25" s="4" t="s">
        <v>42</v>
      </c>
      <c r="C25" s="4"/>
      <c r="D25" s="4" t="s">
        <v>19</v>
      </c>
      <c r="E25" s="4">
        <v>1</v>
      </c>
      <c r="F25" s="4">
        <v>4</v>
      </c>
    </row>
    <row r="26" spans="2:6" s="1" customFormat="1" ht="37.5" customHeight="1" x14ac:dyDescent="0.25">
      <c r="B26" s="4" t="s">
        <v>43</v>
      </c>
      <c r="C26" s="4"/>
      <c r="D26" s="4" t="s">
        <v>19</v>
      </c>
      <c r="E26" s="4">
        <v>1</v>
      </c>
      <c r="F26" s="4">
        <v>4</v>
      </c>
    </row>
    <row r="27" spans="2:6" s="1" customFormat="1" ht="37.5" customHeight="1" x14ac:dyDescent="0.25">
      <c r="B27" s="4" t="s">
        <v>44</v>
      </c>
      <c r="C27" s="4"/>
      <c r="D27" s="4" t="s">
        <v>19</v>
      </c>
      <c r="E27" s="4">
        <v>1</v>
      </c>
      <c r="F27" s="4">
        <v>4</v>
      </c>
    </row>
    <row r="28" spans="2:6" s="1" customFormat="1" ht="37.5" customHeight="1" x14ac:dyDescent="0.25">
      <c r="B28" s="4" t="s">
        <v>45</v>
      </c>
      <c r="C28" s="4"/>
      <c r="D28" s="4" t="s">
        <v>19</v>
      </c>
      <c r="E28" s="4">
        <v>1</v>
      </c>
      <c r="F28" s="4">
        <v>4</v>
      </c>
    </row>
    <row r="29" spans="2:6" s="1" customFormat="1" ht="37.5" customHeight="1" x14ac:dyDescent="0.25">
      <c r="B29" s="4" t="s">
        <v>46</v>
      </c>
      <c r="C29" s="4"/>
      <c r="D29" s="4" t="s">
        <v>19</v>
      </c>
      <c r="E29" s="4">
        <v>1</v>
      </c>
      <c r="F29" s="4">
        <v>4</v>
      </c>
    </row>
    <row r="32" spans="2:6" x14ac:dyDescent="0.25">
      <c r="B32" t="s">
        <v>47</v>
      </c>
    </row>
  </sheetData>
  <mergeCells count="1">
    <mergeCell ref="D2:E2"/>
  </mergeCells>
  <dataValidations count="1">
    <dataValidation type="list" allowBlank="1" showInputMessage="1" showErrorMessage="1" sqref="D4:D29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G7"/>
  <sheetViews>
    <sheetView showGridLines="0" workbookViewId="0">
      <selection activeCell="B6" sqref="B6"/>
    </sheetView>
  </sheetViews>
  <sheetFormatPr defaultRowHeight="15" x14ac:dyDescent="0.25"/>
  <cols>
    <col min="1" max="1" width="2.5703125" customWidth="1"/>
    <col min="2" max="2" width="23.28515625" customWidth="1"/>
    <col min="7" max="7" width="15.42578125" customWidth="1"/>
  </cols>
  <sheetData>
    <row r="1" spans="2:7" ht="15.75" thickBot="1" x14ac:dyDescent="0.3"/>
    <row r="2" spans="2:7" s="1" customFormat="1" ht="27.75" customHeight="1" x14ac:dyDescent="0.25">
      <c r="B2" s="21" t="s">
        <v>8</v>
      </c>
      <c r="C2" s="24" t="s">
        <v>9</v>
      </c>
      <c r="D2" s="24"/>
      <c r="E2" s="24"/>
      <c r="F2" s="24"/>
      <c r="G2" s="22" t="s">
        <v>10</v>
      </c>
    </row>
    <row r="3" spans="2:7" ht="24.75" customHeight="1" x14ac:dyDescent="0.25">
      <c r="B3" s="10" t="s">
        <v>13</v>
      </c>
      <c r="C3" s="11">
        <v>1</v>
      </c>
      <c r="D3" s="11">
        <v>2</v>
      </c>
      <c r="E3" s="11">
        <v>3</v>
      </c>
      <c r="F3" s="11">
        <v>4</v>
      </c>
      <c r="G3" s="8" t="s">
        <v>16</v>
      </c>
    </row>
    <row r="4" spans="2:7" s="5" customFormat="1" ht="24.75" customHeight="1" x14ac:dyDescent="0.25">
      <c r="B4" s="7" t="s">
        <v>11</v>
      </c>
      <c r="C4" s="12">
        <v>25</v>
      </c>
      <c r="D4" s="12">
        <v>20</v>
      </c>
      <c r="E4" s="12">
        <v>25</v>
      </c>
      <c r="F4" s="12">
        <v>20</v>
      </c>
      <c r="G4" s="8">
        <f>SUM(C4:F4)</f>
        <v>90</v>
      </c>
    </row>
    <row r="5" spans="2:7" s="5" customFormat="1" ht="24.75" customHeight="1" x14ac:dyDescent="0.25">
      <c r="B5" s="7" t="s">
        <v>12</v>
      </c>
      <c r="C5" s="12">
        <v>22</v>
      </c>
      <c r="D5" s="12">
        <v>23</v>
      </c>
      <c r="E5" s="12">
        <v>20</v>
      </c>
      <c r="F5" s="12">
        <v>21</v>
      </c>
      <c r="G5" s="8">
        <f>SUM(C5:F5)</f>
        <v>86</v>
      </c>
    </row>
    <row r="6" spans="2:7" ht="24.75" customHeight="1" x14ac:dyDescent="0.25">
      <c r="B6" s="15" t="s">
        <v>14</v>
      </c>
      <c r="C6" s="13">
        <f>$G$4-C4</f>
        <v>65</v>
      </c>
      <c r="D6" s="13">
        <f>$G$4-SUM($C4:D4)</f>
        <v>45</v>
      </c>
      <c r="E6" s="13">
        <f>$G$4-SUM($C4:E4)</f>
        <v>20</v>
      </c>
      <c r="F6" s="13">
        <f>$G$4-SUM($C4:F4)</f>
        <v>0</v>
      </c>
      <c r="G6" s="6" t="s">
        <v>16</v>
      </c>
    </row>
    <row r="7" spans="2:7" ht="24.75" customHeight="1" thickBot="1" x14ac:dyDescent="0.3">
      <c r="B7" s="16" t="s">
        <v>15</v>
      </c>
      <c r="C7" s="14">
        <f>$G$4-C5</f>
        <v>68</v>
      </c>
      <c r="D7" s="14">
        <f>$G$4-SUM($C5:D5)</f>
        <v>45</v>
      </c>
      <c r="E7" s="14">
        <f>$G$4-SUM($C5:E5)</f>
        <v>25</v>
      </c>
      <c r="F7" s="14">
        <f>$G$4-SUM($C5:F5)</f>
        <v>4</v>
      </c>
      <c r="G7" s="9" t="s">
        <v>16</v>
      </c>
    </row>
  </sheetData>
  <mergeCells count="1">
    <mergeCell ref="C2:F2"/>
  </mergeCells>
  <pageMargins left="0.511811024" right="0.511811024" top="0.78740157499999996" bottom="0.78740157499999996" header="0.31496062000000002" footer="0.31496062000000002"/>
  <ignoredErrors>
    <ignoredError sqref="D6:E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BURNDOWN_CHART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2020-10-13T02:35:31Z</dcterms:created>
  <dcterms:modified xsi:type="dcterms:W3CDTF">2020-10-14T04:23:27Z</dcterms:modified>
</cp:coreProperties>
</file>