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BALANÇO NATAL/"/>
    </mc:Choice>
  </mc:AlternateContent>
  <xr:revisionPtr revIDLastSave="0" documentId="8_{19592A98-6C84-4473-9E67-7A7E8872CF35}" xr6:coauthVersionLast="47" xr6:coauthVersionMax="47" xr10:uidLastSave="{00000000-0000-0000-0000-000000000000}"/>
  <bookViews>
    <workbookView xWindow="28680" yWindow="-120" windowWidth="24240" windowHeight="13140" xr2:uid="{D159F719-006F-45EC-8F74-22556031D53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C45" i="1"/>
  <c r="C39" i="1"/>
  <c r="C29" i="1"/>
  <c r="C19" i="1"/>
  <c r="C18" i="1" s="1"/>
  <c r="C16" i="1"/>
  <c r="C11" i="1"/>
  <c r="C2" i="1"/>
  <c r="C1" i="1" s="1"/>
</calcChain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<sst xmlns="http://schemas.openxmlformats.org/spreadsheetml/2006/main" count="94" uniqueCount="87">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</sst>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4" fillId="2" borderId="0" xfId="0" applyFont="1" applyFill="1"/>
    <xf numFmtId="0" fontId="3" fillId="0" borderId="1" xfId="0" applyFont="1" applyBorder="1" applyAlignment="1">
      <alignment horizontal="left"/>
    </xf>
    <xf numFmtId="0" fontId="3" fillId="0" borderId="1" xfId="0" applyFont="1" applyBorder="1"/>
    <xf numFmtId="2" fontId="2" fillId="2" borderId="0" xfId="1" applyNumberFormat="1" applyFont="1" applyFill="1"/>
    <xf numFmtId="2" fontId="2" fillId="0" borderId="0" xfId="1" applyNumberFormat="1" applyFont="1"/>
    <xf numFmtId="2" fontId="3" fillId="2" borderId="0" xfId="1" applyNumberFormat="1" applyFont="1" applyFill="1"/>
    <xf numFmtId="2" fontId="3" fillId="0" borderId="0" xfId="1" applyNumberFormat="1" applyFont="1"/>
    <xf numFmtId="2" fontId="4" fillId="0" borderId="0" xfId="1" applyNumberFormat="1" applyFont="1"/>
    <xf numFmtId="2" fontId="4" fillId="2" borderId="0" xfId="1" applyNumberFormat="1" applyFont="1" applyFill="1"/>
    <xf numFmtId="2" fontId="3" fillId="0" borderId="1" xfId="1" applyNumberFormat="1" applyFont="1" applyBorder="1"/>
    <xf numFmtId="2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C89CF-69D1-42FF-A00F-5E68B661516F}">
  <dimension ref="A1:C48"/>
  <sheetViews>
    <sheetView tabSelected="1" workbookViewId="0">
      <selection activeCell="E5" sqref="E5"/>
    </sheetView>
  </sheetViews>
  <sheetFormatPr defaultRowHeight="15" x14ac:dyDescent="0.25"/>
  <cols>
    <col min="1" max="1" width="7.140625" bestFit="1" customWidth="1"/>
    <col min="2" max="2" width="41.28515625" bestFit="1" customWidth="1"/>
    <col min="3" max="3" width="14.42578125" style="21" bestFit="1" customWidth="1"/>
  </cols>
  <sheetData>
    <row r="1" spans="1:3" x14ac:dyDescent="0.25">
      <c r="A1" s="1">
        <v>1</v>
      </c>
      <c r="B1" s="2" t="s">
        <v>0</v>
      </c>
      <c r="C1" s="14">
        <f>C2+C11+C16</f>
        <v>233850784.34999999</v>
      </c>
    </row>
    <row r="2" spans="1:3" x14ac:dyDescent="0.25">
      <c r="A2" s="3" t="s">
        <v>1</v>
      </c>
      <c r="B2" s="4" t="s">
        <v>2</v>
      </c>
      <c r="C2" s="15">
        <f>SUM(C3:C10)</f>
        <v>54540427.950000003</v>
      </c>
    </row>
    <row r="3" spans="1:3" x14ac:dyDescent="0.25">
      <c r="A3" s="5" t="s">
        <v>3</v>
      </c>
      <c r="B3" s="6" t="s">
        <v>4</v>
      </c>
      <c r="C3" s="16">
        <v>24060525.440000001</v>
      </c>
    </row>
    <row r="4" spans="1:3" x14ac:dyDescent="0.25">
      <c r="A4" s="7" t="s">
        <v>5</v>
      </c>
      <c r="B4" s="8" t="s">
        <v>6</v>
      </c>
      <c r="C4" s="17">
        <v>0</v>
      </c>
    </row>
    <row r="5" spans="1:3" x14ac:dyDescent="0.25">
      <c r="A5" s="5" t="s">
        <v>7</v>
      </c>
      <c r="B5" s="6" t="s">
        <v>8</v>
      </c>
      <c r="C5" s="16">
        <v>1721483.85</v>
      </c>
    </row>
    <row r="6" spans="1:3" x14ac:dyDescent="0.25">
      <c r="A6" s="7" t="s">
        <v>9</v>
      </c>
      <c r="B6" s="8" t="s">
        <v>10</v>
      </c>
      <c r="C6" s="17">
        <v>12769693.279999999</v>
      </c>
    </row>
    <row r="7" spans="1:3" x14ac:dyDescent="0.25">
      <c r="A7" s="5" t="s">
        <v>11</v>
      </c>
      <c r="B7" s="6" t="s">
        <v>12</v>
      </c>
      <c r="C7" s="16">
        <v>4719585.83</v>
      </c>
    </row>
    <row r="8" spans="1:3" x14ac:dyDescent="0.25">
      <c r="A8" s="7" t="s">
        <v>13</v>
      </c>
      <c r="B8" s="8" t="s">
        <v>14</v>
      </c>
      <c r="C8" s="17">
        <v>193365.28</v>
      </c>
    </row>
    <row r="9" spans="1:3" x14ac:dyDescent="0.25">
      <c r="A9" s="5" t="s">
        <v>15</v>
      </c>
      <c r="B9" s="6" t="s">
        <v>16</v>
      </c>
      <c r="C9" s="16">
        <v>11075774.27</v>
      </c>
    </row>
    <row r="10" spans="1:3" x14ac:dyDescent="0.25">
      <c r="A10" s="7" t="s">
        <v>17</v>
      </c>
      <c r="B10" s="8" t="s">
        <v>18</v>
      </c>
      <c r="C10" s="17">
        <v>0</v>
      </c>
    </row>
    <row r="11" spans="1:3" x14ac:dyDescent="0.25">
      <c r="A11" s="1" t="s">
        <v>19</v>
      </c>
      <c r="B11" s="2" t="s">
        <v>20</v>
      </c>
      <c r="C11" s="14">
        <f>SUM(C12:C15)</f>
        <v>53899982.279999994</v>
      </c>
    </row>
    <row r="12" spans="1:3" x14ac:dyDescent="0.25">
      <c r="A12" s="7" t="s">
        <v>21</v>
      </c>
      <c r="B12" s="8" t="s">
        <v>22</v>
      </c>
      <c r="C12" s="17">
        <v>1510718.94</v>
      </c>
    </row>
    <row r="13" spans="1:3" x14ac:dyDescent="0.25">
      <c r="A13" s="5" t="s">
        <v>23</v>
      </c>
      <c r="B13" s="6" t="s">
        <v>24</v>
      </c>
      <c r="C13" s="16">
        <v>9464.67</v>
      </c>
    </row>
    <row r="14" spans="1:3" x14ac:dyDescent="0.25">
      <c r="A14" s="7" t="s">
        <v>25</v>
      </c>
      <c r="B14" s="8" t="s">
        <v>26</v>
      </c>
      <c r="C14" s="17">
        <v>52276569.229999997</v>
      </c>
    </row>
    <row r="15" spans="1:3" x14ac:dyDescent="0.25">
      <c r="A15" s="5" t="s">
        <v>27</v>
      </c>
      <c r="B15" s="6" t="s">
        <v>28</v>
      </c>
      <c r="C15" s="16">
        <v>103229.44</v>
      </c>
    </row>
    <row r="16" spans="1:3" x14ac:dyDescent="0.25">
      <c r="A16" s="3" t="s">
        <v>29</v>
      </c>
      <c r="B16" s="4" t="s">
        <v>30</v>
      </c>
      <c r="C16" s="15">
        <f>SUM(C17)</f>
        <v>125410374.12</v>
      </c>
    </row>
    <row r="17" spans="1:3" x14ac:dyDescent="0.25">
      <c r="A17" s="5" t="s">
        <v>31</v>
      </c>
      <c r="B17" s="6" t="s">
        <v>30</v>
      </c>
      <c r="C17" s="16">
        <v>125410374.12</v>
      </c>
    </row>
    <row r="18" spans="1:3" x14ac:dyDescent="0.25">
      <c r="A18" s="3">
        <v>2</v>
      </c>
      <c r="B18" s="4" t="s">
        <v>32</v>
      </c>
      <c r="C18" s="15">
        <f>C19+C29+C39+C47</f>
        <v>233850784.35000005</v>
      </c>
    </row>
    <row r="19" spans="1:3" x14ac:dyDescent="0.25">
      <c r="A19" s="1" t="s">
        <v>33</v>
      </c>
      <c r="B19" s="2" t="s">
        <v>34</v>
      </c>
      <c r="C19" s="14">
        <f>SUM(C20:C28)</f>
        <v>68843806.25999999</v>
      </c>
    </row>
    <row r="20" spans="1:3" x14ac:dyDescent="0.25">
      <c r="A20" s="7" t="s">
        <v>35</v>
      </c>
      <c r="B20" s="8" t="s">
        <v>36</v>
      </c>
      <c r="C20" s="17">
        <v>590241.48</v>
      </c>
    </row>
    <row r="21" spans="1:3" x14ac:dyDescent="0.25">
      <c r="A21" s="5" t="s">
        <v>37</v>
      </c>
      <c r="B21" s="6" t="s">
        <v>38</v>
      </c>
      <c r="C21" s="16">
        <v>0</v>
      </c>
    </row>
    <row r="22" spans="1:3" x14ac:dyDescent="0.25">
      <c r="A22" s="7" t="s">
        <v>39</v>
      </c>
      <c r="B22" s="8" t="s">
        <v>40</v>
      </c>
      <c r="C22" s="17">
        <v>1693252.07</v>
      </c>
    </row>
    <row r="23" spans="1:3" x14ac:dyDescent="0.25">
      <c r="A23" s="5" t="s">
        <v>41</v>
      </c>
      <c r="B23" s="6" t="s">
        <v>42</v>
      </c>
      <c r="C23" s="16">
        <v>64291417.280000001</v>
      </c>
    </row>
    <row r="24" spans="1:3" x14ac:dyDescent="0.25">
      <c r="A24" s="9" t="s">
        <v>43</v>
      </c>
      <c r="B24" s="8" t="s">
        <v>44</v>
      </c>
      <c r="C24" s="17">
        <v>0</v>
      </c>
    </row>
    <row r="25" spans="1:3" x14ac:dyDescent="0.25">
      <c r="A25" s="5" t="s">
        <v>45</v>
      </c>
      <c r="B25" s="6" t="s">
        <v>46</v>
      </c>
      <c r="C25" s="16">
        <v>1359.39</v>
      </c>
    </row>
    <row r="26" spans="1:3" x14ac:dyDescent="0.25">
      <c r="A26" s="7" t="s">
        <v>47</v>
      </c>
      <c r="B26" s="8" t="s">
        <v>48</v>
      </c>
      <c r="C26" s="17">
        <v>819205.52</v>
      </c>
    </row>
    <row r="27" spans="1:3" x14ac:dyDescent="0.25">
      <c r="A27" s="5" t="s">
        <v>49</v>
      </c>
      <c r="B27" s="6" t="s">
        <v>50</v>
      </c>
      <c r="C27" s="16">
        <v>1448330.52</v>
      </c>
    </row>
    <row r="28" spans="1:3" x14ac:dyDescent="0.25">
      <c r="A28" s="7" t="s">
        <v>51</v>
      </c>
      <c r="B28" s="8" t="s">
        <v>52</v>
      </c>
      <c r="C28" s="17">
        <v>0</v>
      </c>
    </row>
    <row r="29" spans="1:3" x14ac:dyDescent="0.25">
      <c r="A29" s="1" t="s">
        <v>53</v>
      </c>
      <c r="B29" s="2" t="s">
        <v>54</v>
      </c>
      <c r="C29" s="14">
        <f>SUM(C30:C38)</f>
        <v>172191663.72999999</v>
      </c>
    </row>
    <row r="30" spans="1:3" x14ac:dyDescent="0.25">
      <c r="A30" s="7" t="s">
        <v>55</v>
      </c>
      <c r="B30" s="10" t="s">
        <v>36</v>
      </c>
      <c r="C30" s="18">
        <v>0</v>
      </c>
    </row>
    <row r="31" spans="1:3" x14ac:dyDescent="0.25">
      <c r="A31" s="5" t="s">
        <v>56</v>
      </c>
      <c r="B31" s="11" t="s">
        <v>57</v>
      </c>
      <c r="C31" s="19">
        <v>0</v>
      </c>
    </row>
    <row r="32" spans="1:3" x14ac:dyDescent="0.25">
      <c r="A32" s="7" t="s">
        <v>58</v>
      </c>
      <c r="B32" s="10" t="s">
        <v>40</v>
      </c>
      <c r="C32" s="18">
        <v>0</v>
      </c>
    </row>
    <row r="33" spans="1:3" x14ac:dyDescent="0.25">
      <c r="A33" s="5" t="s">
        <v>59</v>
      </c>
      <c r="B33" s="6" t="s">
        <v>42</v>
      </c>
      <c r="C33" s="19">
        <v>45671667.270000003</v>
      </c>
    </row>
    <row r="34" spans="1:3" x14ac:dyDescent="0.25">
      <c r="A34" s="7" t="s">
        <v>60</v>
      </c>
      <c r="B34" s="10" t="s">
        <v>61</v>
      </c>
      <c r="C34" s="18">
        <v>0</v>
      </c>
    </row>
    <row r="35" spans="1:3" x14ac:dyDescent="0.25">
      <c r="A35" s="5" t="s">
        <v>62</v>
      </c>
      <c r="B35" s="11" t="s">
        <v>63</v>
      </c>
      <c r="C35" s="19">
        <v>0</v>
      </c>
    </row>
    <row r="36" spans="1:3" x14ac:dyDescent="0.25">
      <c r="A36" s="7" t="s">
        <v>64</v>
      </c>
      <c r="B36" s="10" t="s">
        <v>65</v>
      </c>
      <c r="C36" s="18">
        <v>0</v>
      </c>
    </row>
    <row r="37" spans="1:3" x14ac:dyDescent="0.25">
      <c r="A37" s="5" t="s">
        <v>66</v>
      </c>
      <c r="B37" s="6" t="s">
        <v>50</v>
      </c>
      <c r="C37" s="19">
        <v>126519996.45999999</v>
      </c>
    </row>
    <row r="38" spans="1:3" x14ac:dyDescent="0.25">
      <c r="A38" s="7" t="s">
        <v>67</v>
      </c>
      <c r="B38" s="8" t="s">
        <v>52</v>
      </c>
      <c r="C38" s="18">
        <v>0</v>
      </c>
    </row>
    <row r="39" spans="1:3" x14ac:dyDescent="0.25">
      <c r="A39" s="1" t="s">
        <v>68</v>
      </c>
      <c r="B39" s="2" t="s">
        <v>69</v>
      </c>
      <c r="C39" s="14">
        <f>SUM(C40:C46)</f>
        <v>-132595059.75999993</v>
      </c>
    </row>
    <row r="40" spans="1:3" x14ac:dyDescent="0.25">
      <c r="A40" s="7" t="s">
        <v>70</v>
      </c>
      <c r="B40" s="8" t="s">
        <v>71</v>
      </c>
      <c r="C40" s="17">
        <v>432842995.31999999</v>
      </c>
    </row>
    <row r="41" spans="1:3" x14ac:dyDescent="0.25">
      <c r="A41" s="5" t="s">
        <v>72</v>
      </c>
      <c r="B41" s="11" t="s">
        <v>73</v>
      </c>
      <c r="C41" s="16">
        <v>0</v>
      </c>
    </row>
    <row r="42" spans="1:3" x14ac:dyDescent="0.25">
      <c r="A42" s="7" t="s">
        <v>74</v>
      </c>
      <c r="B42" s="8" t="s">
        <v>75</v>
      </c>
      <c r="C42" s="17">
        <v>4895802</v>
      </c>
    </row>
    <row r="43" spans="1:3" x14ac:dyDescent="0.25">
      <c r="A43" s="5" t="s">
        <v>76</v>
      </c>
      <c r="B43" s="11" t="s">
        <v>77</v>
      </c>
      <c r="C43" s="16">
        <v>0</v>
      </c>
    </row>
    <row r="44" spans="1:3" x14ac:dyDescent="0.25">
      <c r="A44" s="7" t="s">
        <v>78</v>
      </c>
      <c r="B44" s="10" t="s">
        <v>79</v>
      </c>
      <c r="C44" s="17">
        <v>69635354</v>
      </c>
    </row>
    <row r="45" spans="1:3" x14ac:dyDescent="0.25">
      <c r="A45" s="5" t="s">
        <v>80</v>
      </c>
      <c r="B45" s="11" t="s">
        <v>81</v>
      </c>
      <c r="C45" s="16">
        <f>-475491555.52-164477655.56</f>
        <v>-639969211.07999992</v>
      </c>
    </row>
    <row r="46" spans="1:3" x14ac:dyDescent="0.25">
      <c r="A46" s="7" t="s">
        <v>82</v>
      </c>
      <c r="B46" s="10" t="s">
        <v>83</v>
      </c>
      <c r="C46" s="17">
        <v>0</v>
      </c>
    </row>
    <row r="47" spans="1:3" x14ac:dyDescent="0.25">
      <c r="A47" s="1" t="s">
        <v>84</v>
      </c>
      <c r="B47" s="2" t="s">
        <v>85</v>
      </c>
      <c r="C47" s="14">
        <f>SUM(C48)</f>
        <v>125410374.12</v>
      </c>
    </row>
    <row r="48" spans="1:3" ht="15.75" thickBot="1" x14ac:dyDescent="0.3">
      <c r="A48" s="12" t="s">
        <v>86</v>
      </c>
      <c r="B48" s="13" t="s">
        <v>85</v>
      </c>
      <c r="C48" s="20">
        <v>125410374.12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2024-10-09T14:08:20Z</dcterms:created>
  <dcterms:modified xsi:type="dcterms:W3CDTF">2024-10-09T14:08:56Z</dcterms:modified>
</cp:coreProperties>
</file>