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AREIA/"/>
    </mc:Choice>
  </mc:AlternateContent>
  <xr:revisionPtr revIDLastSave="0" documentId="8_{A786EF42-BBF6-4BB7-B7D7-0FF613C9E5F4}" xr6:coauthVersionLast="47" xr6:coauthVersionMax="47" xr10:uidLastSave="{00000000-0000-0000-0000-000000000000}"/>
  <bookViews>
    <workbookView xWindow="28680" yWindow="-120" windowWidth="24240" windowHeight="13140" xr2:uid="{C2E5F160-6EB7-4150-9029-AFEE5B73DDC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<sst xmlns="http://schemas.openxmlformats.org/spreadsheetml/2006/main" count="94" uniqueCount="87">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</sst>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594-004C-411A-90B6-128323F75301}">
  <dimension ref="A1:C48"/>
  <sheetViews>
    <sheetView tabSelected="1" workbookViewId="0">
      <selection activeCell="F9" sqref="F9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3.85546875" style="21" bestFit="1" customWidth="1"/>
  </cols>
  <sheetData>
    <row r="1" spans="1:3" x14ac:dyDescent="0.25">
      <c r="A1" s="1">
        <v>1</v>
      </c>
      <c r="B1" s="2" t="s">
        <v>0</v>
      </c>
      <c r="C1" s="14">
        <f t="shared" ref="C1" si="0">C2+C11+C16</f>
        <v>183766575.03</v>
      </c>
    </row>
    <row r="2" spans="1:3" x14ac:dyDescent="0.25">
      <c r="A2" s="3" t="s">
        <v>1</v>
      </c>
      <c r="B2" s="4" t="s">
        <v>2</v>
      </c>
      <c r="C2" s="15">
        <f t="shared" ref="C2" si="1">SUM(C3:C10)</f>
        <v>38757740.490000002</v>
      </c>
    </row>
    <row r="3" spans="1:3" x14ac:dyDescent="0.25">
      <c r="A3" s="5" t="s">
        <v>3</v>
      </c>
      <c r="B3" s="6" t="s">
        <v>4</v>
      </c>
      <c r="C3" s="16">
        <v>40413471.009999998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1623187.05</v>
      </c>
    </row>
    <row r="6" spans="1:3" x14ac:dyDescent="0.25">
      <c r="A6" s="7" t="s">
        <v>9</v>
      </c>
      <c r="B6" s="8" t="s">
        <v>10</v>
      </c>
      <c r="C6" s="17">
        <v>-4623563.8600000003</v>
      </c>
    </row>
    <row r="7" spans="1:3" x14ac:dyDescent="0.25">
      <c r="A7" s="5" t="s">
        <v>11</v>
      </c>
      <c r="B7" s="6" t="s">
        <v>12</v>
      </c>
      <c r="C7" s="16">
        <v>1346555.88</v>
      </c>
    </row>
    <row r="8" spans="1:3" x14ac:dyDescent="0.25">
      <c r="A8" s="7" t="s">
        <v>13</v>
      </c>
      <c r="B8" s="8" t="s">
        <v>14</v>
      </c>
      <c r="C8" s="17">
        <v>-7513.69</v>
      </c>
    </row>
    <row r="9" spans="1:3" x14ac:dyDescent="0.25">
      <c r="A9" s="5" t="s">
        <v>15</v>
      </c>
      <c r="B9" s="6" t="s">
        <v>16</v>
      </c>
      <c r="C9" s="16">
        <v>5604.1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 t="shared" ref="C11" si="2">SUM(C12:C15)</f>
        <v>145008834.53999999</v>
      </c>
    </row>
    <row r="12" spans="1:3" x14ac:dyDescent="0.25">
      <c r="A12" s="7" t="s">
        <v>21</v>
      </c>
      <c r="B12" s="8" t="s">
        <v>22</v>
      </c>
      <c r="C12" s="17">
        <v>-14133.69</v>
      </c>
    </row>
    <row r="13" spans="1:3" x14ac:dyDescent="0.25">
      <c r="A13" s="5" t="s">
        <v>23</v>
      </c>
      <c r="B13" s="6" t="s">
        <v>24</v>
      </c>
      <c r="C13" s="16">
        <v>0</v>
      </c>
    </row>
    <row r="14" spans="1:3" x14ac:dyDescent="0.25">
      <c r="A14" s="7" t="s">
        <v>25</v>
      </c>
      <c r="B14" s="8" t="s">
        <v>26</v>
      </c>
      <c r="C14" s="17">
        <v>145022968.22999999</v>
      </c>
    </row>
    <row r="15" spans="1:3" x14ac:dyDescent="0.25">
      <c r="A15" s="5" t="s">
        <v>27</v>
      </c>
      <c r="B15" s="6" t="s">
        <v>28</v>
      </c>
      <c r="C15" s="16">
        <v>0</v>
      </c>
    </row>
    <row r="16" spans="1:3" x14ac:dyDescent="0.25">
      <c r="A16" s="3" t="s">
        <v>29</v>
      </c>
      <c r="B16" s="4" t="s">
        <v>30</v>
      </c>
      <c r="C16" s="15">
        <f t="shared" ref="C16" si="3">SUM(C17)</f>
        <v>0</v>
      </c>
    </row>
    <row r="17" spans="1:3" x14ac:dyDescent="0.25">
      <c r="A17" s="5" t="s">
        <v>31</v>
      </c>
      <c r="B17" s="6" t="s">
        <v>30</v>
      </c>
      <c r="C17" s="16">
        <v>0</v>
      </c>
    </row>
    <row r="18" spans="1:3" x14ac:dyDescent="0.25">
      <c r="A18" s="3">
        <v>2</v>
      </c>
      <c r="B18" s="4" t="s">
        <v>32</v>
      </c>
      <c r="C18" s="15">
        <f t="shared" ref="C18" si="4">C19+C29+C39+C47</f>
        <v>183766575.03</v>
      </c>
    </row>
    <row r="19" spans="1:3" x14ac:dyDescent="0.25">
      <c r="A19" s="1" t="s">
        <v>33</v>
      </c>
      <c r="B19" s="2" t="s">
        <v>34</v>
      </c>
      <c r="C19" s="14">
        <f t="shared" ref="C19" si="5">SUM(C20:C28)</f>
        <v>14381375.729999999</v>
      </c>
    </row>
    <row r="20" spans="1:3" x14ac:dyDescent="0.25">
      <c r="A20" s="7" t="s">
        <v>35</v>
      </c>
      <c r="B20" s="8" t="s">
        <v>36</v>
      </c>
      <c r="C20" s="17">
        <v>3659075.91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2261711.0299999998</v>
      </c>
    </row>
    <row r="23" spans="1:3" x14ac:dyDescent="0.25">
      <c r="A23" s="5" t="s">
        <v>41</v>
      </c>
      <c r="B23" s="6" t="s">
        <v>42</v>
      </c>
      <c r="C23" s="16">
        <v>8468605.9499999993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0</v>
      </c>
    </row>
    <row r="26" spans="1:3" x14ac:dyDescent="0.25">
      <c r="A26" s="7" t="s">
        <v>47</v>
      </c>
      <c r="B26" s="8" t="s">
        <v>48</v>
      </c>
      <c r="C26" s="17">
        <v>-4437.8900000000003</v>
      </c>
    </row>
    <row r="27" spans="1:3" x14ac:dyDescent="0.25">
      <c r="A27" s="5" t="s">
        <v>49</v>
      </c>
      <c r="B27" s="6" t="s">
        <v>50</v>
      </c>
      <c r="C27" s="16">
        <v>-3579.27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 t="shared" ref="C29" si="6">SUM(C30:C38)</f>
        <v>9192599.7400000002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4958087.05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4234512.6900000004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 t="shared" ref="C39" si="7">SUM(C40:C46)</f>
        <v>160192599.56</v>
      </c>
    </row>
    <row r="40" spans="1:3" x14ac:dyDescent="0.25">
      <c r="A40" s="7" t="s">
        <v>70</v>
      </c>
      <c r="B40" s="8" t="s">
        <v>71</v>
      </c>
      <c r="C40" s="17">
        <v>0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1769080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0</v>
      </c>
    </row>
    <row r="45" spans="1:3" x14ac:dyDescent="0.25">
      <c r="A45" s="5" t="s">
        <v>80</v>
      </c>
      <c r="B45" s="11" t="s">
        <v>81</v>
      </c>
      <c r="C45" s="16">
        <f>-6054136+164477655.56</f>
        <v>158423519.56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 t="shared" ref="C47" si="8">SUM(C48)</f>
        <v>0</v>
      </c>
    </row>
    <row r="48" spans="1:3" ht="15.75" thickBot="1" x14ac:dyDescent="0.3">
      <c r="A48" s="12" t="s">
        <v>86</v>
      </c>
      <c r="B48" s="13" t="s">
        <v>85</v>
      </c>
      <c r="C48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2024-10-09T14:59:59Z</dcterms:created>
  <dcterms:modified xsi:type="dcterms:W3CDTF">2024-10-09T15:07:19Z</dcterms:modified>
</cp:coreProperties>
</file>