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tty_lee\AppData\Local\Microsoft\Windows\INetCache\Content.Outlook\DC61ESLE\"/>
    </mc:Choice>
  </mc:AlternateContent>
  <bookViews>
    <workbookView xWindow="0" yWindow="0" windowWidth="23040" windowHeight="9192"/>
  </bookViews>
  <sheets>
    <sheet name="CI 1" sheetId="3" r:id="rId1"/>
    <sheet name="PL 1" sheetId="4" r:id="rId2"/>
  </sheets>
  <definedNames>
    <definedName name="_xlnm._FilterDatabase" localSheetId="0" hidden="1">'CI 1'!$A$15:$U$24</definedName>
    <definedName name="_xlnm._FilterDatabase" localSheetId="1" hidden="1">'PL 1'!$A$15:$T$30</definedName>
    <definedName name="_xlnm.Print_Area" localSheetId="0">'CI 1'!$A$1:$K$35</definedName>
    <definedName name="_xlnm.Print_Area" localSheetId="1">'PL 1'!$A$1:$J$42</definedName>
  </definedNames>
  <calcPr calcId="162913"/>
</workbook>
</file>

<file path=xl/calcChain.xml><?xml version="1.0" encoding="utf-8"?>
<calcChain xmlns="http://schemas.openxmlformats.org/spreadsheetml/2006/main">
  <c r="B24" i="3" l="1"/>
  <c r="B23" i="3"/>
  <c r="B16" i="4"/>
  <c r="I30" i="4"/>
  <c r="J30" i="4"/>
  <c r="H30" i="4"/>
  <c r="E30" i="4"/>
  <c r="A16" i="4"/>
  <c r="G17" i="3"/>
  <c r="G18" i="3"/>
  <c r="G20" i="3"/>
  <c r="G16" i="3"/>
  <c r="E22" i="3"/>
  <c r="G19" i="3"/>
  <c r="G21" i="3"/>
  <c r="J6" i="3"/>
  <c r="I6" i="4" s="1"/>
  <c r="I5" i="4"/>
  <c r="I4" i="4"/>
  <c r="B30" i="4"/>
  <c r="G22" i="3" l="1"/>
  <c r="B32" i="4" l="1"/>
</calcChain>
</file>

<file path=xl/sharedStrings.xml><?xml version="1.0" encoding="utf-8"?>
<sst xmlns="http://schemas.openxmlformats.org/spreadsheetml/2006/main" count="184" uniqueCount="81">
  <si>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</si>
  <si>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</si>
  <si>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</si>
  <si>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</si>
  <si>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</si>
  <si>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</si>
  <si>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</si>
  <si>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</si>
  <si>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</si>
  <si>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</si>
  <si>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</si>
  <si>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</si>
  <si>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</si>
  <si>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</si>
  <si>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</si>
  <si>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</si>
  <si>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</si>
  <si>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</si>
  <si>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</si>
  <si>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</si>
  <si>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</si>
  <si>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</si>
  <si>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</si>
  <si>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</si>
  <si>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</si>
  <si>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</si>
  <si>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</si>
  <si>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</si>
  <si>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</si>
  <si>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</si>
  <si>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</si>
  <si>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</si>
  <si>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</si>
  <si>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</si>
  <si>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</si>
  <si>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</si>
  <si>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</si>
  <si>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</si>
  <si>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</si>
  <si>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</si>
  <si>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</si>
  <si>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</si>
  <si>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</si>
  <si>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</si>
  <si>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</si>
  <si>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</si>
  <si>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</si>
  <si>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</si>
  <si>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</si>
  <si>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</si>
  <si>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</si>
  <si>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</si>
  <si>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</si>
  <si>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</si>
  <si>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</si>
  <si>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</si>
  <si>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</si>
  <si>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01-49</t>
  </si>
  <si>
    <t>49 PLT</t>
  </si>
  <si>
    <t xml:space="preserve"> 111123011000043-4.1 
 111123011000040-5.1 
 111123021000005-2.1 
 111123021000005-3.1 
 111123011000042-1.1 
 111123011000042-2.1 </t>
  </si>
  <si>
    <t>90NB0ZA2-C00020</t>
  </si>
  <si>
    <t>91-N1GKK0010</t>
  </si>
  <si>
    <t>90NB0Y52-C00020</t>
  </si>
  <si>
    <t>91-N1FGK0010</t>
  </si>
  <si>
    <t>90NB0TY6-C00050</t>
  </si>
  <si>
    <t>91-N1CML0050</t>
  </si>
  <si>
    <t>90NB0TY6-C00060</t>
  </si>
  <si>
    <t>91-N1CMK0050</t>
  </si>
  <si>
    <t>90NB0TZ6-C00010</t>
  </si>
  <si>
    <t>91-N1CNL0010</t>
  </si>
  <si>
    <t>90NB0TZ6-C00020</t>
  </si>
  <si>
    <t>91-N1CNK0010</t>
  </si>
  <si>
    <t>DIGITEK (CHONGQING) LTD</t>
  </si>
  <si>
    <t xml:space="preserve">B01 SEC C AIRPORT FUNCTION ZONE LIANGLU CUNTAN FREE TRADE PORT AREA YUBEI DISTRICT CHONGQING CHINA </t>
  </si>
  <si>
    <t>X1605ZA 1S KB MODULE//CKD</t>
  </si>
  <si>
    <t>M1502IA-1S KB MODULE//</t>
  </si>
  <si>
    <t>X515EA 1U FHD LCD MODULE//CKD</t>
  </si>
  <si>
    <t>X515EA 1U KB MODULE//CKD</t>
  </si>
  <si>
    <t>X515EP-1U FHD LCD MODULE//CKD-OSS</t>
  </si>
  <si>
    <t>X515EP-1U KB MODULE//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</si>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</sst>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.0000_);[Red]\(#,##0.0000\)"/>
    <numFmt numFmtId="165" formatCode="0_);[Red]\(0\)"/>
    <numFmt numFmtId="166" formatCode="0.00_);[Red]\(0.00\)"/>
    <numFmt numFmtId="167" formatCode="#,##0.00000_);[Red]\(#,##0.00000\)"/>
    <numFmt numFmtId="168" formatCode="0.000000_);[Red]\(0.000000\)"/>
    <numFmt numFmtId="169" formatCode="_-* #,##0_-;\-* #,##0_-;_-* &quot;-&quot;??_-;_-@_-"/>
    <numFmt numFmtId="170" formatCode="0.00_ &quot;KG&quot;"/>
    <numFmt numFmtId="171" formatCode="_-* #,##0.00000_-;\-* #,##0.00000_-;_-* &quot;-&quot;??_-;_-@_-"/>
  </numFmts>
  <fonts count="4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43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145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4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6" fontId="15" fillId="0" borderId="0" xfId="5" applyNumberFormat="1" applyFont="1" applyAlignment="1">
      <alignment horizontal="center" vertical="center"/>
    </xf>
    <xf numFmtId="166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6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43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7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5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5" fontId="20" fillId="3" borderId="1" xfId="7" applyNumberFormat="1" applyFont="1" applyFill="1" applyBorder="1" applyAlignment="1">
      <alignment horizontal="center" vertical="center"/>
    </xf>
    <xf numFmtId="168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7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5" fontId="25" fillId="2" borderId="0" xfId="3" applyNumberFormat="1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8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6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6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6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43" fontId="11" fillId="2" borderId="0" xfId="4" applyNumberFormat="1" applyFont="1" applyFill="1" applyAlignment="1">
      <alignment horizontal="center" vertical="center"/>
    </xf>
    <xf numFmtId="168" fontId="30" fillId="0" borderId="0" xfId="6" applyNumberFormat="1" applyFont="1" applyFill="1" applyAlignment="1">
      <alignment horizontal="center"/>
    </xf>
    <xf numFmtId="165" fontId="30" fillId="0" borderId="0" xfId="6" applyNumberFormat="1" applyFont="1" applyFill="1" applyAlignment="1">
      <alignment horizontal="center"/>
    </xf>
    <xf numFmtId="166" fontId="19" fillId="0" borderId="0" xfId="6" applyNumberFormat="1" applyFont="1" applyFill="1" applyAlignment="1">
      <alignment horizontal="left"/>
    </xf>
    <xf numFmtId="168" fontId="23" fillId="0" borderId="0" xfId="6" applyNumberFormat="1" applyFont="1" applyFill="1" applyAlignment="1">
      <alignment vertical="center"/>
    </xf>
    <xf numFmtId="165" fontId="22" fillId="0" borderId="0" xfId="7" applyNumberFormat="1" applyFont="1" applyFill="1" applyAlignment="1">
      <alignment horizontal="center" vertical="center"/>
    </xf>
    <xf numFmtId="166" fontId="22" fillId="0" borderId="0" xfId="7" applyNumberFormat="1" applyFont="1" applyFill="1" applyAlignment="1">
      <alignment horizontal="left" vertical="center"/>
    </xf>
    <xf numFmtId="168" fontId="20" fillId="3" borderId="3" xfId="8" applyNumberFormat="1" applyFont="1" applyFill="1" applyBorder="1" applyAlignment="1">
      <alignment horizontal="left" vertical="center"/>
    </xf>
    <xf numFmtId="165" fontId="20" fillId="3" borderId="1" xfId="8" applyNumberFormat="1" applyFont="1" applyFill="1" applyBorder="1" applyAlignment="1">
      <alignment horizontal="left" vertical="center"/>
    </xf>
    <xf numFmtId="166" fontId="20" fillId="3" borderId="1" xfId="7" applyNumberFormat="1" applyFont="1" applyFill="1" applyBorder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8" fontId="31" fillId="0" borderId="0" xfId="6" applyNumberFormat="1" applyFont="1" applyFill="1" applyBorder="1" applyAlignment="1">
      <alignment vertical="center"/>
    </xf>
    <xf numFmtId="165" fontId="12" fillId="0" borderId="0" xfId="9" applyNumberFormat="1" applyFont="1" applyFill="1" applyAlignment="1">
      <alignment vertical="center"/>
    </xf>
    <xf numFmtId="166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34" fillId="0" borderId="2" xfId="9" applyFont="1" applyFill="1" applyBorder="1" applyAlignment="1">
      <alignment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8" fontId="17" fillId="0" borderId="0" xfId="7" applyNumberFormat="1" applyFont="1" applyFill="1" applyBorder="1" applyAlignment="1">
      <alignment vertical="center"/>
    </xf>
    <xf numFmtId="165" fontId="17" fillId="0" borderId="0" xfId="9" applyNumberFormat="1" applyFont="1" applyFill="1" applyAlignment="1">
      <alignment vertical="center"/>
    </xf>
    <xf numFmtId="166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8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7" fontId="17" fillId="0" borderId="0" xfId="9" applyNumberFormat="1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7" fontId="17" fillId="0" borderId="0" xfId="7" applyNumberFormat="1" applyFont="1" applyFill="1" applyAlignment="1">
      <alignment vertical="center"/>
    </xf>
    <xf numFmtId="168" fontId="8" fillId="0" borderId="0" xfId="7" applyNumberFormat="1" applyFont="1" applyFill="1" applyAlignment="1">
      <alignment vertical="center"/>
    </xf>
    <xf numFmtId="165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8" fontId="35" fillId="0" borderId="0" xfId="0" applyNumberFormat="1" applyFont="1" applyFill="1" applyAlignment="1"/>
    <xf numFmtId="165" fontId="35" fillId="0" borderId="0" xfId="0" applyNumberFormat="1" applyFont="1" applyFill="1" applyAlignment="1"/>
    <xf numFmtId="166" fontId="35" fillId="0" borderId="0" xfId="0" applyNumberFormat="1" applyFont="1" applyFill="1" applyAlignment="1"/>
    <xf numFmtId="0" fontId="36" fillId="0" borderId="0" xfId="0" applyFont="1" applyFill="1" applyAlignment="1"/>
    <xf numFmtId="169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43" fontId="37" fillId="2" borderId="4" xfId="1" applyNumberFormat="1" applyFont="1" applyFill="1" applyBorder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165" fontId="3" fillId="0" borderId="0" xfId="4" quotePrefix="1" applyNumberFormat="1" applyFont="1" applyFill="1" applyAlignment="1">
      <alignment horizontal="left" vertical="center" wrapText="1"/>
    </xf>
    <xf numFmtId="170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40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6" fontId="3" fillId="0" borderId="0" xfId="4" applyNumberFormat="1" applyFont="1" applyFill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0" fontId="20" fillId="0" borderId="1" xfId="8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0" fontId="24" fillId="0" borderId="1" xfId="8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43" fontId="20" fillId="0" borderId="3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center" vertical="center"/>
    </xf>
    <xf numFmtId="169" fontId="20" fillId="0" borderId="1" xfId="1" applyNumberFormat="1" applyFont="1" applyFill="1" applyBorder="1" applyAlignment="1">
      <alignment horizontal="center" vertical="center"/>
    </xf>
    <xf numFmtId="171" fontId="20" fillId="0" borderId="1" xfId="1" applyNumberFormat="1" applyFont="1" applyFill="1" applyBorder="1" applyAlignment="1">
      <alignment horizontal="center" vertical="center"/>
    </xf>
    <xf numFmtId="0" fontId="38" fillId="0" borderId="1" xfId="7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165" fontId="20" fillId="0" borderId="5" xfId="8" applyNumberFormat="1" applyFont="1" applyFill="1" applyBorder="1" applyAlignment="1">
      <alignment horizontal="center" vertical="center" wrapText="1"/>
    </xf>
    <xf numFmtId="165" fontId="20" fillId="0" borderId="6" xfId="8" applyNumberFormat="1" applyFont="1" applyFill="1" applyBorder="1" applyAlignment="1">
      <alignment horizontal="center" vertical="center" wrapText="1"/>
    </xf>
    <xf numFmtId="165" fontId="20" fillId="0" borderId="7" xfId="8" applyNumberFormat="1" applyFont="1" applyFill="1" applyBorder="1" applyAlignment="1">
      <alignment horizontal="center" vertical="center" wrapText="1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43" fontId="20" fillId="0" borderId="5" xfId="1" applyFont="1" applyFill="1" applyBorder="1" applyAlignment="1">
      <alignment horizontal="center" vertical="center"/>
    </xf>
    <xf numFmtId="43" fontId="20" fillId="0" borderId="6" xfId="1" applyFont="1" applyFill="1" applyBorder="1" applyAlignment="1">
      <alignment horizontal="center" vertical="center"/>
    </xf>
    <xf numFmtId="43" fontId="20" fillId="0" borderId="7" xfId="1" applyFont="1" applyFill="1" applyBorder="1" applyAlignment="1">
      <alignment horizontal="center" vertical="center"/>
    </xf>
    <xf numFmtId="0" fontId="20" fillId="0" borderId="5" xfId="8" applyFont="1" applyFill="1" applyBorder="1" applyAlignment="1">
      <alignment horizontal="center" vertical="center"/>
    </xf>
    <xf numFmtId="0" fontId="20" fillId="0" borderId="6" xfId="8" applyFont="1" applyFill="1" applyBorder="1" applyAlignment="1">
      <alignment horizontal="center" vertical="center"/>
    </xf>
    <xf numFmtId="0" fontId="20" fillId="0" borderId="7" xfId="8" applyFont="1" applyFill="1" applyBorder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fitToPage="1"/>
  </sheetPr>
  <dimension ref="A1:U27"/>
  <sheetViews>
    <sheetView tabSelected="1" zoomScale="90" zoomScaleNormal="90" workbookViewId="0">
      <selection activeCell="J4" sqref="J4"/>
    </sheetView>
  </sheetViews>
  <sheetFormatPr defaultColWidth="8.8984375" defaultRowHeight="16.2"/>
  <cols>
    <col min="1" max="1" width="20.69921875" style="42" customWidth="1"/>
    <col min="2" max="2" width="24.8984375" style="42" customWidth="1"/>
    <col min="3" max="3" width="16.69921875" style="27" bestFit="1" customWidth="1"/>
    <col min="4" max="4" width="16.09765625" style="27" customWidth="1"/>
    <col min="5" max="5" width="11.5" style="27" customWidth="1"/>
    <col min="6" max="6" width="14.09765625" style="27" bestFit="1" customWidth="1"/>
    <col min="7" max="7" width="15.59765625" style="27" bestFit="1" customWidth="1"/>
    <col min="8" max="8" width="14.09765625" style="27" bestFit="1" customWidth="1"/>
    <col min="9" max="9" width="28.69921875" style="27" customWidth="1"/>
    <col min="10" max="10" width="22.09765625" style="27" customWidth="1"/>
    <col min="11" max="11" width="12.3984375" style="43" customWidth="1"/>
    <col min="12" max="255" width="8.8984375" style="27"/>
    <col min="256" max="256" width="17.8984375" style="27" customWidth="1"/>
    <col min="257" max="257" width="24.8984375" style="27" customWidth="1"/>
    <col min="258" max="258" width="19.59765625" style="27" bestFit="1" customWidth="1"/>
    <col min="259" max="259" width="11.5" style="27" customWidth="1"/>
    <col min="260" max="260" width="14.09765625" style="27" bestFit="1" customWidth="1"/>
    <col min="261" max="261" width="15.59765625" style="27" bestFit="1" customWidth="1"/>
    <col min="262" max="262" width="14.09765625" style="27" bestFit="1" customWidth="1"/>
    <col min="263" max="263" width="15.5" style="27" customWidth="1"/>
    <col min="264" max="264" width="22.09765625" style="27" customWidth="1"/>
    <col min="265" max="265" width="12.3984375" style="27" customWidth="1"/>
    <col min="266" max="511" width="8.8984375" style="27"/>
    <col min="512" max="512" width="17.8984375" style="27" customWidth="1"/>
    <col min="513" max="513" width="24.8984375" style="27" customWidth="1"/>
    <col min="514" max="514" width="19.59765625" style="27" bestFit="1" customWidth="1"/>
    <col min="515" max="515" width="11.5" style="27" customWidth="1"/>
    <col min="516" max="516" width="14.09765625" style="27" bestFit="1" customWidth="1"/>
    <col min="517" max="517" width="15.59765625" style="27" bestFit="1" customWidth="1"/>
    <col min="518" max="518" width="14.09765625" style="27" bestFit="1" customWidth="1"/>
    <col min="519" max="519" width="15.5" style="27" customWidth="1"/>
    <col min="520" max="520" width="22.09765625" style="27" customWidth="1"/>
    <col min="521" max="521" width="12.3984375" style="27" customWidth="1"/>
    <col min="522" max="767" width="8.8984375" style="27"/>
    <col min="768" max="768" width="17.8984375" style="27" customWidth="1"/>
    <col min="769" max="769" width="24.8984375" style="27" customWidth="1"/>
    <col min="770" max="770" width="19.59765625" style="27" bestFit="1" customWidth="1"/>
    <col min="771" max="771" width="11.5" style="27" customWidth="1"/>
    <col min="772" max="772" width="14.09765625" style="27" bestFit="1" customWidth="1"/>
    <col min="773" max="773" width="15.59765625" style="27" bestFit="1" customWidth="1"/>
    <col min="774" max="774" width="14.09765625" style="27" bestFit="1" customWidth="1"/>
    <col min="775" max="775" width="15.5" style="27" customWidth="1"/>
    <col min="776" max="776" width="22.09765625" style="27" customWidth="1"/>
    <col min="777" max="777" width="12.3984375" style="27" customWidth="1"/>
    <col min="778" max="1023" width="8.8984375" style="27"/>
    <col min="1024" max="1024" width="17.8984375" style="27" customWidth="1"/>
    <col min="1025" max="1025" width="24.8984375" style="27" customWidth="1"/>
    <col min="1026" max="1026" width="19.59765625" style="27" bestFit="1" customWidth="1"/>
    <col min="1027" max="1027" width="11.5" style="27" customWidth="1"/>
    <col min="1028" max="1028" width="14.09765625" style="27" bestFit="1" customWidth="1"/>
    <col min="1029" max="1029" width="15.59765625" style="27" bestFit="1" customWidth="1"/>
    <col min="1030" max="1030" width="14.09765625" style="27" bestFit="1" customWidth="1"/>
    <col min="1031" max="1031" width="15.5" style="27" customWidth="1"/>
    <col min="1032" max="1032" width="22.09765625" style="27" customWidth="1"/>
    <col min="1033" max="1033" width="12.3984375" style="27" customWidth="1"/>
    <col min="1034" max="1279" width="8.8984375" style="27"/>
    <col min="1280" max="1280" width="17.8984375" style="27" customWidth="1"/>
    <col min="1281" max="1281" width="24.8984375" style="27" customWidth="1"/>
    <col min="1282" max="1282" width="19.59765625" style="27" bestFit="1" customWidth="1"/>
    <col min="1283" max="1283" width="11.5" style="27" customWidth="1"/>
    <col min="1284" max="1284" width="14.09765625" style="27" bestFit="1" customWidth="1"/>
    <col min="1285" max="1285" width="15.59765625" style="27" bestFit="1" customWidth="1"/>
    <col min="1286" max="1286" width="14.09765625" style="27" bestFit="1" customWidth="1"/>
    <col min="1287" max="1287" width="15.5" style="27" customWidth="1"/>
    <col min="1288" max="1288" width="22.09765625" style="27" customWidth="1"/>
    <col min="1289" max="1289" width="12.3984375" style="27" customWidth="1"/>
    <col min="1290" max="1535" width="8.8984375" style="27"/>
    <col min="1536" max="1536" width="17.8984375" style="27" customWidth="1"/>
    <col min="1537" max="1537" width="24.8984375" style="27" customWidth="1"/>
    <col min="1538" max="1538" width="19.59765625" style="27" bestFit="1" customWidth="1"/>
    <col min="1539" max="1539" width="11.5" style="27" customWidth="1"/>
    <col min="1540" max="1540" width="14.09765625" style="27" bestFit="1" customWidth="1"/>
    <col min="1541" max="1541" width="15.59765625" style="27" bestFit="1" customWidth="1"/>
    <col min="1542" max="1542" width="14.09765625" style="27" bestFit="1" customWidth="1"/>
    <col min="1543" max="1543" width="15.5" style="27" customWidth="1"/>
    <col min="1544" max="1544" width="22.09765625" style="27" customWidth="1"/>
    <col min="1545" max="1545" width="12.3984375" style="27" customWidth="1"/>
    <col min="1546" max="1791" width="8.8984375" style="27"/>
    <col min="1792" max="1792" width="17.8984375" style="27" customWidth="1"/>
    <col min="1793" max="1793" width="24.8984375" style="27" customWidth="1"/>
    <col min="1794" max="1794" width="19.59765625" style="27" bestFit="1" customWidth="1"/>
    <col min="1795" max="1795" width="11.5" style="27" customWidth="1"/>
    <col min="1796" max="1796" width="14.09765625" style="27" bestFit="1" customWidth="1"/>
    <col min="1797" max="1797" width="15.59765625" style="27" bestFit="1" customWidth="1"/>
    <col min="1798" max="1798" width="14.09765625" style="27" bestFit="1" customWidth="1"/>
    <col min="1799" max="1799" width="15.5" style="27" customWidth="1"/>
    <col min="1800" max="1800" width="22.09765625" style="27" customWidth="1"/>
    <col min="1801" max="1801" width="12.3984375" style="27" customWidth="1"/>
    <col min="1802" max="2047" width="8.8984375" style="27"/>
    <col min="2048" max="2048" width="17.8984375" style="27" customWidth="1"/>
    <col min="2049" max="2049" width="24.8984375" style="27" customWidth="1"/>
    <col min="2050" max="2050" width="19.59765625" style="27" bestFit="1" customWidth="1"/>
    <col min="2051" max="2051" width="11.5" style="27" customWidth="1"/>
    <col min="2052" max="2052" width="14.09765625" style="27" bestFit="1" customWidth="1"/>
    <col min="2053" max="2053" width="15.59765625" style="27" bestFit="1" customWidth="1"/>
    <col min="2054" max="2054" width="14.09765625" style="27" bestFit="1" customWidth="1"/>
    <col min="2055" max="2055" width="15.5" style="27" customWidth="1"/>
    <col min="2056" max="2056" width="22.09765625" style="27" customWidth="1"/>
    <col min="2057" max="2057" width="12.3984375" style="27" customWidth="1"/>
    <col min="2058" max="2303" width="8.8984375" style="27"/>
    <col min="2304" max="2304" width="17.8984375" style="27" customWidth="1"/>
    <col min="2305" max="2305" width="24.8984375" style="27" customWidth="1"/>
    <col min="2306" max="2306" width="19.59765625" style="27" bestFit="1" customWidth="1"/>
    <col min="2307" max="2307" width="11.5" style="27" customWidth="1"/>
    <col min="2308" max="2308" width="14.09765625" style="27" bestFit="1" customWidth="1"/>
    <col min="2309" max="2309" width="15.59765625" style="27" bestFit="1" customWidth="1"/>
    <col min="2310" max="2310" width="14.09765625" style="27" bestFit="1" customWidth="1"/>
    <col min="2311" max="2311" width="15.5" style="27" customWidth="1"/>
    <col min="2312" max="2312" width="22.09765625" style="27" customWidth="1"/>
    <col min="2313" max="2313" width="12.3984375" style="27" customWidth="1"/>
    <col min="2314" max="2559" width="8.8984375" style="27"/>
    <col min="2560" max="2560" width="17.8984375" style="27" customWidth="1"/>
    <col min="2561" max="2561" width="24.8984375" style="27" customWidth="1"/>
    <col min="2562" max="2562" width="19.59765625" style="27" bestFit="1" customWidth="1"/>
    <col min="2563" max="2563" width="11.5" style="27" customWidth="1"/>
    <col min="2564" max="2564" width="14.09765625" style="27" bestFit="1" customWidth="1"/>
    <col min="2565" max="2565" width="15.59765625" style="27" bestFit="1" customWidth="1"/>
    <col min="2566" max="2566" width="14.09765625" style="27" bestFit="1" customWidth="1"/>
    <col min="2567" max="2567" width="15.5" style="27" customWidth="1"/>
    <col min="2568" max="2568" width="22.09765625" style="27" customWidth="1"/>
    <col min="2569" max="2569" width="12.3984375" style="27" customWidth="1"/>
    <col min="2570" max="2815" width="8.8984375" style="27"/>
    <col min="2816" max="2816" width="17.8984375" style="27" customWidth="1"/>
    <col min="2817" max="2817" width="24.8984375" style="27" customWidth="1"/>
    <col min="2818" max="2818" width="19.59765625" style="27" bestFit="1" customWidth="1"/>
    <col min="2819" max="2819" width="11.5" style="27" customWidth="1"/>
    <col min="2820" max="2820" width="14.09765625" style="27" bestFit="1" customWidth="1"/>
    <col min="2821" max="2821" width="15.59765625" style="27" bestFit="1" customWidth="1"/>
    <col min="2822" max="2822" width="14.09765625" style="27" bestFit="1" customWidth="1"/>
    <col min="2823" max="2823" width="15.5" style="27" customWidth="1"/>
    <col min="2824" max="2824" width="22.09765625" style="27" customWidth="1"/>
    <col min="2825" max="2825" width="12.3984375" style="27" customWidth="1"/>
    <col min="2826" max="3071" width="8.8984375" style="27"/>
    <col min="3072" max="3072" width="17.8984375" style="27" customWidth="1"/>
    <col min="3073" max="3073" width="24.8984375" style="27" customWidth="1"/>
    <col min="3074" max="3074" width="19.59765625" style="27" bestFit="1" customWidth="1"/>
    <col min="3075" max="3075" width="11.5" style="27" customWidth="1"/>
    <col min="3076" max="3076" width="14.09765625" style="27" bestFit="1" customWidth="1"/>
    <col min="3077" max="3077" width="15.59765625" style="27" bestFit="1" customWidth="1"/>
    <col min="3078" max="3078" width="14.09765625" style="27" bestFit="1" customWidth="1"/>
    <col min="3079" max="3079" width="15.5" style="27" customWidth="1"/>
    <col min="3080" max="3080" width="22.09765625" style="27" customWidth="1"/>
    <col min="3081" max="3081" width="12.3984375" style="27" customWidth="1"/>
    <col min="3082" max="3327" width="8.8984375" style="27"/>
    <col min="3328" max="3328" width="17.8984375" style="27" customWidth="1"/>
    <col min="3329" max="3329" width="24.8984375" style="27" customWidth="1"/>
    <col min="3330" max="3330" width="19.59765625" style="27" bestFit="1" customWidth="1"/>
    <col min="3331" max="3331" width="11.5" style="27" customWidth="1"/>
    <col min="3332" max="3332" width="14.09765625" style="27" bestFit="1" customWidth="1"/>
    <col min="3333" max="3333" width="15.59765625" style="27" bestFit="1" customWidth="1"/>
    <col min="3334" max="3334" width="14.09765625" style="27" bestFit="1" customWidth="1"/>
    <col min="3335" max="3335" width="15.5" style="27" customWidth="1"/>
    <col min="3336" max="3336" width="22.09765625" style="27" customWidth="1"/>
    <col min="3337" max="3337" width="12.3984375" style="27" customWidth="1"/>
    <col min="3338" max="3583" width="8.8984375" style="27"/>
    <col min="3584" max="3584" width="17.8984375" style="27" customWidth="1"/>
    <col min="3585" max="3585" width="24.8984375" style="27" customWidth="1"/>
    <col min="3586" max="3586" width="19.59765625" style="27" bestFit="1" customWidth="1"/>
    <col min="3587" max="3587" width="11.5" style="27" customWidth="1"/>
    <col min="3588" max="3588" width="14.09765625" style="27" bestFit="1" customWidth="1"/>
    <col min="3589" max="3589" width="15.59765625" style="27" bestFit="1" customWidth="1"/>
    <col min="3590" max="3590" width="14.09765625" style="27" bestFit="1" customWidth="1"/>
    <col min="3591" max="3591" width="15.5" style="27" customWidth="1"/>
    <col min="3592" max="3592" width="22.09765625" style="27" customWidth="1"/>
    <col min="3593" max="3593" width="12.3984375" style="27" customWidth="1"/>
    <col min="3594" max="3839" width="8.8984375" style="27"/>
    <col min="3840" max="3840" width="17.8984375" style="27" customWidth="1"/>
    <col min="3841" max="3841" width="24.8984375" style="27" customWidth="1"/>
    <col min="3842" max="3842" width="19.59765625" style="27" bestFit="1" customWidth="1"/>
    <col min="3843" max="3843" width="11.5" style="27" customWidth="1"/>
    <col min="3844" max="3844" width="14.09765625" style="27" bestFit="1" customWidth="1"/>
    <col min="3845" max="3845" width="15.59765625" style="27" bestFit="1" customWidth="1"/>
    <col min="3846" max="3846" width="14.09765625" style="27" bestFit="1" customWidth="1"/>
    <col min="3847" max="3847" width="15.5" style="27" customWidth="1"/>
    <col min="3848" max="3848" width="22.09765625" style="27" customWidth="1"/>
    <col min="3849" max="3849" width="12.3984375" style="27" customWidth="1"/>
    <col min="3850" max="4095" width="8.8984375" style="27"/>
    <col min="4096" max="4096" width="17.8984375" style="27" customWidth="1"/>
    <col min="4097" max="4097" width="24.8984375" style="27" customWidth="1"/>
    <col min="4098" max="4098" width="19.59765625" style="27" bestFit="1" customWidth="1"/>
    <col min="4099" max="4099" width="11.5" style="27" customWidth="1"/>
    <col min="4100" max="4100" width="14.09765625" style="27" bestFit="1" customWidth="1"/>
    <col min="4101" max="4101" width="15.59765625" style="27" bestFit="1" customWidth="1"/>
    <col min="4102" max="4102" width="14.09765625" style="27" bestFit="1" customWidth="1"/>
    <col min="4103" max="4103" width="15.5" style="27" customWidth="1"/>
    <col min="4104" max="4104" width="22.09765625" style="27" customWidth="1"/>
    <col min="4105" max="4105" width="12.3984375" style="27" customWidth="1"/>
    <col min="4106" max="4351" width="8.8984375" style="27"/>
    <col min="4352" max="4352" width="17.8984375" style="27" customWidth="1"/>
    <col min="4353" max="4353" width="24.8984375" style="27" customWidth="1"/>
    <col min="4354" max="4354" width="19.59765625" style="27" bestFit="1" customWidth="1"/>
    <col min="4355" max="4355" width="11.5" style="27" customWidth="1"/>
    <col min="4356" max="4356" width="14.09765625" style="27" bestFit="1" customWidth="1"/>
    <col min="4357" max="4357" width="15.59765625" style="27" bestFit="1" customWidth="1"/>
    <col min="4358" max="4358" width="14.09765625" style="27" bestFit="1" customWidth="1"/>
    <col min="4359" max="4359" width="15.5" style="27" customWidth="1"/>
    <col min="4360" max="4360" width="22.09765625" style="27" customWidth="1"/>
    <col min="4361" max="4361" width="12.3984375" style="27" customWidth="1"/>
    <col min="4362" max="4607" width="8.8984375" style="27"/>
    <col min="4608" max="4608" width="17.8984375" style="27" customWidth="1"/>
    <col min="4609" max="4609" width="24.8984375" style="27" customWidth="1"/>
    <col min="4610" max="4610" width="19.59765625" style="27" bestFit="1" customWidth="1"/>
    <col min="4611" max="4611" width="11.5" style="27" customWidth="1"/>
    <col min="4612" max="4612" width="14.09765625" style="27" bestFit="1" customWidth="1"/>
    <col min="4613" max="4613" width="15.59765625" style="27" bestFit="1" customWidth="1"/>
    <col min="4614" max="4614" width="14.09765625" style="27" bestFit="1" customWidth="1"/>
    <col min="4615" max="4615" width="15.5" style="27" customWidth="1"/>
    <col min="4616" max="4616" width="22.09765625" style="27" customWidth="1"/>
    <col min="4617" max="4617" width="12.3984375" style="27" customWidth="1"/>
    <col min="4618" max="4863" width="8.8984375" style="27"/>
    <col min="4864" max="4864" width="17.8984375" style="27" customWidth="1"/>
    <col min="4865" max="4865" width="24.8984375" style="27" customWidth="1"/>
    <col min="4866" max="4866" width="19.59765625" style="27" bestFit="1" customWidth="1"/>
    <col min="4867" max="4867" width="11.5" style="27" customWidth="1"/>
    <col min="4868" max="4868" width="14.09765625" style="27" bestFit="1" customWidth="1"/>
    <col min="4869" max="4869" width="15.59765625" style="27" bestFit="1" customWidth="1"/>
    <col min="4870" max="4870" width="14.09765625" style="27" bestFit="1" customWidth="1"/>
    <col min="4871" max="4871" width="15.5" style="27" customWidth="1"/>
    <col min="4872" max="4872" width="22.09765625" style="27" customWidth="1"/>
    <col min="4873" max="4873" width="12.3984375" style="27" customWidth="1"/>
    <col min="4874" max="5119" width="8.8984375" style="27"/>
    <col min="5120" max="5120" width="17.8984375" style="27" customWidth="1"/>
    <col min="5121" max="5121" width="24.8984375" style="27" customWidth="1"/>
    <col min="5122" max="5122" width="19.59765625" style="27" bestFit="1" customWidth="1"/>
    <col min="5123" max="5123" width="11.5" style="27" customWidth="1"/>
    <col min="5124" max="5124" width="14.09765625" style="27" bestFit="1" customWidth="1"/>
    <col min="5125" max="5125" width="15.59765625" style="27" bestFit="1" customWidth="1"/>
    <col min="5126" max="5126" width="14.09765625" style="27" bestFit="1" customWidth="1"/>
    <col min="5127" max="5127" width="15.5" style="27" customWidth="1"/>
    <col min="5128" max="5128" width="22.09765625" style="27" customWidth="1"/>
    <col min="5129" max="5129" width="12.3984375" style="27" customWidth="1"/>
    <col min="5130" max="5375" width="8.8984375" style="27"/>
    <col min="5376" max="5376" width="17.8984375" style="27" customWidth="1"/>
    <col min="5377" max="5377" width="24.8984375" style="27" customWidth="1"/>
    <col min="5378" max="5378" width="19.59765625" style="27" bestFit="1" customWidth="1"/>
    <col min="5379" max="5379" width="11.5" style="27" customWidth="1"/>
    <col min="5380" max="5380" width="14.09765625" style="27" bestFit="1" customWidth="1"/>
    <col min="5381" max="5381" width="15.59765625" style="27" bestFit="1" customWidth="1"/>
    <col min="5382" max="5382" width="14.09765625" style="27" bestFit="1" customWidth="1"/>
    <col min="5383" max="5383" width="15.5" style="27" customWidth="1"/>
    <col min="5384" max="5384" width="22.09765625" style="27" customWidth="1"/>
    <col min="5385" max="5385" width="12.3984375" style="27" customWidth="1"/>
    <col min="5386" max="5631" width="8.8984375" style="27"/>
    <col min="5632" max="5632" width="17.8984375" style="27" customWidth="1"/>
    <col min="5633" max="5633" width="24.8984375" style="27" customWidth="1"/>
    <col min="5634" max="5634" width="19.59765625" style="27" bestFit="1" customWidth="1"/>
    <col min="5635" max="5635" width="11.5" style="27" customWidth="1"/>
    <col min="5636" max="5636" width="14.09765625" style="27" bestFit="1" customWidth="1"/>
    <col min="5637" max="5637" width="15.59765625" style="27" bestFit="1" customWidth="1"/>
    <col min="5638" max="5638" width="14.09765625" style="27" bestFit="1" customWidth="1"/>
    <col min="5639" max="5639" width="15.5" style="27" customWidth="1"/>
    <col min="5640" max="5640" width="22.09765625" style="27" customWidth="1"/>
    <col min="5641" max="5641" width="12.3984375" style="27" customWidth="1"/>
    <col min="5642" max="5887" width="8.8984375" style="27"/>
    <col min="5888" max="5888" width="17.8984375" style="27" customWidth="1"/>
    <col min="5889" max="5889" width="24.8984375" style="27" customWidth="1"/>
    <col min="5890" max="5890" width="19.59765625" style="27" bestFit="1" customWidth="1"/>
    <col min="5891" max="5891" width="11.5" style="27" customWidth="1"/>
    <col min="5892" max="5892" width="14.09765625" style="27" bestFit="1" customWidth="1"/>
    <col min="5893" max="5893" width="15.59765625" style="27" bestFit="1" customWidth="1"/>
    <col min="5894" max="5894" width="14.09765625" style="27" bestFit="1" customWidth="1"/>
    <col min="5895" max="5895" width="15.5" style="27" customWidth="1"/>
    <col min="5896" max="5896" width="22.09765625" style="27" customWidth="1"/>
    <col min="5897" max="5897" width="12.3984375" style="27" customWidth="1"/>
    <col min="5898" max="6143" width="8.8984375" style="27"/>
    <col min="6144" max="6144" width="17.8984375" style="27" customWidth="1"/>
    <col min="6145" max="6145" width="24.8984375" style="27" customWidth="1"/>
    <col min="6146" max="6146" width="19.59765625" style="27" bestFit="1" customWidth="1"/>
    <col min="6147" max="6147" width="11.5" style="27" customWidth="1"/>
    <col min="6148" max="6148" width="14.09765625" style="27" bestFit="1" customWidth="1"/>
    <col min="6149" max="6149" width="15.59765625" style="27" bestFit="1" customWidth="1"/>
    <col min="6150" max="6150" width="14.09765625" style="27" bestFit="1" customWidth="1"/>
    <col min="6151" max="6151" width="15.5" style="27" customWidth="1"/>
    <col min="6152" max="6152" width="22.09765625" style="27" customWidth="1"/>
    <col min="6153" max="6153" width="12.3984375" style="27" customWidth="1"/>
    <col min="6154" max="6399" width="8.8984375" style="27"/>
    <col min="6400" max="6400" width="17.8984375" style="27" customWidth="1"/>
    <col min="6401" max="6401" width="24.8984375" style="27" customWidth="1"/>
    <col min="6402" max="6402" width="19.59765625" style="27" bestFit="1" customWidth="1"/>
    <col min="6403" max="6403" width="11.5" style="27" customWidth="1"/>
    <col min="6404" max="6404" width="14.09765625" style="27" bestFit="1" customWidth="1"/>
    <col min="6405" max="6405" width="15.59765625" style="27" bestFit="1" customWidth="1"/>
    <col min="6406" max="6406" width="14.09765625" style="27" bestFit="1" customWidth="1"/>
    <col min="6407" max="6407" width="15.5" style="27" customWidth="1"/>
    <col min="6408" max="6408" width="22.09765625" style="27" customWidth="1"/>
    <col min="6409" max="6409" width="12.3984375" style="27" customWidth="1"/>
    <col min="6410" max="6655" width="8.8984375" style="27"/>
    <col min="6656" max="6656" width="17.8984375" style="27" customWidth="1"/>
    <col min="6657" max="6657" width="24.8984375" style="27" customWidth="1"/>
    <col min="6658" max="6658" width="19.59765625" style="27" bestFit="1" customWidth="1"/>
    <col min="6659" max="6659" width="11.5" style="27" customWidth="1"/>
    <col min="6660" max="6660" width="14.09765625" style="27" bestFit="1" customWidth="1"/>
    <col min="6661" max="6661" width="15.59765625" style="27" bestFit="1" customWidth="1"/>
    <col min="6662" max="6662" width="14.09765625" style="27" bestFit="1" customWidth="1"/>
    <col min="6663" max="6663" width="15.5" style="27" customWidth="1"/>
    <col min="6664" max="6664" width="22.09765625" style="27" customWidth="1"/>
    <col min="6665" max="6665" width="12.3984375" style="27" customWidth="1"/>
    <col min="6666" max="6911" width="8.8984375" style="27"/>
    <col min="6912" max="6912" width="17.8984375" style="27" customWidth="1"/>
    <col min="6913" max="6913" width="24.8984375" style="27" customWidth="1"/>
    <col min="6914" max="6914" width="19.59765625" style="27" bestFit="1" customWidth="1"/>
    <col min="6915" max="6915" width="11.5" style="27" customWidth="1"/>
    <col min="6916" max="6916" width="14.09765625" style="27" bestFit="1" customWidth="1"/>
    <col min="6917" max="6917" width="15.59765625" style="27" bestFit="1" customWidth="1"/>
    <col min="6918" max="6918" width="14.09765625" style="27" bestFit="1" customWidth="1"/>
    <col min="6919" max="6919" width="15.5" style="27" customWidth="1"/>
    <col min="6920" max="6920" width="22.09765625" style="27" customWidth="1"/>
    <col min="6921" max="6921" width="12.3984375" style="27" customWidth="1"/>
    <col min="6922" max="7167" width="8.8984375" style="27"/>
    <col min="7168" max="7168" width="17.8984375" style="27" customWidth="1"/>
    <col min="7169" max="7169" width="24.8984375" style="27" customWidth="1"/>
    <col min="7170" max="7170" width="19.59765625" style="27" bestFit="1" customWidth="1"/>
    <col min="7171" max="7171" width="11.5" style="27" customWidth="1"/>
    <col min="7172" max="7172" width="14.09765625" style="27" bestFit="1" customWidth="1"/>
    <col min="7173" max="7173" width="15.59765625" style="27" bestFit="1" customWidth="1"/>
    <col min="7174" max="7174" width="14.09765625" style="27" bestFit="1" customWidth="1"/>
    <col min="7175" max="7175" width="15.5" style="27" customWidth="1"/>
    <col min="7176" max="7176" width="22.09765625" style="27" customWidth="1"/>
    <col min="7177" max="7177" width="12.3984375" style="27" customWidth="1"/>
    <col min="7178" max="7423" width="8.8984375" style="27"/>
    <col min="7424" max="7424" width="17.8984375" style="27" customWidth="1"/>
    <col min="7425" max="7425" width="24.8984375" style="27" customWidth="1"/>
    <col min="7426" max="7426" width="19.59765625" style="27" bestFit="1" customWidth="1"/>
    <col min="7427" max="7427" width="11.5" style="27" customWidth="1"/>
    <col min="7428" max="7428" width="14.09765625" style="27" bestFit="1" customWidth="1"/>
    <col min="7429" max="7429" width="15.59765625" style="27" bestFit="1" customWidth="1"/>
    <col min="7430" max="7430" width="14.09765625" style="27" bestFit="1" customWidth="1"/>
    <col min="7431" max="7431" width="15.5" style="27" customWidth="1"/>
    <col min="7432" max="7432" width="22.09765625" style="27" customWidth="1"/>
    <col min="7433" max="7433" width="12.3984375" style="27" customWidth="1"/>
    <col min="7434" max="7679" width="8.8984375" style="27"/>
    <col min="7680" max="7680" width="17.8984375" style="27" customWidth="1"/>
    <col min="7681" max="7681" width="24.8984375" style="27" customWidth="1"/>
    <col min="7682" max="7682" width="19.59765625" style="27" bestFit="1" customWidth="1"/>
    <col min="7683" max="7683" width="11.5" style="27" customWidth="1"/>
    <col min="7684" max="7684" width="14.09765625" style="27" bestFit="1" customWidth="1"/>
    <col min="7685" max="7685" width="15.59765625" style="27" bestFit="1" customWidth="1"/>
    <col min="7686" max="7686" width="14.09765625" style="27" bestFit="1" customWidth="1"/>
    <col min="7687" max="7687" width="15.5" style="27" customWidth="1"/>
    <col min="7688" max="7688" width="22.09765625" style="27" customWidth="1"/>
    <col min="7689" max="7689" width="12.3984375" style="27" customWidth="1"/>
    <col min="7690" max="7935" width="8.8984375" style="27"/>
    <col min="7936" max="7936" width="17.8984375" style="27" customWidth="1"/>
    <col min="7937" max="7937" width="24.8984375" style="27" customWidth="1"/>
    <col min="7938" max="7938" width="19.59765625" style="27" bestFit="1" customWidth="1"/>
    <col min="7939" max="7939" width="11.5" style="27" customWidth="1"/>
    <col min="7940" max="7940" width="14.09765625" style="27" bestFit="1" customWidth="1"/>
    <col min="7941" max="7941" width="15.59765625" style="27" bestFit="1" customWidth="1"/>
    <col min="7942" max="7942" width="14.09765625" style="27" bestFit="1" customWidth="1"/>
    <col min="7943" max="7943" width="15.5" style="27" customWidth="1"/>
    <col min="7944" max="7944" width="22.09765625" style="27" customWidth="1"/>
    <col min="7945" max="7945" width="12.3984375" style="27" customWidth="1"/>
    <col min="7946" max="8191" width="8.8984375" style="27"/>
    <col min="8192" max="8192" width="17.8984375" style="27" customWidth="1"/>
    <col min="8193" max="8193" width="24.8984375" style="27" customWidth="1"/>
    <col min="8194" max="8194" width="19.59765625" style="27" bestFit="1" customWidth="1"/>
    <col min="8195" max="8195" width="11.5" style="27" customWidth="1"/>
    <col min="8196" max="8196" width="14.09765625" style="27" bestFit="1" customWidth="1"/>
    <col min="8197" max="8197" width="15.59765625" style="27" bestFit="1" customWidth="1"/>
    <col min="8198" max="8198" width="14.09765625" style="27" bestFit="1" customWidth="1"/>
    <col min="8199" max="8199" width="15.5" style="27" customWidth="1"/>
    <col min="8200" max="8200" width="22.09765625" style="27" customWidth="1"/>
    <col min="8201" max="8201" width="12.3984375" style="27" customWidth="1"/>
    <col min="8202" max="8447" width="8.8984375" style="27"/>
    <col min="8448" max="8448" width="17.8984375" style="27" customWidth="1"/>
    <col min="8449" max="8449" width="24.8984375" style="27" customWidth="1"/>
    <col min="8450" max="8450" width="19.59765625" style="27" bestFit="1" customWidth="1"/>
    <col min="8451" max="8451" width="11.5" style="27" customWidth="1"/>
    <col min="8452" max="8452" width="14.09765625" style="27" bestFit="1" customWidth="1"/>
    <col min="8453" max="8453" width="15.59765625" style="27" bestFit="1" customWidth="1"/>
    <col min="8454" max="8454" width="14.09765625" style="27" bestFit="1" customWidth="1"/>
    <col min="8455" max="8455" width="15.5" style="27" customWidth="1"/>
    <col min="8456" max="8456" width="22.09765625" style="27" customWidth="1"/>
    <col min="8457" max="8457" width="12.3984375" style="27" customWidth="1"/>
    <col min="8458" max="8703" width="8.8984375" style="27"/>
    <col min="8704" max="8704" width="17.8984375" style="27" customWidth="1"/>
    <col min="8705" max="8705" width="24.8984375" style="27" customWidth="1"/>
    <col min="8706" max="8706" width="19.59765625" style="27" bestFit="1" customWidth="1"/>
    <col min="8707" max="8707" width="11.5" style="27" customWidth="1"/>
    <col min="8708" max="8708" width="14.09765625" style="27" bestFit="1" customWidth="1"/>
    <col min="8709" max="8709" width="15.59765625" style="27" bestFit="1" customWidth="1"/>
    <col min="8710" max="8710" width="14.09765625" style="27" bestFit="1" customWidth="1"/>
    <col min="8711" max="8711" width="15.5" style="27" customWidth="1"/>
    <col min="8712" max="8712" width="22.09765625" style="27" customWidth="1"/>
    <col min="8713" max="8713" width="12.3984375" style="27" customWidth="1"/>
    <col min="8714" max="8959" width="8.8984375" style="27"/>
    <col min="8960" max="8960" width="17.8984375" style="27" customWidth="1"/>
    <col min="8961" max="8961" width="24.8984375" style="27" customWidth="1"/>
    <col min="8962" max="8962" width="19.59765625" style="27" bestFit="1" customWidth="1"/>
    <col min="8963" max="8963" width="11.5" style="27" customWidth="1"/>
    <col min="8964" max="8964" width="14.09765625" style="27" bestFit="1" customWidth="1"/>
    <col min="8965" max="8965" width="15.59765625" style="27" bestFit="1" customWidth="1"/>
    <col min="8966" max="8966" width="14.09765625" style="27" bestFit="1" customWidth="1"/>
    <col min="8967" max="8967" width="15.5" style="27" customWidth="1"/>
    <col min="8968" max="8968" width="22.09765625" style="27" customWidth="1"/>
    <col min="8969" max="8969" width="12.3984375" style="27" customWidth="1"/>
    <col min="8970" max="9215" width="8.8984375" style="27"/>
    <col min="9216" max="9216" width="17.8984375" style="27" customWidth="1"/>
    <col min="9217" max="9217" width="24.8984375" style="27" customWidth="1"/>
    <col min="9218" max="9218" width="19.59765625" style="27" bestFit="1" customWidth="1"/>
    <col min="9219" max="9219" width="11.5" style="27" customWidth="1"/>
    <col min="9220" max="9220" width="14.09765625" style="27" bestFit="1" customWidth="1"/>
    <col min="9221" max="9221" width="15.59765625" style="27" bestFit="1" customWidth="1"/>
    <col min="9222" max="9222" width="14.09765625" style="27" bestFit="1" customWidth="1"/>
    <col min="9223" max="9223" width="15.5" style="27" customWidth="1"/>
    <col min="9224" max="9224" width="22.09765625" style="27" customWidth="1"/>
    <col min="9225" max="9225" width="12.3984375" style="27" customWidth="1"/>
    <col min="9226" max="9471" width="8.8984375" style="27"/>
    <col min="9472" max="9472" width="17.8984375" style="27" customWidth="1"/>
    <col min="9473" max="9473" width="24.8984375" style="27" customWidth="1"/>
    <col min="9474" max="9474" width="19.59765625" style="27" bestFit="1" customWidth="1"/>
    <col min="9475" max="9475" width="11.5" style="27" customWidth="1"/>
    <col min="9476" max="9476" width="14.09765625" style="27" bestFit="1" customWidth="1"/>
    <col min="9477" max="9477" width="15.59765625" style="27" bestFit="1" customWidth="1"/>
    <col min="9478" max="9478" width="14.09765625" style="27" bestFit="1" customWidth="1"/>
    <col min="9479" max="9479" width="15.5" style="27" customWidth="1"/>
    <col min="9480" max="9480" width="22.09765625" style="27" customWidth="1"/>
    <col min="9481" max="9481" width="12.3984375" style="27" customWidth="1"/>
    <col min="9482" max="9727" width="8.8984375" style="27"/>
    <col min="9728" max="9728" width="17.8984375" style="27" customWidth="1"/>
    <col min="9729" max="9729" width="24.8984375" style="27" customWidth="1"/>
    <col min="9730" max="9730" width="19.59765625" style="27" bestFit="1" customWidth="1"/>
    <col min="9731" max="9731" width="11.5" style="27" customWidth="1"/>
    <col min="9732" max="9732" width="14.09765625" style="27" bestFit="1" customWidth="1"/>
    <col min="9733" max="9733" width="15.59765625" style="27" bestFit="1" customWidth="1"/>
    <col min="9734" max="9734" width="14.09765625" style="27" bestFit="1" customWidth="1"/>
    <col min="9735" max="9735" width="15.5" style="27" customWidth="1"/>
    <col min="9736" max="9736" width="22.09765625" style="27" customWidth="1"/>
    <col min="9737" max="9737" width="12.3984375" style="27" customWidth="1"/>
    <col min="9738" max="9983" width="8.8984375" style="27"/>
    <col min="9984" max="9984" width="17.8984375" style="27" customWidth="1"/>
    <col min="9985" max="9985" width="24.8984375" style="27" customWidth="1"/>
    <col min="9986" max="9986" width="19.59765625" style="27" bestFit="1" customWidth="1"/>
    <col min="9987" max="9987" width="11.5" style="27" customWidth="1"/>
    <col min="9988" max="9988" width="14.09765625" style="27" bestFit="1" customWidth="1"/>
    <col min="9989" max="9989" width="15.59765625" style="27" bestFit="1" customWidth="1"/>
    <col min="9990" max="9990" width="14.09765625" style="27" bestFit="1" customWidth="1"/>
    <col min="9991" max="9991" width="15.5" style="27" customWidth="1"/>
    <col min="9992" max="9992" width="22.09765625" style="27" customWidth="1"/>
    <col min="9993" max="9993" width="12.3984375" style="27" customWidth="1"/>
    <col min="9994" max="10239" width="8.8984375" style="27"/>
    <col min="10240" max="10240" width="17.8984375" style="27" customWidth="1"/>
    <col min="10241" max="10241" width="24.8984375" style="27" customWidth="1"/>
    <col min="10242" max="10242" width="19.59765625" style="27" bestFit="1" customWidth="1"/>
    <col min="10243" max="10243" width="11.5" style="27" customWidth="1"/>
    <col min="10244" max="10244" width="14.09765625" style="27" bestFit="1" customWidth="1"/>
    <col min="10245" max="10245" width="15.59765625" style="27" bestFit="1" customWidth="1"/>
    <col min="10246" max="10246" width="14.09765625" style="27" bestFit="1" customWidth="1"/>
    <col min="10247" max="10247" width="15.5" style="27" customWidth="1"/>
    <col min="10248" max="10248" width="22.09765625" style="27" customWidth="1"/>
    <col min="10249" max="10249" width="12.3984375" style="27" customWidth="1"/>
    <col min="10250" max="10495" width="8.8984375" style="27"/>
    <col min="10496" max="10496" width="17.8984375" style="27" customWidth="1"/>
    <col min="10497" max="10497" width="24.8984375" style="27" customWidth="1"/>
    <col min="10498" max="10498" width="19.59765625" style="27" bestFit="1" customWidth="1"/>
    <col min="10499" max="10499" width="11.5" style="27" customWidth="1"/>
    <col min="10500" max="10500" width="14.09765625" style="27" bestFit="1" customWidth="1"/>
    <col min="10501" max="10501" width="15.59765625" style="27" bestFit="1" customWidth="1"/>
    <col min="10502" max="10502" width="14.09765625" style="27" bestFit="1" customWidth="1"/>
    <col min="10503" max="10503" width="15.5" style="27" customWidth="1"/>
    <col min="10504" max="10504" width="22.09765625" style="27" customWidth="1"/>
    <col min="10505" max="10505" width="12.3984375" style="27" customWidth="1"/>
    <col min="10506" max="10751" width="8.8984375" style="27"/>
    <col min="10752" max="10752" width="17.8984375" style="27" customWidth="1"/>
    <col min="10753" max="10753" width="24.8984375" style="27" customWidth="1"/>
    <col min="10754" max="10754" width="19.59765625" style="27" bestFit="1" customWidth="1"/>
    <col min="10755" max="10755" width="11.5" style="27" customWidth="1"/>
    <col min="10756" max="10756" width="14.09765625" style="27" bestFit="1" customWidth="1"/>
    <col min="10757" max="10757" width="15.59765625" style="27" bestFit="1" customWidth="1"/>
    <col min="10758" max="10758" width="14.09765625" style="27" bestFit="1" customWidth="1"/>
    <col min="10759" max="10759" width="15.5" style="27" customWidth="1"/>
    <col min="10760" max="10760" width="22.09765625" style="27" customWidth="1"/>
    <col min="10761" max="10761" width="12.3984375" style="27" customWidth="1"/>
    <col min="10762" max="11007" width="8.8984375" style="27"/>
    <col min="11008" max="11008" width="17.8984375" style="27" customWidth="1"/>
    <col min="11009" max="11009" width="24.8984375" style="27" customWidth="1"/>
    <col min="11010" max="11010" width="19.59765625" style="27" bestFit="1" customWidth="1"/>
    <col min="11011" max="11011" width="11.5" style="27" customWidth="1"/>
    <col min="11012" max="11012" width="14.09765625" style="27" bestFit="1" customWidth="1"/>
    <col min="11013" max="11013" width="15.59765625" style="27" bestFit="1" customWidth="1"/>
    <col min="11014" max="11014" width="14.09765625" style="27" bestFit="1" customWidth="1"/>
    <col min="11015" max="11015" width="15.5" style="27" customWidth="1"/>
    <col min="11016" max="11016" width="22.09765625" style="27" customWidth="1"/>
    <col min="11017" max="11017" width="12.3984375" style="27" customWidth="1"/>
    <col min="11018" max="11263" width="8.8984375" style="27"/>
    <col min="11264" max="11264" width="17.8984375" style="27" customWidth="1"/>
    <col min="11265" max="11265" width="24.8984375" style="27" customWidth="1"/>
    <col min="11266" max="11266" width="19.59765625" style="27" bestFit="1" customWidth="1"/>
    <col min="11267" max="11267" width="11.5" style="27" customWidth="1"/>
    <col min="11268" max="11268" width="14.09765625" style="27" bestFit="1" customWidth="1"/>
    <col min="11269" max="11269" width="15.59765625" style="27" bestFit="1" customWidth="1"/>
    <col min="11270" max="11270" width="14.09765625" style="27" bestFit="1" customWidth="1"/>
    <col min="11271" max="11271" width="15.5" style="27" customWidth="1"/>
    <col min="11272" max="11272" width="22.09765625" style="27" customWidth="1"/>
    <col min="11273" max="11273" width="12.3984375" style="27" customWidth="1"/>
    <col min="11274" max="11519" width="8.8984375" style="27"/>
    <col min="11520" max="11520" width="17.8984375" style="27" customWidth="1"/>
    <col min="11521" max="11521" width="24.8984375" style="27" customWidth="1"/>
    <col min="11522" max="11522" width="19.59765625" style="27" bestFit="1" customWidth="1"/>
    <col min="11523" max="11523" width="11.5" style="27" customWidth="1"/>
    <col min="11524" max="11524" width="14.09765625" style="27" bestFit="1" customWidth="1"/>
    <col min="11525" max="11525" width="15.59765625" style="27" bestFit="1" customWidth="1"/>
    <col min="11526" max="11526" width="14.09765625" style="27" bestFit="1" customWidth="1"/>
    <col min="11527" max="11527" width="15.5" style="27" customWidth="1"/>
    <col min="11528" max="11528" width="22.09765625" style="27" customWidth="1"/>
    <col min="11529" max="11529" width="12.3984375" style="27" customWidth="1"/>
    <col min="11530" max="11775" width="8.8984375" style="27"/>
    <col min="11776" max="11776" width="17.8984375" style="27" customWidth="1"/>
    <col min="11777" max="11777" width="24.8984375" style="27" customWidth="1"/>
    <col min="11778" max="11778" width="19.59765625" style="27" bestFit="1" customWidth="1"/>
    <col min="11779" max="11779" width="11.5" style="27" customWidth="1"/>
    <col min="11780" max="11780" width="14.09765625" style="27" bestFit="1" customWidth="1"/>
    <col min="11781" max="11781" width="15.59765625" style="27" bestFit="1" customWidth="1"/>
    <col min="11782" max="11782" width="14.09765625" style="27" bestFit="1" customWidth="1"/>
    <col min="11783" max="11783" width="15.5" style="27" customWidth="1"/>
    <col min="11784" max="11784" width="22.09765625" style="27" customWidth="1"/>
    <col min="11785" max="11785" width="12.3984375" style="27" customWidth="1"/>
    <col min="11786" max="12031" width="8.8984375" style="27"/>
    <col min="12032" max="12032" width="17.8984375" style="27" customWidth="1"/>
    <col min="12033" max="12033" width="24.8984375" style="27" customWidth="1"/>
    <col min="12034" max="12034" width="19.59765625" style="27" bestFit="1" customWidth="1"/>
    <col min="12035" max="12035" width="11.5" style="27" customWidth="1"/>
    <col min="12036" max="12036" width="14.09765625" style="27" bestFit="1" customWidth="1"/>
    <col min="12037" max="12037" width="15.59765625" style="27" bestFit="1" customWidth="1"/>
    <col min="12038" max="12038" width="14.09765625" style="27" bestFit="1" customWidth="1"/>
    <col min="12039" max="12039" width="15.5" style="27" customWidth="1"/>
    <col min="12040" max="12040" width="22.09765625" style="27" customWidth="1"/>
    <col min="12041" max="12041" width="12.3984375" style="27" customWidth="1"/>
    <col min="12042" max="12287" width="8.8984375" style="27"/>
    <col min="12288" max="12288" width="17.8984375" style="27" customWidth="1"/>
    <col min="12289" max="12289" width="24.8984375" style="27" customWidth="1"/>
    <col min="12290" max="12290" width="19.59765625" style="27" bestFit="1" customWidth="1"/>
    <col min="12291" max="12291" width="11.5" style="27" customWidth="1"/>
    <col min="12292" max="12292" width="14.09765625" style="27" bestFit="1" customWidth="1"/>
    <col min="12293" max="12293" width="15.59765625" style="27" bestFit="1" customWidth="1"/>
    <col min="12294" max="12294" width="14.09765625" style="27" bestFit="1" customWidth="1"/>
    <col min="12295" max="12295" width="15.5" style="27" customWidth="1"/>
    <col min="12296" max="12296" width="22.09765625" style="27" customWidth="1"/>
    <col min="12297" max="12297" width="12.3984375" style="27" customWidth="1"/>
    <col min="12298" max="12543" width="8.8984375" style="27"/>
    <col min="12544" max="12544" width="17.8984375" style="27" customWidth="1"/>
    <col min="12545" max="12545" width="24.8984375" style="27" customWidth="1"/>
    <col min="12546" max="12546" width="19.59765625" style="27" bestFit="1" customWidth="1"/>
    <col min="12547" max="12547" width="11.5" style="27" customWidth="1"/>
    <col min="12548" max="12548" width="14.09765625" style="27" bestFit="1" customWidth="1"/>
    <col min="12549" max="12549" width="15.59765625" style="27" bestFit="1" customWidth="1"/>
    <col min="12550" max="12550" width="14.09765625" style="27" bestFit="1" customWidth="1"/>
    <col min="12551" max="12551" width="15.5" style="27" customWidth="1"/>
    <col min="12552" max="12552" width="22.09765625" style="27" customWidth="1"/>
    <col min="12553" max="12553" width="12.3984375" style="27" customWidth="1"/>
    <col min="12554" max="12799" width="8.8984375" style="27"/>
    <col min="12800" max="12800" width="17.8984375" style="27" customWidth="1"/>
    <col min="12801" max="12801" width="24.8984375" style="27" customWidth="1"/>
    <col min="12802" max="12802" width="19.59765625" style="27" bestFit="1" customWidth="1"/>
    <col min="12803" max="12803" width="11.5" style="27" customWidth="1"/>
    <col min="12804" max="12804" width="14.09765625" style="27" bestFit="1" customWidth="1"/>
    <col min="12805" max="12805" width="15.59765625" style="27" bestFit="1" customWidth="1"/>
    <col min="12806" max="12806" width="14.09765625" style="27" bestFit="1" customWidth="1"/>
    <col min="12807" max="12807" width="15.5" style="27" customWidth="1"/>
    <col min="12808" max="12808" width="22.09765625" style="27" customWidth="1"/>
    <col min="12809" max="12809" width="12.3984375" style="27" customWidth="1"/>
    <col min="12810" max="13055" width="8.8984375" style="27"/>
    <col min="13056" max="13056" width="17.8984375" style="27" customWidth="1"/>
    <col min="13057" max="13057" width="24.8984375" style="27" customWidth="1"/>
    <col min="13058" max="13058" width="19.59765625" style="27" bestFit="1" customWidth="1"/>
    <col min="13059" max="13059" width="11.5" style="27" customWidth="1"/>
    <col min="13060" max="13060" width="14.09765625" style="27" bestFit="1" customWidth="1"/>
    <col min="13061" max="13061" width="15.59765625" style="27" bestFit="1" customWidth="1"/>
    <col min="13062" max="13062" width="14.09765625" style="27" bestFit="1" customWidth="1"/>
    <col min="13063" max="13063" width="15.5" style="27" customWidth="1"/>
    <col min="13064" max="13064" width="22.09765625" style="27" customWidth="1"/>
    <col min="13065" max="13065" width="12.3984375" style="27" customWidth="1"/>
    <col min="13066" max="13311" width="8.8984375" style="27"/>
    <col min="13312" max="13312" width="17.8984375" style="27" customWidth="1"/>
    <col min="13313" max="13313" width="24.8984375" style="27" customWidth="1"/>
    <col min="13314" max="13314" width="19.59765625" style="27" bestFit="1" customWidth="1"/>
    <col min="13315" max="13315" width="11.5" style="27" customWidth="1"/>
    <col min="13316" max="13316" width="14.09765625" style="27" bestFit="1" customWidth="1"/>
    <col min="13317" max="13317" width="15.59765625" style="27" bestFit="1" customWidth="1"/>
    <col min="13318" max="13318" width="14.09765625" style="27" bestFit="1" customWidth="1"/>
    <col min="13319" max="13319" width="15.5" style="27" customWidth="1"/>
    <col min="13320" max="13320" width="22.09765625" style="27" customWidth="1"/>
    <col min="13321" max="13321" width="12.3984375" style="27" customWidth="1"/>
    <col min="13322" max="13567" width="8.8984375" style="27"/>
    <col min="13568" max="13568" width="17.8984375" style="27" customWidth="1"/>
    <col min="13569" max="13569" width="24.8984375" style="27" customWidth="1"/>
    <col min="13570" max="13570" width="19.59765625" style="27" bestFit="1" customWidth="1"/>
    <col min="13571" max="13571" width="11.5" style="27" customWidth="1"/>
    <col min="13572" max="13572" width="14.09765625" style="27" bestFit="1" customWidth="1"/>
    <col min="13573" max="13573" width="15.59765625" style="27" bestFit="1" customWidth="1"/>
    <col min="13574" max="13574" width="14.09765625" style="27" bestFit="1" customWidth="1"/>
    <col min="13575" max="13575" width="15.5" style="27" customWidth="1"/>
    <col min="13576" max="13576" width="22.09765625" style="27" customWidth="1"/>
    <col min="13577" max="13577" width="12.3984375" style="27" customWidth="1"/>
    <col min="13578" max="13823" width="8.8984375" style="27"/>
    <col min="13824" max="13824" width="17.8984375" style="27" customWidth="1"/>
    <col min="13825" max="13825" width="24.8984375" style="27" customWidth="1"/>
    <col min="13826" max="13826" width="19.59765625" style="27" bestFit="1" customWidth="1"/>
    <col min="13827" max="13827" width="11.5" style="27" customWidth="1"/>
    <col min="13828" max="13828" width="14.09765625" style="27" bestFit="1" customWidth="1"/>
    <col min="13829" max="13829" width="15.59765625" style="27" bestFit="1" customWidth="1"/>
    <col min="13830" max="13830" width="14.09765625" style="27" bestFit="1" customWidth="1"/>
    <col min="13831" max="13831" width="15.5" style="27" customWidth="1"/>
    <col min="13832" max="13832" width="22.09765625" style="27" customWidth="1"/>
    <col min="13833" max="13833" width="12.3984375" style="27" customWidth="1"/>
    <col min="13834" max="14079" width="8.8984375" style="27"/>
    <col min="14080" max="14080" width="17.8984375" style="27" customWidth="1"/>
    <col min="14081" max="14081" width="24.8984375" style="27" customWidth="1"/>
    <col min="14082" max="14082" width="19.59765625" style="27" bestFit="1" customWidth="1"/>
    <col min="14083" max="14083" width="11.5" style="27" customWidth="1"/>
    <col min="14084" max="14084" width="14.09765625" style="27" bestFit="1" customWidth="1"/>
    <col min="14085" max="14085" width="15.59765625" style="27" bestFit="1" customWidth="1"/>
    <col min="14086" max="14086" width="14.09765625" style="27" bestFit="1" customWidth="1"/>
    <col min="14087" max="14087" width="15.5" style="27" customWidth="1"/>
    <col min="14088" max="14088" width="22.09765625" style="27" customWidth="1"/>
    <col min="14089" max="14089" width="12.3984375" style="27" customWidth="1"/>
    <col min="14090" max="14335" width="8.8984375" style="27"/>
    <col min="14336" max="14336" width="17.8984375" style="27" customWidth="1"/>
    <col min="14337" max="14337" width="24.8984375" style="27" customWidth="1"/>
    <col min="14338" max="14338" width="19.59765625" style="27" bestFit="1" customWidth="1"/>
    <col min="14339" max="14339" width="11.5" style="27" customWidth="1"/>
    <col min="14340" max="14340" width="14.09765625" style="27" bestFit="1" customWidth="1"/>
    <col min="14341" max="14341" width="15.59765625" style="27" bestFit="1" customWidth="1"/>
    <col min="14342" max="14342" width="14.09765625" style="27" bestFit="1" customWidth="1"/>
    <col min="14343" max="14343" width="15.5" style="27" customWidth="1"/>
    <col min="14344" max="14344" width="22.09765625" style="27" customWidth="1"/>
    <col min="14345" max="14345" width="12.3984375" style="27" customWidth="1"/>
    <col min="14346" max="14591" width="8.8984375" style="27"/>
    <col min="14592" max="14592" width="17.8984375" style="27" customWidth="1"/>
    <col min="14593" max="14593" width="24.8984375" style="27" customWidth="1"/>
    <col min="14594" max="14594" width="19.59765625" style="27" bestFit="1" customWidth="1"/>
    <col min="14595" max="14595" width="11.5" style="27" customWidth="1"/>
    <col min="14596" max="14596" width="14.09765625" style="27" bestFit="1" customWidth="1"/>
    <col min="14597" max="14597" width="15.59765625" style="27" bestFit="1" customWidth="1"/>
    <col min="14598" max="14598" width="14.09765625" style="27" bestFit="1" customWidth="1"/>
    <col min="14599" max="14599" width="15.5" style="27" customWidth="1"/>
    <col min="14600" max="14600" width="22.09765625" style="27" customWidth="1"/>
    <col min="14601" max="14601" width="12.3984375" style="27" customWidth="1"/>
    <col min="14602" max="14847" width="8.8984375" style="27"/>
    <col min="14848" max="14848" width="17.8984375" style="27" customWidth="1"/>
    <col min="14849" max="14849" width="24.8984375" style="27" customWidth="1"/>
    <col min="14850" max="14850" width="19.59765625" style="27" bestFit="1" customWidth="1"/>
    <col min="14851" max="14851" width="11.5" style="27" customWidth="1"/>
    <col min="14852" max="14852" width="14.09765625" style="27" bestFit="1" customWidth="1"/>
    <col min="14853" max="14853" width="15.59765625" style="27" bestFit="1" customWidth="1"/>
    <col min="14854" max="14854" width="14.09765625" style="27" bestFit="1" customWidth="1"/>
    <col min="14855" max="14855" width="15.5" style="27" customWidth="1"/>
    <col min="14856" max="14856" width="22.09765625" style="27" customWidth="1"/>
    <col min="14857" max="14857" width="12.3984375" style="27" customWidth="1"/>
    <col min="14858" max="15103" width="8.8984375" style="27"/>
    <col min="15104" max="15104" width="17.8984375" style="27" customWidth="1"/>
    <col min="15105" max="15105" width="24.8984375" style="27" customWidth="1"/>
    <col min="15106" max="15106" width="19.59765625" style="27" bestFit="1" customWidth="1"/>
    <col min="15107" max="15107" width="11.5" style="27" customWidth="1"/>
    <col min="15108" max="15108" width="14.09765625" style="27" bestFit="1" customWidth="1"/>
    <col min="15109" max="15109" width="15.59765625" style="27" bestFit="1" customWidth="1"/>
    <col min="15110" max="15110" width="14.09765625" style="27" bestFit="1" customWidth="1"/>
    <col min="15111" max="15111" width="15.5" style="27" customWidth="1"/>
    <col min="15112" max="15112" width="22.09765625" style="27" customWidth="1"/>
    <col min="15113" max="15113" width="12.3984375" style="27" customWidth="1"/>
    <col min="15114" max="15359" width="8.8984375" style="27"/>
    <col min="15360" max="15360" width="17.8984375" style="27" customWidth="1"/>
    <col min="15361" max="15361" width="24.8984375" style="27" customWidth="1"/>
    <col min="15362" max="15362" width="19.59765625" style="27" bestFit="1" customWidth="1"/>
    <col min="15363" max="15363" width="11.5" style="27" customWidth="1"/>
    <col min="15364" max="15364" width="14.09765625" style="27" bestFit="1" customWidth="1"/>
    <col min="15365" max="15365" width="15.59765625" style="27" bestFit="1" customWidth="1"/>
    <col min="15366" max="15366" width="14.09765625" style="27" bestFit="1" customWidth="1"/>
    <col min="15367" max="15367" width="15.5" style="27" customWidth="1"/>
    <col min="15368" max="15368" width="22.09765625" style="27" customWidth="1"/>
    <col min="15369" max="15369" width="12.3984375" style="27" customWidth="1"/>
    <col min="15370" max="15615" width="8.8984375" style="27"/>
    <col min="15616" max="15616" width="17.8984375" style="27" customWidth="1"/>
    <col min="15617" max="15617" width="24.8984375" style="27" customWidth="1"/>
    <col min="15618" max="15618" width="19.59765625" style="27" bestFit="1" customWidth="1"/>
    <col min="15619" max="15619" width="11.5" style="27" customWidth="1"/>
    <col min="15620" max="15620" width="14.09765625" style="27" bestFit="1" customWidth="1"/>
    <col min="15621" max="15621" width="15.59765625" style="27" bestFit="1" customWidth="1"/>
    <col min="15622" max="15622" width="14.09765625" style="27" bestFit="1" customWidth="1"/>
    <col min="15623" max="15623" width="15.5" style="27" customWidth="1"/>
    <col min="15624" max="15624" width="22.09765625" style="27" customWidth="1"/>
    <col min="15625" max="15625" width="12.3984375" style="27" customWidth="1"/>
    <col min="15626" max="15871" width="8.8984375" style="27"/>
    <col min="15872" max="15872" width="17.8984375" style="27" customWidth="1"/>
    <col min="15873" max="15873" width="24.8984375" style="27" customWidth="1"/>
    <col min="15874" max="15874" width="19.59765625" style="27" bestFit="1" customWidth="1"/>
    <col min="15875" max="15875" width="11.5" style="27" customWidth="1"/>
    <col min="15876" max="15876" width="14.09765625" style="27" bestFit="1" customWidth="1"/>
    <col min="15877" max="15877" width="15.59765625" style="27" bestFit="1" customWidth="1"/>
    <col min="15878" max="15878" width="14.09765625" style="27" bestFit="1" customWidth="1"/>
    <col min="15879" max="15879" width="15.5" style="27" customWidth="1"/>
    <col min="15880" max="15880" width="22.09765625" style="27" customWidth="1"/>
    <col min="15881" max="15881" width="12.3984375" style="27" customWidth="1"/>
    <col min="15882" max="16127" width="8.8984375" style="27"/>
    <col min="16128" max="16128" width="17.8984375" style="27" customWidth="1"/>
    <col min="16129" max="16129" width="24.8984375" style="27" customWidth="1"/>
    <col min="16130" max="16130" width="19.59765625" style="27" bestFit="1" customWidth="1"/>
    <col min="16131" max="16131" width="11.5" style="27" customWidth="1"/>
    <col min="16132" max="16132" width="14.09765625" style="27" bestFit="1" customWidth="1"/>
    <col min="16133" max="16133" width="15.59765625" style="27" bestFit="1" customWidth="1"/>
    <col min="16134" max="16134" width="14.09765625" style="27" bestFit="1" customWidth="1"/>
    <col min="16135" max="16135" width="15.5" style="27" customWidth="1"/>
    <col min="16136" max="16136" width="22.09765625" style="27" customWidth="1"/>
    <col min="16137" max="16137" width="12.3984375" style="27" customWidth="1"/>
    <col min="16138" max="16384" width="8.8984375" style="27"/>
  </cols>
  <sheetData>
    <row r="1" spans="1:21" s="5" customFormat="1" ht="13.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3.8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131" t="s">
        <v>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</row>
    <row r="4" spans="1:21" s="6" customFormat="1" ht="14.4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08">
        <v>11230045637</v>
      </c>
      <c r="K4" s="11"/>
    </row>
    <row r="5" spans="1:21" s="6" customFormat="1" ht="13.8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45005</v>
      </c>
      <c r="K5" s="11"/>
    </row>
    <row r="6" spans="1:21" s="6" customFormat="1" ht="82.8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10" t="str">
        <f>B16</f>
        <v xml:space="preserve"> 111123011000043-4.1 
 111123011000040-5.1 
 111123021000005-2.1 
 111123021000005-3.1 
 111123011000042-1.1 
 111123011000042-2.1 </v>
      </c>
      <c r="K6" s="11"/>
    </row>
    <row r="7" spans="1:21" s="6" customFormat="1" ht="14.4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7" t="s">
        <v>46</v>
      </c>
      <c r="K7" s="11"/>
    </row>
    <row r="8" spans="1:21" s="6" customFormat="1" ht="13.8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3.8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3.8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3.8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4.4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 ht="15.6">
      <c r="A13" s="106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 ht="15.6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95" customHeight="1">
      <c r="A16" s="135" t="s">
        <v>57</v>
      </c>
      <c r="B16" s="132" t="s">
        <v>59</v>
      </c>
      <c r="C16" s="122" t="s">
        <v>60</v>
      </c>
      <c r="D16" s="122" t="s">
        <v>61</v>
      </c>
      <c r="E16" s="128">
        <v>1200</v>
      </c>
      <c r="F16" s="129">
        <v>16.504188299999999</v>
      </c>
      <c r="G16" s="127">
        <f>F16*E16</f>
        <v>19805.025959999999</v>
      </c>
      <c r="H16" s="125" t="s">
        <v>72</v>
      </c>
      <c r="I16" s="125" t="s">
        <v>73</v>
      </c>
      <c r="J16" s="125" t="s">
        <v>74</v>
      </c>
      <c r="K16" s="130" t="s">
        <v>80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95" customHeight="1">
      <c r="A17" s="136"/>
      <c r="B17" s="133"/>
      <c r="C17" s="122" t="s">
        <v>62</v>
      </c>
      <c r="D17" s="122" t="s">
        <v>63</v>
      </c>
      <c r="E17" s="128">
        <v>4500</v>
      </c>
      <c r="F17" s="129">
        <v>13.97165541</v>
      </c>
      <c r="G17" s="127">
        <f t="shared" ref="G17:G21" si="0">F17*E17</f>
        <v>62872.449345000001</v>
      </c>
      <c r="H17" s="125" t="s">
        <v>72</v>
      </c>
      <c r="I17" s="125" t="s">
        <v>73</v>
      </c>
      <c r="J17" s="125" t="s">
        <v>75</v>
      </c>
      <c r="K17" s="130" t="s">
        <v>80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3" customFormat="1" ht="19.95" customHeight="1">
      <c r="A18" s="136"/>
      <c r="B18" s="133"/>
      <c r="C18" s="122" t="s">
        <v>64</v>
      </c>
      <c r="D18" s="122" t="s">
        <v>65</v>
      </c>
      <c r="E18" s="128">
        <v>4204</v>
      </c>
      <c r="F18" s="129">
        <v>41.529247261999998</v>
      </c>
      <c r="G18" s="127">
        <f t="shared" si="0"/>
        <v>174588.95548944798</v>
      </c>
      <c r="H18" s="125" t="s">
        <v>72</v>
      </c>
      <c r="I18" s="125" t="s">
        <v>73</v>
      </c>
      <c r="J18" s="125" t="s">
        <v>76</v>
      </c>
      <c r="K18" s="130" t="s">
        <v>80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3" customFormat="1" ht="19.95" customHeight="1">
      <c r="A19" s="136"/>
      <c r="B19" s="133"/>
      <c r="C19" s="122" t="s">
        <v>66</v>
      </c>
      <c r="D19" s="122" t="s">
        <v>67</v>
      </c>
      <c r="E19" s="128">
        <v>7228</v>
      </c>
      <c r="F19" s="129">
        <v>14.341382245</v>
      </c>
      <c r="G19" s="127">
        <f t="shared" si="0"/>
        <v>103659.51086686</v>
      </c>
      <c r="H19" s="125" t="s">
        <v>72</v>
      </c>
      <c r="I19" s="125" t="s">
        <v>73</v>
      </c>
      <c r="J19" s="125" t="s">
        <v>77</v>
      </c>
      <c r="K19" s="130" t="s">
        <v>80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113" customFormat="1" ht="19.95" customHeight="1">
      <c r="A20" s="136"/>
      <c r="B20" s="133"/>
      <c r="C20" s="122" t="s">
        <v>68</v>
      </c>
      <c r="D20" s="122" t="s">
        <v>69</v>
      </c>
      <c r="E20" s="128">
        <v>300</v>
      </c>
      <c r="F20" s="129">
        <v>41.529324469999999</v>
      </c>
      <c r="G20" s="127">
        <f t="shared" si="0"/>
        <v>12458.797341</v>
      </c>
      <c r="H20" s="125" t="s">
        <v>72</v>
      </c>
      <c r="I20" s="125" t="s">
        <v>73</v>
      </c>
      <c r="J20" s="125" t="s">
        <v>78</v>
      </c>
      <c r="K20" s="130" t="s">
        <v>80</v>
      </c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s="113" customFormat="1" ht="19.95" customHeight="1">
      <c r="A21" s="137"/>
      <c r="B21" s="134"/>
      <c r="C21" s="122" t="s">
        <v>70</v>
      </c>
      <c r="D21" s="122" t="s">
        <v>71</v>
      </c>
      <c r="E21" s="128">
        <v>300</v>
      </c>
      <c r="F21" s="129">
        <v>12.382382245000001</v>
      </c>
      <c r="G21" s="127">
        <f t="shared" si="0"/>
        <v>3714.7146735000001</v>
      </c>
      <c r="H21" s="125" t="s">
        <v>72</v>
      </c>
      <c r="I21" s="125" t="s">
        <v>73</v>
      </c>
      <c r="J21" s="125" t="s">
        <v>79</v>
      </c>
      <c r="K21" s="130" t="s">
        <v>80</v>
      </c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s="39" customFormat="1" thickBot="1">
      <c r="A22" s="36" t="s">
        <v>25</v>
      </c>
      <c r="B22" s="116" t="s">
        <v>58</v>
      </c>
      <c r="C22" s="37"/>
      <c r="D22" s="37"/>
      <c r="E22" s="104">
        <f>SUM(E16:E21)</f>
        <v>17732</v>
      </c>
      <c r="F22" s="107"/>
      <c r="G22" s="107">
        <f>SUM(G16:G21)</f>
        <v>377099.45367580798</v>
      </c>
      <c r="H22" s="37"/>
      <c r="I22" s="37"/>
      <c r="J22" s="38"/>
      <c r="K22" s="38"/>
    </row>
    <row r="23" spans="1:21" s="41" customFormat="1" thickTop="1">
      <c r="A23" s="40" t="s">
        <v>26</v>
      </c>
      <c r="B23" s="111">
        <f>'PL 1'!H30</f>
        <v>9933.34</v>
      </c>
    </row>
    <row r="24" spans="1:21" s="41" customFormat="1" ht="15.6">
      <c r="A24" s="40" t="s">
        <v>27</v>
      </c>
      <c r="B24" s="111">
        <f>'PL 1'!I30</f>
        <v>13936.724</v>
      </c>
    </row>
    <row r="26" spans="1:21" s="39" customFormat="1" ht="15.6">
      <c r="A26" s="109"/>
      <c r="B26" s="90"/>
      <c r="K26" s="94"/>
    </row>
    <row r="27" spans="1:21" s="39" customFormat="1" ht="15.6">
      <c r="A27" s="114"/>
      <c r="B27" s="115"/>
      <c r="K27" s="94"/>
    </row>
  </sheetData>
  <mergeCells count="3">
    <mergeCell ref="A3:K3"/>
    <mergeCell ref="B16:B21"/>
    <mergeCell ref="A16:A21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fitToPage="1"/>
  </sheetPr>
  <dimension ref="A1:T190"/>
  <sheetViews>
    <sheetView topLeftCell="A10" zoomScale="85" zoomScaleNormal="85" workbookViewId="0">
      <selection activeCell="A39" sqref="A39"/>
    </sheetView>
  </sheetViews>
  <sheetFormatPr defaultColWidth="8.8984375" defaultRowHeight="16.2"/>
  <cols>
    <col min="1" max="1" width="20.69921875" style="42" customWidth="1"/>
    <col min="2" max="2" width="24.8984375" style="42" customWidth="1"/>
    <col min="3" max="4" width="21.59765625" style="27" customWidth="1"/>
    <col min="5" max="5" width="9.5" style="27" bestFit="1" customWidth="1"/>
    <col min="6" max="6" width="22.3984375" style="27" bestFit="1" customWidth="1"/>
    <col min="7" max="7" width="10" style="43" bestFit="1" customWidth="1"/>
    <col min="8" max="8" width="14.5" style="95" customWidth="1"/>
    <col min="9" max="9" width="23.09765625" style="96" customWidth="1"/>
    <col min="10" max="10" width="11.8984375" style="97" customWidth="1"/>
    <col min="11" max="255" width="8.8984375" style="27"/>
    <col min="256" max="256" width="17.8984375" style="27" customWidth="1"/>
    <col min="257" max="257" width="24.8984375" style="27" customWidth="1"/>
    <col min="258" max="258" width="28.19921875" style="27" customWidth="1"/>
    <col min="259" max="259" width="21" style="27" customWidth="1"/>
    <col min="260" max="260" width="69.3984375" style="27" customWidth="1"/>
    <col min="261" max="261" width="10" style="27" bestFit="1" customWidth="1"/>
    <col min="262" max="262" width="14.5" style="27" customWidth="1"/>
    <col min="263" max="263" width="11.19921875" style="27" customWidth="1"/>
    <col min="264" max="264" width="11.8984375" style="27" customWidth="1"/>
    <col min="265" max="511" width="8.8984375" style="27"/>
    <col min="512" max="512" width="17.8984375" style="27" customWidth="1"/>
    <col min="513" max="513" width="24.8984375" style="27" customWidth="1"/>
    <col min="514" max="514" width="28.19921875" style="27" customWidth="1"/>
    <col min="515" max="515" width="21" style="27" customWidth="1"/>
    <col min="516" max="516" width="69.3984375" style="27" customWidth="1"/>
    <col min="517" max="517" width="10" style="27" bestFit="1" customWidth="1"/>
    <col min="518" max="518" width="14.5" style="27" customWidth="1"/>
    <col min="519" max="519" width="11.19921875" style="27" customWidth="1"/>
    <col min="520" max="520" width="11.8984375" style="27" customWidth="1"/>
    <col min="521" max="767" width="8.8984375" style="27"/>
    <col min="768" max="768" width="17.8984375" style="27" customWidth="1"/>
    <col min="769" max="769" width="24.8984375" style="27" customWidth="1"/>
    <col min="770" max="770" width="28.19921875" style="27" customWidth="1"/>
    <col min="771" max="771" width="21" style="27" customWidth="1"/>
    <col min="772" max="772" width="69.3984375" style="27" customWidth="1"/>
    <col min="773" max="773" width="10" style="27" bestFit="1" customWidth="1"/>
    <col min="774" max="774" width="14.5" style="27" customWidth="1"/>
    <col min="775" max="775" width="11.19921875" style="27" customWidth="1"/>
    <col min="776" max="776" width="11.8984375" style="27" customWidth="1"/>
    <col min="777" max="1023" width="8.8984375" style="27"/>
    <col min="1024" max="1024" width="17.8984375" style="27" customWidth="1"/>
    <col min="1025" max="1025" width="24.8984375" style="27" customWidth="1"/>
    <col min="1026" max="1026" width="28.19921875" style="27" customWidth="1"/>
    <col min="1027" max="1027" width="21" style="27" customWidth="1"/>
    <col min="1028" max="1028" width="69.3984375" style="27" customWidth="1"/>
    <col min="1029" max="1029" width="10" style="27" bestFit="1" customWidth="1"/>
    <col min="1030" max="1030" width="14.5" style="27" customWidth="1"/>
    <col min="1031" max="1031" width="11.19921875" style="27" customWidth="1"/>
    <col min="1032" max="1032" width="11.8984375" style="27" customWidth="1"/>
    <col min="1033" max="1279" width="8.8984375" style="27"/>
    <col min="1280" max="1280" width="17.8984375" style="27" customWidth="1"/>
    <col min="1281" max="1281" width="24.8984375" style="27" customWidth="1"/>
    <col min="1282" max="1282" width="28.19921875" style="27" customWidth="1"/>
    <col min="1283" max="1283" width="21" style="27" customWidth="1"/>
    <col min="1284" max="1284" width="69.3984375" style="27" customWidth="1"/>
    <col min="1285" max="1285" width="10" style="27" bestFit="1" customWidth="1"/>
    <col min="1286" max="1286" width="14.5" style="27" customWidth="1"/>
    <col min="1287" max="1287" width="11.19921875" style="27" customWidth="1"/>
    <col min="1288" max="1288" width="11.8984375" style="27" customWidth="1"/>
    <col min="1289" max="1535" width="8.8984375" style="27"/>
    <col min="1536" max="1536" width="17.8984375" style="27" customWidth="1"/>
    <col min="1537" max="1537" width="24.8984375" style="27" customWidth="1"/>
    <col min="1538" max="1538" width="28.19921875" style="27" customWidth="1"/>
    <col min="1539" max="1539" width="21" style="27" customWidth="1"/>
    <col min="1540" max="1540" width="69.3984375" style="27" customWidth="1"/>
    <col min="1541" max="1541" width="10" style="27" bestFit="1" customWidth="1"/>
    <col min="1542" max="1542" width="14.5" style="27" customWidth="1"/>
    <col min="1543" max="1543" width="11.19921875" style="27" customWidth="1"/>
    <col min="1544" max="1544" width="11.8984375" style="27" customWidth="1"/>
    <col min="1545" max="1791" width="8.8984375" style="27"/>
    <col min="1792" max="1792" width="17.8984375" style="27" customWidth="1"/>
    <col min="1793" max="1793" width="24.8984375" style="27" customWidth="1"/>
    <col min="1794" max="1794" width="28.19921875" style="27" customWidth="1"/>
    <col min="1795" max="1795" width="21" style="27" customWidth="1"/>
    <col min="1796" max="1796" width="69.3984375" style="27" customWidth="1"/>
    <col min="1797" max="1797" width="10" style="27" bestFit="1" customWidth="1"/>
    <col min="1798" max="1798" width="14.5" style="27" customWidth="1"/>
    <col min="1799" max="1799" width="11.19921875" style="27" customWidth="1"/>
    <col min="1800" max="1800" width="11.8984375" style="27" customWidth="1"/>
    <col min="1801" max="2047" width="8.8984375" style="27"/>
    <col min="2048" max="2048" width="17.8984375" style="27" customWidth="1"/>
    <col min="2049" max="2049" width="24.8984375" style="27" customWidth="1"/>
    <col min="2050" max="2050" width="28.19921875" style="27" customWidth="1"/>
    <col min="2051" max="2051" width="21" style="27" customWidth="1"/>
    <col min="2052" max="2052" width="69.3984375" style="27" customWidth="1"/>
    <col min="2053" max="2053" width="10" style="27" bestFit="1" customWidth="1"/>
    <col min="2054" max="2054" width="14.5" style="27" customWidth="1"/>
    <col min="2055" max="2055" width="11.19921875" style="27" customWidth="1"/>
    <col min="2056" max="2056" width="11.8984375" style="27" customWidth="1"/>
    <col min="2057" max="2303" width="8.8984375" style="27"/>
    <col min="2304" max="2304" width="17.8984375" style="27" customWidth="1"/>
    <col min="2305" max="2305" width="24.8984375" style="27" customWidth="1"/>
    <col min="2306" max="2306" width="28.19921875" style="27" customWidth="1"/>
    <col min="2307" max="2307" width="21" style="27" customWidth="1"/>
    <col min="2308" max="2308" width="69.3984375" style="27" customWidth="1"/>
    <col min="2309" max="2309" width="10" style="27" bestFit="1" customWidth="1"/>
    <col min="2310" max="2310" width="14.5" style="27" customWidth="1"/>
    <col min="2311" max="2311" width="11.19921875" style="27" customWidth="1"/>
    <col min="2312" max="2312" width="11.8984375" style="27" customWidth="1"/>
    <col min="2313" max="2559" width="8.8984375" style="27"/>
    <col min="2560" max="2560" width="17.8984375" style="27" customWidth="1"/>
    <col min="2561" max="2561" width="24.8984375" style="27" customWidth="1"/>
    <col min="2562" max="2562" width="28.19921875" style="27" customWidth="1"/>
    <col min="2563" max="2563" width="21" style="27" customWidth="1"/>
    <col min="2564" max="2564" width="69.3984375" style="27" customWidth="1"/>
    <col min="2565" max="2565" width="10" style="27" bestFit="1" customWidth="1"/>
    <col min="2566" max="2566" width="14.5" style="27" customWidth="1"/>
    <col min="2567" max="2567" width="11.19921875" style="27" customWidth="1"/>
    <col min="2568" max="2568" width="11.8984375" style="27" customWidth="1"/>
    <col min="2569" max="2815" width="8.8984375" style="27"/>
    <col min="2816" max="2816" width="17.8984375" style="27" customWidth="1"/>
    <col min="2817" max="2817" width="24.8984375" style="27" customWidth="1"/>
    <col min="2818" max="2818" width="28.19921875" style="27" customWidth="1"/>
    <col min="2819" max="2819" width="21" style="27" customWidth="1"/>
    <col min="2820" max="2820" width="69.3984375" style="27" customWidth="1"/>
    <col min="2821" max="2821" width="10" style="27" bestFit="1" customWidth="1"/>
    <col min="2822" max="2822" width="14.5" style="27" customWidth="1"/>
    <col min="2823" max="2823" width="11.19921875" style="27" customWidth="1"/>
    <col min="2824" max="2824" width="11.8984375" style="27" customWidth="1"/>
    <col min="2825" max="3071" width="8.8984375" style="27"/>
    <col min="3072" max="3072" width="17.8984375" style="27" customWidth="1"/>
    <col min="3073" max="3073" width="24.8984375" style="27" customWidth="1"/>
    <col min="3074" max="3074" width="28.19921875" style="27" customWidth="1"/>
    <col min="3075" max="3075" width="21" style="27" customWidth="1"/>
    <col min="3076" max="3076" width="69.3984375" style="27" customWidth="1"/>
    <col min="3077" max="3077" width="10" style="27" bestFit="1" customWidth="1"/>
    <col min="3078" max="3078" width="14.5" style="27" customWidth="1"/>
    <col min="3079" max="3079" width="11.19921875" style="27" customWidth="1"/>
    <col min="3080" max="3080" width="11.8984375" style="27" customWidth="1"/>
    <col min="3081" max="3327" width="8.8984375" style="27"/>
    <col min="3328" max="3328" width="17.8984375" style="27" customWidth="1"/>
    <col min="3329" max="3329" width="24.8984375" style="27" customWidth="1"/>
    <col min="3330" max="3330" width="28.19921875" style="27" customWidth="1"/>
    <col min="3331" max="3331" width="21" style="27" customWidth="1"/>
    <col min="3332" max="3332" width="69.3984375" style="27" customWidth="1"/>
    <col min="3333" max="3333" width="10" style="27" bestFit="1" customWidth="1"/>
    <col min="3334" max="3334" width="14.5" style="27" customWidth="1"/>
    <col min="3335" max="3335" width="11.19921875" style="27" customWidth="1"/>
    <col min="3336" max="3336" width="11.8984375" style="27" customWidth="1"/>
    <col min="3337" max="3583" width="8.8984375" style="27"/>
    <col min="3584" max="3584" width="17.8984375" style="27" customWidth="1"/>
    <col min="3585" max="3585" width="24.8984375" style="27" customWidth="1"/>
    <col min="3586" max="3586" width="28.19921875" style="27" customWidth="1"/>
    <col min="3587" max="3587" width="21" style="27" customWidth="1"/>
    <col min="3588" max="3588" width="69.3984375" style="27" customWidth="1"/>
    <col min="3589" max="3589" width="10" style="27" bestFit="1" customWidth="1"/>
    <col min="3590" max="3590" width="14.5" style="27" customWidth="1"/>
    <col min="3591" max="3591" width="11.19921875" style="27" customWidth="1"/>
    <col min="3592" max="3592" width="11.8984375" style="27" customWidth="1"/>
    <col min="3593" max="3839" width="8.8984375" style="27"/>
    <col min="3840" max="3840" width="17.8984375" style="27" customWidth="1"/>
    <col min="3841" max="3841" width="24.8984375" style="27" customWidth="1"/>
    <col min="3842" max="3842" width="28.19921875" style="27" customWidth="1"/>
    <col min="3843" max="3843" width="21" style="27" customWidth="1"/>
    <col min="3844" max="3844" width="69.3984375" style="27" customWidth="1"/>
    <col min="3845" max="3845" width="10" style="27" bestFit="1" customWidth="1"/>
    <col min="3846" max="3846" width="14.5" style="27" customWidth="1"/>
    <col min="3847" max="3847" width="11.19921875" style="27" customWidth="1"/>
    <col min="3848" max="3848" width="11.8984375" style="27" customWidth="1"/>
    <col min="3849" max="4095" width="8.8984375" style="27"/>
    <col min="4096" max="4096" width="17.8984375" style="27" customWidth="1"/>
    <col min="4097" max="4097" width="24.8984375" style="27" customWidth="1"/>
    <col min="4098" max="4098" width="28.19921875" style="27" customWidth="1"/>
    <col min="4099" max="4099" width="21" style="27" customWidth="1"/>
    <col min="4100" max="4100" width="69.3984375" style="27" customWidth="1"/>
    <col min="4101" max="4101" width="10" style="27" bestFit="1" customWidth="1"/>
    <col min="4102" max="4102" width="14.5" style="27" customWidth="1"/>
    <col min="4103" max="4103" width="11.19921875" style="27" customWidth="1"/>
    <col min="4104" max="4104" width="11.8984375" style="27" customWidth="1"/>
    <col min="4105" max="4351" width="8.8984375" style="27"/>
    <col min="4352" max="4352" width="17.8984375" style="27" customWidth="1"/>
    <col min="4353" max="4353" width="24.8984375" style="27" customWidth="1"/>
    <col min="4354" max="4354" width="28.19921875" style="27" customWidth="1"/>
    <col min="4355" max="4355" width="21" style="27" customWidth="1"/>
    <col min="4356" max="4356" width="69.3984375" style="27" customWidth="1"/>
    <col min="4357" max="4357" width="10" style="27" bestFit="1" customWidth="1"/>
    <col min="4358" max="4358" width="14.5" style="27" customWidth="1"/>
    <col min="4359" max="4359" width="11.19921875" style="27" customWidth="1"/>
    <col min="4360" max="4360" width="11.8984375" style="27" customWidth="1"/>
    <col min="4361" max="4607" width="8.8984375" style="27"/>
    <col min="4608" max="4608" width="17.8984375" style="27" customWidth="1"/>
    <col min="4609" max="4609" width="24.8984375" style="27" customWidth="1"/>
    <col min="4610" max="4610" width="28.19921875" style="27" customWidth="1"/>
    <col min="4611" max="4611" width="21" style="27" customWidth="1"/>
    <col min="4612" max="4612" width="69.3984375" style="27" customWidth="1"/>
    <col min="4613" max="4613" width="10" style="27" bestFit="1" customWidth="1"/>
    <col min="4614" max="4614" width="14.5" style="27" customWidth="1"/>
    <col min="4615" max="4615" width="11.19921875" style="27" customWidth="1"/>
    <col min="4616" max="4616" width="11.8984375" style="27" customWidth="1"/>
    <col min="4617" max="4863" width="8.8984375" style="27"/>
    <col min="4864" max="4864" width="17.8984375" style="27" customWidth="1"/>
    <col min="4865" max="4865" width="24.8984375" style="27" customWidth="1"/>
    <col min="4866" max="4866" width="28.19921875" style="27" customWidth="1"/>
    <col min="4867" max="4867" width="21" style="27" customWidth="1"/>
    <col min="4868" max="4868" width="69.3984375" style="27" customWidth="1"/>
    <col min="4869" max="4869" width="10" style="27" bestFit="1" customWidth="1"/>
    <col min="4870" max="4870" width="14.5" style="27" customWidth="1"/>
    <col min="4871" max="4871" width="11.19921875" style="27" customWidth="1"/>
    <col min="4872" max="4872" width="11.8984375" style="27" customWidth="1"/>
    <col min="4873" max="5119" width="8.8984375" style="27"/>
    <col min="5120" max="5120" width="17.8984375" style="27" customWidth="1"/>
    <col min="5121" max="5121" width="24.8984375" style="27" customWidth="1"/>
    <col min="5122" max="5122" width="28.19921875" style="27" customWidth="1"/>
    <col min="5123" max="5123" width="21" style="27" customWidth="1"/>
    <col min="5124" max="5124" width="69.3984375" style="27" customWidth="1"/>
    <col min="5125" max="5125" width="10" style="27" bestFit="1" customWidth="1"/>
    <col min="5126" max="5126" width="14.5" style="27" customWidth="1"/>
    <col min="5127" max="5127" width="11.19921875" style="27" customWidth="1"/>
    <col min="5128" max="5128" width="11.8984375" style="27" customWidth="1"/>
    <col min="5129" max="5375" width="8.8984375" style="27"/>
    <col min="5376" max="5376" width="17.8984375" style="27" customWidth="1"/>
    <col min="5377" max="5377" width="24.8984375" style="27" customWidth="1"/>
    <col min="5378" max="5378" width="28.19921875" style="27" customWidth="1"/>
    <col min="5379" max="5379" width="21" style="27" customWidth="1"/>
    <col min="5380" max="5380" width="69.3984375" style="27" customWidth="1"/>
    <col min="5381" max="5381" width="10" style="27" bestFit="1" customWidth="1"/>
    <col min="5382" max="5382" width="14.5" style="27" customWidth="1"/>
    <col min="5383" max="5383" width="11.19921875" style="27" customWidth="1"/>
    <col min="5384" max="5384" width="11.8984375" style="27" customWidth="1"/>
    <col min="5385" max="5631" width="8.8984375" style="27"/>
    <col min="5632" max="5632" width="17.8984375" style="27" customWidth="1"/>
    <col min="5633" max="5633" width="24.8984375" style="27" customWidth="1"/>
    <col min="5634" max="5634" width="28.19921875" style="27" customWidth="1"/>
    <col min="5635" max="5635" width="21" style="27" customWidth="1"/>
    <col min="5636" max="5636" width="69.3984375" style="27" customWidth="1"/>
    <col min="5637" max="5637" width="10" style="27" bestFit="1" customWidth="1"/>
    <col min="5638" max="5638" width="14.5" style="27" customWidth="1"/>
    <col min="5639" max="5639" width="11.19921875" style="27" customWidth="1"/>
    <col min="5640" max="5640" width="11.8984375" style="27" customWidth="1"/>
    <col min="5641" max="5887" width="8.8984375" style="27"/>
    <col min="5888" max="5888" width="17.8984375" style="27" customWidth="1"/>
    <col min="5889" max="5889" width="24.8984375" style="27" customWidth="1"/>
    <col min="5890" max="5890" width="28.19921875" style="27" customWidth="1"/>
    <col min="5891" max="5891" width="21" style="27" customWidth="1"/>
    <col min="5892" max="5892" width="69.3984375" style="27" customWidth="1"/>
    <col min="5893" max="5893" width="10" style="27" bestFit="1" customWidth="1"/>
    <col min="5894" max="5894" width="14.5" style="27" customWidth="1"/>
    <col min="5895" max="5895" width="11.19921875" style="27" customWidth="1"/>
    <col min="5896" max="5896" width="11.8984375" style="27" customWidth="1"/>
    <col min="5897" max="6143" width="8.8984375" style="27"/>
    <col min="6144" max="6144" width="17.8984375" style="27" customWidth="1"/>
    <col min="6145" max="6145" width="24.8984375" style="27" customWidth="1"/>
    <col min="6146" max="6146" width="28.19921875" style="27" customWidth="1"/>
    <col min="6147" max="6147" width="21" style="27" customWidth="1"/>
    <col min="6148" max="6148" width="69.3984375" style="27" customWidth="1"/>
    <col min="6149" max="6149" width="10" style="27" bestFit="1" customWidth="1"/>
    <col min="6150" max="6150" width="14.5" style="27" customWidth="1"/>
    <col min="6151" max="6151" width="11.19921875" style="27" customWidth="1"/>
    <col min="6152" max="6152" width="11.8984375" style="27" customWidth="1"/>
    <col min="6153" max="6399" width="8.8984375" style="27"/>
    <col min="6400" max="6400" width="17.8984375" style="27" customWidth="1"/>
    <col min="6401" max="6401" width="24.8984375" style="27" customWidth="1"/>
    <col min="6402" max="6402" width="28.19921875" style="27" customWidth="1"/>
    <col min="6403" max="6403" width="21" style="27" customWidth="1"/>
    <col min="6404" max="6404" width="69.3984375" style="27" customWidth="1"/>
    <col min="6405" max="6405" width="10" style="27" bestFit="1" customWidth="1"/>
    <col min="6406" max="6406" width="14.5" style="27" customWidth="1"/>
    <col min="6407" max="6407" width="11.19921875" style="27" customWidth="1"/>
    <col min="6408" max="6408" width="11.8984375" style="27" customWidth="1"/>
    <col min="6409" max="6655" width="8.8984375" style="27"/>
    <col min="6656" max="6656" width="17.8984375" style="27" customWidth="1"/>
    <col min="6657" max="6657" width="24.8984375" style="27" customWidth="1"/>
    <col min="6658" max="6658" width="28.19921875" style="27" customWidth="1"/>
    <col min="6659" max="6659" width="21" style="27" customWidth="1"/>
    <col min="6660" max="6660" width="69.3984375" style="27" customWidth="1"/>
    <col min="6661" max="6661" width="10" style="27" bestFit="1" customWidth="1"/>
    <col min="6662" max="6662" width="14.5" style="27" customWidth="1"/>
    <col min="6663" max="6663" width="11.19921875" style="27" customWidth="1"/>
    <col min="6664" max="6664" width="11.8984375" style="27" customWidth="1"/>
    <col min="6665" max="6911" width="8.8984375" style="27"/>
    <col min="6912" max="6912" width="17.8984375" style="27" customWidth="1"/>
    <col min="6913" max="6913" width="24.8984375" style="27" customWidth="1"/>
    <col min="6914" max="6914" width="28.19921875" style="27" customWidth="1"/>
    <col min="6915" max="6915" width="21" style="27" customWidth="1"/>
    <col min="6916" max="6916" width="69.3984375" style="27" customWidth="1"/>
    <col min="6917" max="6917" width="10" style="27" bestFit="1" customWidth="1"/>
    <col min="6918" max="6918" width="14.5" style="27" customWidth="1"/>
    <col min="6919" max="6919" width="11.19921875" style="27" customWidth="1"/>
    <col min="6920" max="6920" width="11.8984375" style="27" customWidth="1"/>
    <col min="6921" max="7167" width="8.8984375" style="27"/>
    <col min="7168" max="7168" width="17.8984375" style="27" customWidth="1"/>
    <col min="7169" max="7169" width="24.8984375" style="27" customWidth="1"/>
    <col min="7170" max="7170" width="28.19921875" style="27" customWidth="1"/>
    <col min="7171" max="7171" width="21" style="27" customWidth="1"/>
    <col min="7172" max="7172" width="69.3984375" style="27" customWidth="1"/>
    <col min="7173" max="7173" width="10" style="27" bestFit="1" customWidth="1"/>
    <col min="7174" max="7174" width="14.5" style="27" customWidth="1"/>
    <col min="7175" max="7175" width="11.19921875" style="27" customWidth="1"/>
    <col min="7176" max="7176" width="11.8984375" style="27" customWidth="1"/>
    <col min="7177" max="7423" width="8.8984375" style="27"/>
    <col min="7424" max="7424" width="17.8984375" style="27" customWidth="1"/>
    <col min="7425" max="7425" width="24.8984375" style="27" customWidth="1"/>
    <col min="7426" max="7426" width="28.19921875" style="27" customWidth="1"/>
    <col min="7427" max="7427" width="21" style="27" customWidth="1"/>
    <col min="7428" max="7428" width="69.3984375" style="27" customWidth="1"/>
    <col min="7429" max="7429" width="10" style="27" bestFit="1" customWidth="1"/>
    <col min="7430" max="7430" width="14.5" style="27" customWidth="1"/>
    <col min="7431" max="7431" width="11.19921875" style="27" customWidth="1"/>
    <col min="7432" max="7432" width="11.8984375" style="27" customWidth="1"/>
    <col min="7433" max="7679" width="8.8984375" style="27"/>
    <col min="7680" max="7680" width="17.8984375" style="27" customWidth="1"/>
    <col min="7681" max="7681" width="24.8984375" style="27" customWidth="1"/>
    <col min="7682" max="7682" width="28.19921875" style="27" customWidth="1"/>
    <col min="7683" max="7683" width="21" style="27" customWidth="1"/>
    <col min="7684" max="7684" width="69.3984375" style="27" customWidth="1"/>
    <col min="7685" max="7685" width="10" style="27" bestFit="1" customWidth="1"/>
    <col min="7686" max="7686" width="14.5" style="27" customWidth="1"/>
    <col min="7687" max="7687" width="11.19921875" style="27" customWidth="1"/>
    <col min="7688" max="7688" width="11.8984375" style="27" customWidth="1"/>
    <col min="7689" max="7935" width="8.8984375" style="27"/>
    <col min="7936" max="7936" width="17.8984375" style="27" customWidth="1"/>
    <col min="7937" max="7937" width="24.8984375" style="27" customWidth="1"/>
    <col min="7938" max="7938" width="28.19921875" style="27" customWidth="1"/>
    <col min="7939" max="7939" width="21" style="27" customWidth="1"/>
    <col min="7940" max="7940" width="69.3984375" style="27" customWidth="1"/>
    <col min="7941" max="7941" width="10" style="27" bestFit="1" customWidth="1"/>
    <col min="7942" max="7942" width="14.5" style="27" customWidth="1"/>
    <col min="7943" max="7943" width="11.19921875" style="27" customWidth="1"/>
    <col min="7944" max="7944" width="11.8984375" style="27" customWidth="1"/>
    <col min="7945" max="8191" width="8.8984375" style="27"/>
    <col min="8192" max="8192" width="17.8984375" style="27" customWidth="1"/>
    <col min="8193" max="8193" width="24.8984375" style="27" customWidth="1"/>
    <col min="8194" max="8194" width="28.19921875" style="27" customWidth="1"/>
    <col min="8195" max="8195" width="21" style="27" customWidth="1"/>
    <col min="8196" max="8196" width="69.3984375" style="27" customWidth="1"/>
    <col min="8197" max="8197" width="10" style="27" bestFit="1" customWidth="1"/>
    <col min="8198" max="8198" width="14.5" style="27" customWidth="1"/>
    <col min="8199" max="8199" width="11.19921875" style="27" customWidth="1"/>
    <col min="8200" max="8200" width="11.8984375" style="27" customWidth="1"/>
    <col min="8201" max="8447" width="8.8984375" style="27"/>
    <col min="8448" max="8448" width="17.8984375" style="27" customWidth="1"/>
    <col min="8449" max="8449" width="24.8984375" style="27" customWidth="1"/>
    <col min="8450" max="8450" width="28.19921875" style="27" customWidth="1"/>
    <col min="8451" max="8451" width="21" style="27" customWidth="1"/>
    <col min="8452" max="8452" width="69.3984375" style="27" customWidth="1"/>
    <col min="8453" max="8453" width="10" style="27" bestFit="1" customWidth="1"/>
    <col min="8454" max="8454" width="14.5" style="27" customWidth="1"/>
    <col min="8455" max="8455" width="11.19921875" style="27" customWidth="1"/>
    <col min="8456" max="8456" width="11.8984375" style="27" customWidth="1"/>
    <col min="8457" max="8703" width="8.8984375" style="27"/>
    <col min="8704" max="8704" width="17.8984375" style="27" customWidth="1"/>
    <col min="8705" max="8705" width="24.8984375" style="27" customWidth="1"/>
    <col min="8706" max="8706" width="28.19921875" style="27" customWidth="1"/>
    <col min="8707" max="8707" width="21" style="27" customWidth="1"/>
    <col min="8708" max="8708" width="69.3984375" style="27" customWidth="1"/>
    <col min="8709" max="8709" width="10" style="27" bestFit="1" customWidth="1"/>
    <col min="8710" max="8710" width="14.5" style="27" customWidth="1"/>
    <col min="8711" max="8711" width="11.19921875" style="27" customWidth="1"/>
    <col min="8712" max="8712" width="11.8984375" style="27" customWidth="1"/>
    <col min="8713" max="8959" width="8.8984375" style="27"/>
    <col min="8960" max="8960" width="17.8984375" style="27" customWidth="1"/>
    <col min="8961" max="8961" width="24.8984375" style="27" customWidth="1"/>
    <col min="8962" max="8962" width="28.19921875" style="27" customWidth="1"/>
    <col min="8963" max="8963" width="21" style="27" customWidth="1"/>
    <col min="8964" max="8964" width="69.3984375" style="27" customWidth="1"/>
    <col min="8965" max="8965" width="10" style="27" bestFit="1" customWidth="1"/>
    <col min="8966" max="8966" width="14.5" style="27" customWidth="1"/>
    <col min="8967" max="8967" width="11.19921875" style="27" customWidth="1"/>
    <col min="8968" max="8968" width="11.8984375" style="27" customWidth="1"/>
    <col min="8969" max="9215" width="8.8984375" style="27"/>
    <col min="9216" max="9216" width="17.8984375" style="27" customWidth="1"/>
    <col min="9217" max="9217" width="24.8984375" style="27" customWidth="1"/>
    <col min="9218" max="9218" width="28.19921875" style="27" customWidth="1"/>
    <col min="9219" max="9219" width="21" style="27" customWidth="1"/>
    <col min="9220" max="9220" width="69.3984375" style="27" customWidth="1"/>
    <col min="9221" max="9221" width="10" style="27" bestFit="1" customWidth="1"/>
    <col min="9222" max="9222" width="14.5" style="27" customWidth="1"/>
    <col min="9223" max="9223" width="11.19921875" style="27" customWidth="1"/>
    <col min="9224" max="9224" width="11.8984375" style="27" customWidth="1"/>
    <col min="9225" max="9471" width="8.8984375" style="27"/>
    <col min="9472" max="9472" width="17.8984375" style="27" customWidth="1"/>
    <col min="9473" max="9473" width="24.8984375" style="27" customWidth="1"/>
    <col min="9474" max="9474" width="28.19921875" style="27" customWidth="1"/>
    <col min="9475" max="9475" width="21" style="27" customWidth="1"/>
    <col min="9476" max="9476" width="69.3984375" style="27" customWidth="1"/>
    <col min="9477" max="9477" width="10" style="27" bestFit="1" customWidth="1"/>
    <col min="9478" max="9478" width="14.5" style="27" customWidth="1"/>
    <col min="9479" max="9479" width="11.19921875" style="27" customWidth="1"/>
    <col min="9480" max="9480" width="11.8984375" style="27" customWidth="1"/>
    <col min="9481" max="9727" width="8.8984375" style="27"/>
    <col min="9728" max="9728" width="17.8984375" style="27" customWidth="1"/>
    <col min="9729" max="9729" width="24.8984375" style="27" customWidth="1"/>
    <col min="9730" max="9730" width="28.19921875" style="27" customWidth="1"/>
    <col min="9731" max="9731" width="21" style="27" customWidth="1"/>
    <col min="9732" max="9732" width="69.3984375" style="27" customWidth="1"/>
    <col min="9733" max="9733" width="10" style="27" bestFit="1" customWidth="1"/>
    <col min="9734" max="9734" width="14.5" style="27" customWidth="1"/>
    <col min="9735" max="9735" width="11.19921875" style="27" customWidth="1"/>
    <col min="9736" max="9736" width="11.8984375" style="27" customWidth="1"/>
    <col min="9737" max="9983" width="8.8984375" style="27"/>
    <col min="9984" max="9984" width="17.8984375" style="27" customWidth="1"/>
    <col min="9985" max="9985" width="24.8984375" style="27" customWidth="1"/>
    <col min="9986" max="9986" width="28.19921875" style="27" customWidth="1"/>
    <col min="9987" max="9987" width="21" style="27" customWidth="1"/>
    <col min="9988" max="9988" width="69.3984375" style="27" customWidth="1"/>
    <col min="9989" max="9989" width="10" style="27" bestFit="1" customWidth="1"/>
    <col min="9990" max="9990" width="14.5" style="27" customWidth="1"/>
    <col min="9991" max="9991" width="11.19921875" style="27" customWidth="1"/>
    <col min="9992" max="9992" width="11.8984375" style="27" customWidth="1"/>
    <col min="9993" max="10239" width="8.8984375" style="27"/>
    <col min="10240" max="10240" width="17.8984375" style="27" customWidth="1"/>
    <col min="10241" max="10241" width="24.8984375" style="27" customWidth="1"/>
    <col min="10242" max="10242" width="28.19921875" style="27" customWidth="1"/>
    <col min="10243" max="10243" width="21" style="27" customWidth="1"/>
    <col min="10244" max="10244" width="69.3984375" style="27" customWidth="1"/>
    <col min="10245" max="10245" width="10" style="27" bestFit="1" customWidth="1"/>
    <col min="10246" max="10246" width="14.5" style="27" customWidth="1"/>
    <col min="10247" max="10247" width="11.19921875" style="27" customWidth="1"/>
    <col min="10248" max="10248" width="11.8984375" style="27" customWidth="1"/>
    <col min="10249" max="10495" width="8.8984375" style="27"/>
    <col min="10496" max="10496" width="17.8984375" style="27" customWidth="1"/>
    <col min="10497" max="10497" width="24.8984375" style="27" customWidth="1"/>
    <col min="10498" max="10498" width="28.19921875" style="27" customWidth="1"/>
    <col min="10499" max="10499" width="21" style="27" customWidth="1"/>
    <col min="10500" max="10500" width="69.3984375" style="27" customWidth="1"/>
    <col min="10501" max="10501" width="10" style="27" bestFit="1" customWidth="1"/>
    <col min="10502" max="10502" width="14.5" style="27" customWidth="1"/>
    <col min="10503" max="10503" width="11.19921875" style="27" customWidth="1"/>
    <col min="10504" max="10504" width="11.8984375" style="27" customWidth="1"/>
    <col min="10505" max="10751" width="8.8984375" style="27"/>
    <col min="10752" max="10752" width="17.8984375" style="27" customWidth="1"/>
    <col min="10753" max="10753" width="24.8984375" style="27" customWidth="1"/>
    <col min="10754" max="10754" width="28.19921875" style="27" customWidth="1"/>
    <col min="10755" max="10755" width="21" style="27" customWidth="1"/>
    <col min="10756" max="10756" width="69.3984375" style="27" customWidth="1"/>
    <col min="10757" max="10757" width="10" style="27" bestFit="1" customWidth="1"/>
    <col min="10758" max="10758" width="14.5" style="27" customWidth="1"/>
    <col min="10759" max="10759" width="11.19921875" style="27" customWidth="1"/>
    <col min="10760" max="10760" width="11.8984375" style="27" customWidth="1"/>
    <col min="10761" max="11007" width="8.8984375" style="27"/>
    <col min="11008" max="11008" width="17.8984375" style="27" customWidth="1"/>
    <col min="11009" max="11009" width="24.8984375" style="27" customWidth="1"/>
    <col min="11010" max="11010" width="28.19921875" style="27" customWidth="1"/>
    <col min="11011" max="11011" width="21" style="27" customWidth="1"/>
    <col min="11012" max="11012" width="69.3984375" style="27" customWidth="1"/>
    <col min="11013" max="11013" width="10" style="27" bestFit="1" customWidth="1"/>
    <col min="11014" max="11014" width="14.5" style="27" customWidth="1"/>
    <col min="11015" max="11015" width="11.19921875" style="27" customWidth="1"/>
    <col min="11016" max="11016" width="11.8984375" style="27" customWidth="1"/>
    <col min="11017" max="11263" width="8.8984375" style="27"/>
    <col min="11264" max="11264" width="17.8984375" style="27" customWidth="1"/>
    <col min="11265" max="11265" width="24.8984375" style="27" customWidth="1"/>
    <col min="11266" max="11266" width="28.19921875" style="27" customWidth="1"/>
    <col min="11267" max="11267" width="21" style="27" customWidth="1"/>
    <col min="11268" max="11268" width="69.3984375" style="27" customWidth="1"/>
    <col min="11269" max="11269" width="10" style="27" bestFit="1" customWidth="1"/>
    <col min="11270" max="11270" width="14.5" style="27" customWidth="1"/>
    <col min="11271" max="11271" width="11.19921875" style="27" customWidth="1"/>
    <col min="11272" max="11272" width="11.8984375" style="27" customWidth="1"/>
    <col min="11273" max="11519" width="8.8984375" style="27"/>
    <col min="11520" max="11520" width="17.8984375" style="27" customWidth="1"/>
    <col min="11521" max="11521" width="24.8984375" style="27" customWidth="1"/>
    <col min="11522" max="11522" width="28.19921875" style="27" customWidth="1"/>
    <col min="11523" max="11523" width="21" style="27" customWidth="1"/>
    <col min="11524" max="11524" width="69.3984375" style="27" customWidth="1"/>
    <col min="11525" max="11525" width="10" style="27" bestFit="1" customWidth="1"/>
    <col min="11526" max="11526" width="14.5" style="27" customWidth="1"/>
    <col min="11527" max="11527" width="11.19921875" style="27" customWidth="1"/>
    <col min="11528" max="11528" width="11.8984375" style="27" customWidth="1"/>
    <col min="11529" max="11775" width="8.8984375" style="27"/>
    <col min="11776" max="11776" width="17.8984375" style="27" customWidth="1"/>
    <col min="11777" max="11777" width="24.8984375" style="27" customWidth="1"/>
    <col min="11778" max="11778" width="28.19921875" style="27" customWidth="1"/>
    <col min="11779" max="11779" width="21" style="27" customWidth="1"/>
    <col min="11780" max="11780" width="69.3984375" style="27" customWidth="1"/>
    <col min="11781" max="11781" width="10" style="27" bestFit="1" customWidth="1"/>
    <col min="11782" max="11782" width="14.5" style="27" customWidth="1"/>
    <col min="11783" max="11783" width="11.19921875" style="27" customWidth="1"/>
    <col min="11784" max="11784" width="11.8984375" style="27" customWidth="1"/>
    <col min="11785" max="12031" width="8.8984375" style="27"/>
    <col min="12032" max="12032" width="17.8984375" style="27" customWidth="1"/>
    <col min="12033" max="12033" width="24.8984375" style="27" customWidth="1"/>
    <col min="12034" max="12034" width="28.19921875" style="27" customWidth="1"/>
    <col min="12035" max="12035" width="21" style="27" customWidth="1"/>
    <col min="12036" max="12036" width="69.3984375" style="27" customWidth="1"/>
    <col min="12037" max="12037" width="10" style="27" bestFit="1" customWidth="1"/>
    <col min="12038" max="12038" width="14.5" style="27" customWidth="1"/>
    <col min="12039" max="12039" width="11.19921875" style="27" customWidth="1"/>
    <col min="12040" max="12040" width="11.8984375" style="27" customWidth="1"/>
    <col min="12041" max="12287" width="8.8984375" style="27"/>
    <col min="12288" max="12288" width="17.8984375" style="27" customWidth="1"/>
    <col min="12289" max="12289" width="24.8984375" style="27" customWidth="1"/>
    <col min="12290" max="12290" width="28.19921875" style="27" customWidth="1"/>
    <col min="12291" max="12291" width="21" style="27" customWidth="1"/>
    <col min="12292" max="12292" width="69.3984375" style="27" customWidth="1"/>
    <col min="12293" max="12293" width="10" style="27" bestFit="1" customWidth="1"/>
    <col min="12294" max="12294" width="14.5" style="27" customWidth="1"/>
    <col min="12295" max="12295" width="11.19921875" style="27" customWidth="1"/>
    <col min="12296" max="12296" width="11.8984375" style="27" customWidth="1"/>
    <col min="12297" max="12543" width="8.8984375" style="27"/>
    <col min="12544" max="12544" width="17.8984375" style="27" customWidth="1"/>
    <col min="12545" max="12545" width="24.8984375" style="27" customWidth="1"/>
    <col min="12546" max="12546" width="28.19921875" style="27" customWidth="1"/>
    <col min="12547" max="12547" width="21" style="27" customWidth="1"/>
    <col min="12548" max="12548" width="69.3984375" style="27" customWidth="1"/>
    <col min="12549" max="12549" width="10" style="27" bestFit="1" customWidth="1"/>
    <col min="12550" max="12550" width="14.5" style="27" customWidth="1"/>
    <col min="12551" max="12551" width="11.19921875" style="27" customWidth="1"/>
    <col min="12552" max="12552" width="11.8984375" style="27" customWidth="1"/>
    <col min="12553" max="12799" width="8.8984375" style="27"/>
    <col min="12800" max="12800" width="17.8984375" style="27" customWidth="1"/>
    <col min="12801" max="12801" width="24.8984375" style="27" customWidth="1"/>
    <col min="12802" max="12802" width="28.19921875" style="27" customWidth="1"/>
    <col min="12803" max="12803" width="21" style="27" customWidth="1"/>
    <col min="12804" max="12804" width="69.3984375" style="27" customWidth="1"/>
    <col min="12805" max="12805" width="10" style="27" bestFit="1" customWidth="1"/>
    <col min="12806" max="12806" width="14.5" style="27" customWidth="1"/>
    <col min="12807" max="12807" width="11.19921875" style="27" customWidth="1"/>
    <col min="12808" max="12808" width="11.8984375" style="27" customWidth="1"/>
    <col min="12809" max="13055" width="8.8984375" style="27"/>
    <col min="13056" max="13056" width="17.8984375" style="27" customWidth="1"/>
    <col min="13057" max="13057" width="24.8984375" style="27" customWidth="1"/>
    <col min="13058" max="13058" width="28.19921875" style="27" customWidth="1"/>
    <col min="13059" max="13059" width="21" style="27" customWidth="1"/>
    <col min="13060" max="13060" width="69.3984375" style="27" customWidth="1"/>
    <col min="13061" max="13061" width="10" style="27" bestFit="1" customWidth="1"/>
    <col min="13062" max="13062" width="14.5" style="27" customWidth="1"/>
    <col min="13063" max="13063" width="11.19921875" style="27" customWidth="1"/>
    <col min="13064" max="13064" width="11.8984375" style="27" customWidth="1"/>
    <col min="13065" max="13311" width="8.8984375" style="27"/>
    <col min="13312" max="13312" width="17.8984375" style="27" customWidth="1"/>
    <col min="13313" max="13313" width="24.8984375" style="27" customWidth="1"/>
    <col min="13314" max="13314" width="28.19921875" style="27" customWidth="1"/>
    <col min="13315" max="13315" width="21" style="27" customWidth="1"/>
    <col min="13316" max="13316" width="69.3984375" style="27" customWidth="1"/>
    <col min="13317" max="13317" width="10" style="27" bestFit="1" customWidth="1"/>
    <col min="13318" max="13318" width="14.5" style="27" customWidth="1"/>
    <col min="13319" max="13319" width="11.19921875" style="27" customWidth="1"/>
    <col min="13320" max="13320" width="11.8984375" style="27" customWidth="1"/>
    <col min="13321" max="13567" width="8.8984375" style="27"/>
    <col min="13568" max="13568" width="17.8984375" style="27" customWidth="1"/>
    <col min="13569" max="13569" width="24.8984375" style="27" customWidth="1"/>
    <col min="13570" max="13570" width="28.19921875" style="27" customWidth="1"/>
    <col min="13571" max="13571" width="21" style="27" customWidth="1"/>
    <col min="13572" max="13572" width="69.3984375" style="27" customWidth="1"/>
    <col min="13573" max="13573" width="10" style="27" bestFit="1" customWidth="1"/>
    <col min="13574" max="13574" width="14.5" style="27" customWidth="1"/>
    <col min="13575" max="13575" width="11.19921875" style="27" customWidth="1"/>
    <col min="13576" max="13576" width="11.8984375" style="27" customWidth="1"/>
    <col min="13577" max="13823" width="8.8984375" style="27"/>
    <col min="13824" max="13824" width="17.8984375" style="27" customWidth="1"/>
    <col min="13825" max="13825" width="24.8984375" style="27" customWidth="1"/>
    <col min="13826" max="13826" width="28.19921875" style="27" customWidth="1"/>
    <col min="13827" max="13827" width="21" style="27" customWidth="1"/>
    <col min="13828" max="13828" width="69.3984375" style="27" customWidth="1"/>
    <col min="13829" max="13829" width="10" style="27" bestFit="1" customWidth="1"/>
    <col min="13830" max="13830" width="14.5" style="27" customWidth="1"/>
    <col min="13831" max="13831" width="11.19921875" style="27" customWidth="1"/>
    <col min="13832" max="13832" width="11.8984375" style="27" customWidth="1"/>
    <col min="13833" max="14079" width="8.8984375" style="27"/>
    <col min="14080" max="14080" width="17.8984375" style="27" customWidth="1"/>
    <col min="14081" max="14081" width="24.8984375" style="27" customWidth="1"/>
    <col min="14082" max="14082" width="28.19921875" style="27" customWidth="1"/>
    <col min="14083" max="14083" width="21" style="27" customWidth="1"/>
    <col min="14084" max="14084" width="69.3984375" style="27" customWidth="1"/>
    <col min="14085" max="14085" width="10" style="27" bestFit="1" customWidth="1"/>
    <col min="14086" max="14086" width="14.5" style="27" customWidth="1"/>
    <col min="14087" max="14087" width="11.19921875" style="27" customWidth="1"/>
    <col min="14088" max="14088" width="11.8984375" style="27" customWidth="1"/>
    <col min="14089" max="14335" width="8.8984375" style="27"/>
    <col min="14336" max="14336" width="17.8984375" style="27" customWidth="1"/>
    <col min="14337" max="14337" width="24.8984375" style="27" customWidth="1"/>
    <col min="14338" max="14338" width="28.19921875" style="27" customWidth="1"/>
    <col min="14339" max="14339" width="21" style="27" customWidth="1"/>
    <col min="14340" max="14340" width="69.3984375" style="27" customWidth="1"/>
    <col min="14341" max="14341" width="10" style="27" bestFit="1" customWidth="1"/>
    <col min="14342" max="14342" width="14.5" style="27" customWidth="1"/>
    <col min="14343" max="14343" width="11.19921875" style="27" customWidth="1"/>
    <col min="14344" max="14344" width="11.8984375" style="27" customWidth="1"/>
    <col min="14345" max="14591" width="8.8984375" style="27"/>
    <col min="14592" max="14592" width="17.8984375" style="27" customWidth="1"/>
    <col min="14593" max="14593" width="24.8984375" style="27" customWidth="1"/>
    <col min="14594" max="14594" width="28.19921875" style="27" customWidth="1"/>
    <col min="14595" max="14595" width="21" style="27" customWidth="1"/>
    <col min="14596" max="14596" width="69.3984375" style="27" customWidth="1"/>
    <col min="14597" max="14597" width="10" style="27" bestFit="1" customWidth="1"/>
    <col min="14598" max="14598" width="14.5" style="27" customWidth="1"/>
    <col min="14599" max="14599" width="11.19921875" style="27" customWidth="1"/>
    <col min="14600" max="14600" width="11.8984375" style="27" customWidth="1"/>
    <col min="14601" max="14847" width="8.8984375" style="27"/>
    <col min="14848" max="14848" width="17.8984375" style="27" customWidth="1"/>
    <col min="14849" max="14849" width="24.8984375" style="27" customWidth="1"/>
    <col min="14850" max="14850" width="28.19921875" style="27" customWidth="1"/>
    <col min="14851" max="14851" width="21" style="27" customWidth="1"/>
    <col min="14852" max="14852" width="69.3984375" style="27" customWidth="1"/>
    <col min="14853" max="14853" width="10" style="27" bestFit="1" customWidth="1"/>
    <col min="14854" max="14854" width="14.5" style="27" customWidth="1"/>
    <col min="14855" max="14855" width="11.19921875" style="27" customWidth="1"/>
    <col min="14856" max="14856" width="11.8984375" style="27" customWidth="1"/>
    <col min="14857" max="15103" width="8.8984375" style="27"/>
    <col min="15104" max="15104" width="17.8984375" style="27" customWidth="1"/>
    <col min="15105" max="15105" width="24.8984375" style="27" customWidth="1"/>
    <col min="15106" max="15106" width="28.19921875" style="27" customWidth="1"/>
    <col min="15107" max="15107" width="21" style="27" customWidth="1"/>
    <col min="15108" max="15108" width="69.3984375" style="27" customWidth="1"/>
    <col min="15109" max="15109" width="10" style="27" bestFit="1" customWidth="1"/>
    <col min="15110" max="15110" width="14.5" style="27" customWidth="1"/>
    <col min="15111" max="15111" width="11.19921875" style="27" customWidth="1"/>
    <col min="15112" max="15112" width="11.8984375" style="27" customWidth="1"/>
    <col min="15113" max="15359" width="8.8984375" style="27"/>
    <col min="15360" max="15360" width="17.8984375" style="27" customWidth="1"/>
    <col min="15361" max="15361" width="24.8984375" style="27" customWidth="1"/>
    <col min="15362" max="15362" width="28.19921875" style="27" customWidth="1"/>
    <col min="15363" max="15363" width="21" style="27" customWidth="1"/>
    <col min="15364" max="15364" width="69.3984375" style="27" customWidth="1"/>
    <col min="15365" max="15365" width="10" style="27" bestFit="1" customWidth="1"/>
    <col min="15366" max="15366" width="14.5" style="27" customWidth="1"/>
    <col min="15367" max="15367" width="11.19921875" style="27" customWidth="1"/>
    <col min="15368" max="15368" width="11.8984375" style="27" customWidth="1"/>
    <col min="15369" max="15615" width="8.8984375" style="27"/>
    <col min="15616" max="15616" width="17.8984375" style="27" customWidth="1"/>
    <col min="15617" max="15617" width="24.8984375" style="27" customWidth="1"/>
    <col min="15618" max="15618" width="28.19921875" style="27" customWidth="1"/>
    <col min="15619" max="15619" width="21" style="27" customWidth="1"/>
    <col min="15620" max="15620" width="69.3984375" style="27" customWidth="1"/>
    <col min="15621" max="15621" width="10" style="27" bestFit="1" customWidth="1"/>
    <col min="15622" max="15622" width="14.5" style="27" customWidth="1"/>
    <col min="15623" max="15623" width="11.19921875" style="27" customWidth="1"/>
    <col min="15624" max="15624" width="11.8984375" style="27" customWidth="1"/>
    <col min="15625" max="15871" width="8.8984375" style="27"/>
    <col min="15872" max="15872" width="17.8984375" style="27" customWidth="1"/>
    <col min="15873" max="15873" width="24.8984375" style="27" customWidth="1"/>
    <col min="15874" max="15874" width="28.19921875" style="27" customWidth="1"/>
    <col min="15875" max="15875" width="21" style="27" customWidth="1"/>
    <col min="15876" max="15876" width="69.3984375" style="27" customWidth="1"/>
    <col min="15877" max="15877" width="10" style="27" bestFit="1" customWidth="1"/>
    <col min="15878" max="15878" width="14.5" style="27" customWidth="1"/>
    <col min="15879" max="15879" width="11.19921875" style="27" customWidth="1"/>
    <col min="15880" max="15880" width="11.8984375" style="27" customWidth="1"/>
    <col min="15881" max="16127" width="8.8984375" style="27"/>
    <col min="16128" max="16128" width="17.8984375" style="27" customWidth="1"/>
    <col min="16129" max="16129" width="24.8984375" style="27" customWidth="1"/>
    <col min="16130" max="16130" width="28.19921875" style="27" customWidth="1"/>
    <col min="16131" max="16131" width="21" style="27" customWidth="1"/>
    <col min="16132" max="16132" width="69.3984375" style="27" customWidth="1"/>
    <col min="16133" max="16133" width="10" style="27" bestFit="1" customWidth="1"/>
    <col min="16134" max="16134" width="14.5" style="27" customWidth="1"/>
    <col min="16135" max="16135" width="11.19921875" style="27" customWidth="1"/>
    <col min="16136" max="16136" width="11.8984375" style="27" customWidth="1"/>
    <col min="16137" max="16384" width="8.8984375" style="27"/>
  </cols>
  <sheetData>
    <row r="1" spans="1:20" s="5" customFormat="1" ht="13.2">
      <c r="A1" s="45" t="s">
        <v>28</v>
      </c>
      <c r="B1" s="46"/>
      <c r="C1" s="47"/>
      <c r="D1" s="47"/>
      <c r="E1" s="47"/>
      <c r="F1" s="47"/>
      <c r="G1" s="47"/>
      <c r="H1" s="47"/>
      <c r="I1" s="48"/>
      <c r="J1" s="49"/>
      <c r="K1" s="50"/>
      <c r="L1" s="51"/>
      <c r="N1" s="52"/>
    </row>
    <row r="2" spans="1:20" s="5" customFormat="1" ht="13.2">
      <c r="A2" s="45" t="s">
        <v>29</v>
      </c>
      <c r="B2" s="46"/>
      <c r="C2" s="47"/>
      <c r="D2" s="47"/>
      <c r="E2" s="47"/>
      <c r="F2" s="47"/>
      <c r="G2" s="47"/>
      <c r="H2" s="47"/>
      <c r="I2" s="48"/>
      <c r="J2" s="49"/>
      <c r="K2" s="50"/>
      <c r="L2" s="51"/>
      <c r="N2" s="52"/>
    </row>
    <row r="3" spans="1:20" s="6" customFormat="1" ht="24.6">
      <c r="A3" s="138" t="s">
        <v>30</v>
      </c>
      <c r="B3" s="138"/>
      <c r="C3" s="138"/>
      <c r="D3" s="138"/>
      <c r="E3" s="138"/>
      <c r="F3" s="138"/>
      <c r="G3" s="138"/>
      <c r="H3" s="138"/>
      <c r="I3" s="138"/>
      <c r="J3" s="138"/>
      <c r="K3" s="53"/>
      <c r="L3" s="53"/>
      <c r="M3" s="53"/>
      <c r="N3" s="53"/>
    </row>
    <row r="4" spans="1:20" s="6" customFormat="1" ht="14.4">
      <c r="A4" s="54" t="s">
        <v>3</v>
      </c>
      <c r="B4" s="55" t="s">
        <v>4</v>
      </c>
      <c r="C4" s="56"/>
      <c r="D4" s="56"/>
      <c r="E4" s="56"/>
      <c r="F4" s="56"/>
      <c r="G4" s="56"/>
      <c r="H4" s="10" t="s">
        <v>5</v>
      </c>
      <c r="I4" s="108">
        <f>'CI 1'!J4</f>
        <v>11230045637</v>
      </c>
      <c r="J4" s="57"/>
      <c r="N4" s="58"/>
    </row>
    <row r="5" spans="1:20" s="6" customFormat="1" ht="13.8">
      <c r="A5" s="54"/>
      <c r="B5" s="55" t="s">
        <v>6</v>
      </c>
      <c r="C5" s="56"/>
      <c r="D5" s="56"/>
      <c r="E5" s="56"/>
      <c r="F5" s="56"/>
      <c r="G5" s="56"/>
      <c r="H5" s="10" t="s">
        <v>55</v>
      </c>
      <c r="I5" s="12">
        <f>'CI 1'!J5</f>
        <v>45005</v>
      </c>
      <c r="J5" s="57"/>
      <c r="N5" s="58"/>
    </row>
    <row r="6" spans="1:20" s="6" customFormat="1" ht="82.8">
      <c r="A6" s="54"/>
      <c r="B6" s="55" t="s">
        <v>31</v>
      </c>
      <c r="C6" s="56"/>
      <c r="D6" s="56"/>
      <c r="E6" s="56"/>
      <c r="F6" s="56"/>
      <c r="G6" s="56"/>
      <c r="H6" s="10" t="s">
        <v>9</v>
      </c>
      <c r="I6" s="110" t="str">
        <f>'CI 1'!J6</f>
        <v xml:space="preserve"> 111123011000043-4.1 
 111123011000040-5.1 
 111123021000005-2.1 
 111123021000005-3.1 
 111123011000042-1.1 
 111123011000042-2.1 </v>
      </c>
      <c r="J6" s="57"/>
      <c r="N6" s="58"/>
    </row>
    <row r="7" spans="1:20" s="6" customFormat="1" ht="13.8">
      <c r="A7" s="54"/>
      <c r="B7" s="55" t="s">
        <v>19</v>
      </c>
      <c r="C7" s="59"/>
      <c r="D7" s="59"/>
      <c r="E7" s="59"/>
      <c r="F7" s="59"/>
      <c r="G7" s="56"/>
      <c r="H7" s="10" t="s">
        <v>11</v>
      </c>
      <c r="I7" s="117" t="s">
        <v>46</v>
      </c>
      <c r="J7" s="57"/>
      <c r="N7" s="58"/>
    </row>
    <row r="8" spans="1:20" s="6" customFormat="1" ht="13.8">
      <c r="A8" s="60"/>
      <c r="C8" s="56"/>
      <c r="D8" s="56"/>
      <c r="E8" s="56"/>
      <c r="F8" s="56"/>
      <c r="G8" s="56"/>
      <c r="H8" s="10" t="s">
        <v>12</v>
      </c>
      <c r="I8" s="14" t="s">
        <v>56</v>
      </c>
      <c r="J8" s="57"/>
      <c r="N8" s="58"/>
    </row>
    <row r="9" spans="1:20" s="6" customFormat="1" ht="13.8">
      <c r="A9" s="54" t="s">
        <v>13</v>
      </c>
      <c r="B9" s="55" t="s">
        <v>4</v>
      </c>
      <c r="C9" s="56"/>
      <c r="D9" s="56"/>
      <c r="E9" s="56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3.8">
      <c r="A10" s="54"/>
      <c r="B10" s="55" t="s">
        <v>6</v>
      </c>
      <c r="C10" s="56"/>
      <c r="D10" s="56"/>
      <c r="E10" s="56"/>
      <c r="F10" s="56"/>
      <c r="G10" s="56"/>
      <c r="H10" s="10" t="s">
        <v>15</v>
      </c>
      <c r="I10" s="14" t="s">
        <v>48</v>
      </c>
      <c r="J10" s="57"/>
      <c r="N10" s="58"/>
    </row>
    <row r="11" spans="1:20" s="6" customFormat="1" ht="13.8">
      <c r="A11" s="63"/>
      <c r="B11" s="55" t="s">
        <v>31</v>
      </c>
      <c r="C11" s="61"/>
      <c r="D11" s="61"/>
      <c r="E11" s="61"/>
      <c r="F11" s="61"/>
      <c r="G11" s="61"/>
      <c r="H11" s="10" t="s">
        <v>44</v>
      </c>
      <c r="I11" s="17" t="s">
        <v>47</v>
      </c>
      <c r="J11" s="57"/>
      <c r="N11" s="58"/>
    </row>
    <row r="12" spans="1:20" s="6" customFormat="1" ht="13.8">
      <c r="B12" s="55" t="s">
        <v>19</v>
      </c>
      <c r="C12" s="64"/>
      <c r="D12" s="64"/>
      <c r="E12" s="64"/>
      <c r="F12" s="64"/>
      <c r="G12" s="64"/>
      <c r="H12" s="62"/>
      <c r="J12" s="57"/>
      <c r="N12" s="58"/>
    </row>
    <row r="13" spans="1:20" s="21" customFormat="1" ht="15.6">
      <c r="A13" s="20"/>
      <c r="C13" s="22"/>
      <c r="D13" s="22"/>
      <c r="E13" s="22"/>
      <c r="F13" s="23"/>
      <c r="G13" s="23"/>
      <c r="H13" s="65"/>
      <c r="I13" s="66"/>
      <c r="J13" s="67"/>
    </row>
    <row r="14" spans="1:20">
      <c r="A14" s="106" t="s">
        <v>40</v>
      </c>
      <c r="B14" s="21" t="s">
        <v>39</v>
      </c>
      <c r="C14" s="25"/>
      <c r="D14" s="25"/>
      <c r="E14" s="25"/>
      <c r="F14" s="25"/>
      <c r="G14" s="26"/>
      <c r="H14" s="68"/>
      <c r="I14" s="69"/>
      <c r="J14" s="70"/>
    </row>
    <row r="15" spans="1:20" s="35" customFormat="1" ht="15.6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32</v>
      </c>
      <c r="G15" s="33" t="s">
        <v>18</v>
      </c>
      <c r="H15" s="71" t="s">
        <v>33</v>
      </c>
      <c r="I15" s="72" t="s">
        <v>34</v>
      </c>
      <c r="J15" s="7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9.95" customHeight="1">
      <c r="A16" s="142" t="str">
        <f>'CI 1'!A16</f>
        <v>01-49</v>
      </c>
      <c r="B16" s="132" t="str">
        <f>'CI 1'!B16:B21</f>
        <v xml:space="preserve"> 111123011000043-4.1 
 111123011000040-5.1 
 111123021000005-2.1 
 111123021000005-3.1 
 111123011000042-1.1 
 111123011000042-2.1 </v>
      </c>
      <c r="C16" s="124" t="s">
        <v>60</v>
      </c>
      <c r="D16" s="124" t="s">
        <v>61</v>
      </c>
      <c r="E16" s="128">
        <v>864</v>
      </c>
      <c r="F16" s="125" t="s">
        <v>74</v>
      </c>
      <c r="G16" s="123" t="s">
        <v>80</v>
      </c>
      <c r="H16" s="126">
        <v>445.32</v>
      </c>
      <c r="I16" s="139">
        <v>13936.724</v>
      </c>
      <c r="J16" s="139">
        <v>115.6416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9.95" customHeight="1">
      <c r="A17" s="143"/>
      <c r="B17" s="133"/>
      <c r="C17" s="124" t="s">
        <v>62</v>
      </c>
      <c r="D17" s="124" t="s">
        <v>63</v>
      </c>
      <c r="E17" s="128">
        <v>3888</v>
      </c>
      <c r="F17" s="125" t="s">
        <v>75</v>
      </c>
      <c r="G17" s="123" t="s">
        <v>80</v>
      </c>
      <c r="H17" s="126">
        <v>1655.64</v>
      </c>
      <c r="I17" s="140"/>
      <c r="J17" s="140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9.95" customHeight="1">
      <c r="A18" s="143"/>
      <c r="B18" s="133"/>
      <c r="C18" s="124" t="s">
        <v>68</v>
      </c>
      <c r="D18" s="124" t="s">
        <v>69</v>
      </c>
      <c r="E18" s="128">
        <v>288</v>
      </c>
      <c r="F18" s="125" t="s">
        <v>78</v>
      </c>
      <c r="G18" s="123" t="s">
        <v>80</v>
      </c>
      <c r="H18" s="126">
        <v>236.88</v>
      </c>
      <c r="I18" s="140"/>
      <c r="J18" s="140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9.95" customHeight="1">
      <c r="A19" s="143"/>
      <c r="B19" s="133"/>
      <c r="C19" s="124" t="s">
        <v>64</v>
      </c>
      <c r="D19" s="124" t="s">
        <v>65</v>
      </c>
      <c r="E19" s="128">
        <v>4032</v>
      </c>
      <c r="F19" s="125" t="s">
        <v>76</v>
      </c>
      <c r="G19" s="123" t="s">
        <v>80</v>
      </c>
      <c r="H19" s="126">
        <v>3380.16</v>
      </c>
      <c r="I19" s="140"/>
      <c r="J19" s="140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9.95" customHeight="1">
      <c r="A20" s="143"/>
      <c r="B20" s="133"/>
      <c r="C20" s="124" t="s">
        <v>66</v>
      </c>
      <c r="D20" s="124" t="s">
        <v>67</v>
      </c>
      <c r="E20" s="128">
        <v>6912</v>
      </c>
      <c r="F20" s="125" t="s">
        <v>77</v>
      </c>
      <c r="G20" s="123" t="s">
        <v>80</v>
      </c>
      <c r="H20" s="126">
        <v>3329.28</v>
      </c>
      <c r="I20" s="140"/>
      <c r="J20" s="140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9.95" customHeight="1">
      <c r="A21" s="143"/>
      <c r="B21" s="133"/>
      <c r="C21" s="124" t="s">
        <v>62</v>
      </c>
      <c r="D21" s="124" t="s">
        <v>63</v>
      </c>
      <c r="E21" s="128">
        <v>432</v>
      </c>
      <c r="F21" s="125" t="s">
        <v>75</v>
      </c>
      <c r="G21" s="123" t="s">
        <v>80</v>
      </c>
      <c r="H21" s="126">
        <v>183.96</v>
      </c>
      <c r="I21" s="140"/>
      <c r="J21" s="140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9.95" customHeight="1">
      <c r="A22" s="143"/>
      <c r="B22" s="133"/>
      <c r="C22" s="124" t="s">
        <v>60</v>
      </c>
      <c r="D22" s="124" t="s">
        <v>61</v>
      </c>
      <c r="E22" s="128">
        <v>336</v>
      </c>
      <c r="F22" s="125" t="s">
        <v>74</v>
      </c>
      <c r="G22" s="123" t="s">
        <v>80</v>
      </c>
      <c r="H22" s="126">
        <v>173.18</v>
      </c>
      <c r="I22" s="140"/>
      <c r="J22" s="140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9.95" customHeight="1">
      <c r="A23" s="143"/>
      <c r="B23" s="133"/>
      <c r="C23" s="124" t="s">
        <v>62</v>
      </c>
      <c r="D23" s="124" t="s">
        <v>63</v>
      </c>
      <c r="E23" s="128">
        <v>180</v>
      </c>
      <c r="F23" s="125" t="s">
        <v>75</v>
      </c>
      <c r="G23" s="123" t="s">
        <v>80</v>
      </c>
      <c r="H23" s="126">
        <v>76.650000000000006</v>
      </c>
      <c r="I23" s="140"/>
      <c r="J23" s="140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9.95" customHeight="1">
      <c r="A24" s="143"/>
      <c r="B24" s="133"/>
      <c r="C24" s="124" t="s">
        <v>68</v>
      </c>
      <c r="D24" s="124" t="s">
        <v>69</v>
      </c>
      <c r="E24" s="128">
        <v>12</v>
      </c>
      <c r="F24" s="125" t="s">
        <v>78</v>
      </c>
      <c r="G24" s="123" t="s">
        <v>80</v>
      </c>
      <c r="H24" s="126">
        <v>9.8699999999999992</v>
      </c>
      <c r="I24" s="140"/>
      <c r="J24" s="140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9.95" customHeight="1">
      <c r="A25" s="143"/>
      <c r="B25" s="133"/>
      <c r="C25" s="124" t="s">
        <v>70</v>
      </c>
      <c r="D25" s="124" t="s">
        <v>71</v>
      </c>
      <c r="E25" s="128">
        <v>300</v>
      </c>
      <c r="F25" s="125" t="s">
        <v>79</v>
      </c>
      <c r="G25" s="123" t="s">
        <v>80</v>
      </c>
      <c r="H25" s="126">
        <v>146</v>
      </c>
      <c r="I25" s="140"/>
      <c r="J25" s="140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9.95" customHeight="1">
      <c r="A26" s="143"/>
      <c r="B26" s="133"/>
      <c r="C26" s="124" t="s">
        <v>64</v>
      </c>
      <c r="D26" s="124" t="s">
        <v>65</v>
      </c>
      <c r="E26" s="128">
        <v>168</v>
      </c>
      <c r="F26" s="125" t="s">
        <v>76</v>
      </c>
      <c r="G26" s="123" t="s">
        <v>80</v>
      </c>
      <c r="H26" s="126">
        <v>140.83967441860466</v>
      </c>
      <c r="I26" s="140"/>
      <c r="J26" s="140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9.95" customHeight="1">
      <c r="A27" s="143"/>
      <c r="B27" s="133"/>
      <c r="C27" s="124" t="s">
        <v>64</v>
      </c>
      <c r="D27" s="124" t="s">
        <v>65</v>
      </c>
      <c r="E27" s="128">
        <v>4</v>
      </c>
      <c r="F27" s="125" t="s">
        <v>76</v>
      </c>
      <c r="G27" s="123" t="s">
        <v>80</v>
      </c>
      <c r="H27" s="126">
        <v>3.3533255813953491</v>
      </c>
      <c r="I27" s="140"/>
      <c r="J27" s="140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9.95" customHeight="1">
      <c r="A28" s="143"/>
      <c r="B28" s="133"/>
      <c r="C28" s="124" t="s">
        <v>66</v>
      </c>
      <c r="D28" s="124" t="s">
        <v>67</v>
      </c>
      <c r="E28" s="128">
        <v>312</v>
      </c>
      <c r="F28" s="125" t="s">
        <v>77</v>
      </c>
      <c r="G28" s="123" t="s">
        <v>80</v>
      </c>
      <c r="H28" s="126">
        <v>150.28032911392404</v>
      </c>
      <c r="I28" s="140"/>
      <c r="J28" s="140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9.95" customHeight="1">
      <c r="A29" s="144"/>
      <c r="B29" s="134"/>
      <c r="C29" s="124" t="s">
        <v>66</v>
      </c>
      <c r="D29" s="124" t="s">
        <v>67</v>
      </c>
      <c r="E29" s="128">
        <v>4</v>
      </c>
      <c r="F29" s="125" t="s">
        <v>77</v>
      </c>
      <c r="G29" s="123" t="s">
        <v>80</v>
      </c>
      <c r="H29" s="126">
        <v>1.9266708860759494</v>
      </c>
      <c r="I29" s="141"/>
      <c r="J29" s="141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39" customFormat="1" thickBot="1">
      <c r="A30" s="36" t="s">
        <v>36</v>
      </c>
      <c r="B30" s="116" t="str">
        <f>'CI 1'!B22</f>
        <v>49 PLT</v>
      </c>
      <c r="C30" s="37"/>
      <c r="D30" s="37"/>
      <c r="E30" s="104">
        <f>SUM(E16:E29)</f>
        <v>17732</v>
      </c>
      <c r="F30" s="104"/>
      <c r="G30" s="104"/>
      <c r="H30" s="107">
        <f>SUM(H16:H29)</f>
        <v>9933.34</v>
      </c>
      <c r="I30" s="107">
        <f t="shared" ref="I30:J30" si="0">SUM(I16:I29)</f>
        <v>13936.724</v>
      </c>
      <c r="J30" s="107">
        <f t="shared" si="0"/>
        <v>115.6416</v>
      </c>
    </row>
    <row r="31" spans="1:20" ht="16.8" thickTop="1">
      <c r="A31" s="74"/>
      <c r="B31" s="74"/>
      <c r="C31" s="75"/>
      <c r="D31" s="75"/>
      <c r="E31" s="75"/>
      <c r="F31" s="76"/>
      <c r="G31" s="77"/>
      <c r="H31" s="78"/>
      <c r="I31" s="79"/>
      <c r="J31" s="80"/>
    </row>
    <row r="32" spans="1:20" s="39" customFormat="1" thickBot="1">
      <c r="A32" s="105" t="s">
        <v>37</v>
      </c>
      <c r="B32" s="82" t="str">
        <f>B30</f>
        <v>49 PLT</v>
      </c>
      <c r="F32" s="83"/>
      <c r="G32" s="84"/>
      <c r="H32" s="85"/>
      <c r="I32" s="86"/>
      <c r="J32" s="87"/>
    </row>
    <row r="33" spans="1:10" s="39" customFormat="1" thickTop="1">
      <c r="A33" s="81" t="s">
        <v>38</v>
      </c>
      <c r="B33" s="88"/>
      <c r="C33" s="81"/>
      <c r="D33" s="81"/>
      <c r="E33" s="81"/>
      <c r="G33" s="84"/>
      <c r="H33" s="89"/>
      <c r="I33" s="86"/>
      <c r="J33" s="87"/>
    </row>
    <row r="34" spans="1:10" s="39" customFormat="1" ht="15.6">
      <c r="A34" s="81"/>
      <c r="B34" s="88"/>
      <c r="C34" s="81"/>
      <c r="D34" s="81"/>
      <c r="E34" s="81"/>
      <c r="G34" s="84"/>
      <c r="H34" s="89"/>
      <c r="I34" s="86"/>
      <c r="J34" s="87"/>
    </row>
    <row r="35" spans="1:10" s="39" customFormat="1" ht="15.6">
      <c r="A35" s="118" t="s">
        <v>49</v>
      </c>
      <c r="B35" s="118"/>
      <c r="C35" s="118"/>
      <c r="D35" s="90"/>
      <c r="E35" s="90"/>
      <c r="F35" s="91"/>
      <c r="G35" s="92"/>
      <c r="H35" s="93"/>
      <c r="I35" s="86"/>
      <c r="J35" s="87"/>
    </row>
    <row r="36" spans="1:10" s="103" customFormat="1" ht="15.6">
      <c r="A36" s="118" t="s">
        <v>50</v>
      </c>
      <c r="B36" s="118"/>
      <c r="C36" s="118"/>
      <c r="D36" s="99"/>
      <c r="E36" s="99"/>
      <c r="F36" s="99"/>
      <c r="G36" s="98"/>
      <c r="H36" s="100"/>
      <c r="I36" s="101"/>
      <c r="J36" s="102"/>
    </row>
    <row r="37" spans="1:10">
      <c r="A37" s="118" t="s">
        <v>51</v>
      </c>
      <c r="B37" s="118"/>
      <c r="C37" s="118"/>
    </row>
    <row r="38" spans="1:10">
      <c r="A38" s="118"/>
      <c r="B38" s="118"/>
      <c r="C38" s="118"/>
    </row>
    <row r="39" spans="1:10">
      <c r="A39" s="119" t="s">
        <v>52</v>
      </c>
      <c r="B39" s="120" t="s">
        <v>53</v>
      </c>
      <c r="C39" s="119"/>
    </row>
    <row r="40" spans="1:10">
      <c r="A40" s="121"/>
      <c r="B40" s="120" t="s">
        <v>54</v>
      </c>
      <c r="C40" s="121"/>
    </row>
    <row r="133" spans="1:10">
      <c r="A133" s="27"/>
      <c r="B133" s="27"/>
      <c r="G133" s="27"/>
      <c r="H133" s="27"/>
      <c r="I133" s="27"/>
      <c r="J133" s="27"/>
    </row>
    <row r="164" spans="1:10">
      <c r="A164" s="27"/>
      <c r="B164" s="27"/>
      <c r="G164" s="27"/>
      <c r="H164" s="27"/>
      <c r="I164" s="27"/>
      <c r="J164" s="27"/>
    </row>
    <row r="190" spans="1:10">
      <c r="A190" s="27"/>
      <c r="B190" s="27"/>
      <c r="F190" s="44"/>
      <c r="G190" s="27"/>
      <c r="H190" s="27"/>
      <c r="I190" s="27"/>
      <c r="J190" s="27"/>
    </row>
  </sheetData>
  <mergeCells count="5">
    <mergeCell ref="A3:J3"/>
    <mergeCell ref="I16:I29"/>
    <mergeCell ref="J16:J29"/>
    <mergeCell ref="A16:A29"/>
    <mergeCell ref="B16:B29"/>
  </mergeCells>
  <phoneticPr fontId="4" type="noConversion"/>
  <pageMargins left="0.7" right="0.7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Kitty Lee(李伊婷)</cp:lastModifiedBy>
  <cp:lastPrinted>2018-04-13T03:42:37Z</cp:lastPrinted>
  <dcterms:created xsi:type="dcterms:W3CDTF">2016-04-14T09:21:45Z</dcterms:created>
  <dcterms:modified xsi:type="dcterms:W3CDTF">2023-03-20T09:14:20Z</dcterms:modified>
</cp:coreProperties>
</file>