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20" yWindow="-120" windowWidth="23184" windowHeight="9888"/>
  </bookViews>
  <sheets>
    <sheet name="CI 1" sheetId="3" r:id="rId1"/>
    <sheet name="PL 1" sheetId="4" r:id="rId2"/>
  </sheets>
  <definedNames>
    <definedName name="_xlnm._FilterDatabase" localSheetId="1" hidden="1">'PL 1'!$A$15:$S$18</definedName>
    <definedName name="_xlnm.Print_Area" localSheetId="0">'CI 1'!$A$1:$K$31</definedName>
    <definedName name="_xlnm.Print_Area" localSheetId="1">'PL 1'!$A$1:$I$30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3"/>
  <c r="F16"/>
  <c r="K5"/>
  <c r="H18" i="4" l="1"/>
  <c r="G18"/>
  <c r="D18"/>
  <c r="G17" i="3"/>
  <c r="G16"/>
  <c r="B16" i="4"/>
  <c r="A16"/>
  <c r="D18" i="3" l="1"/>
  <c r="G18"/>
  <c r="J6"/>
  <c r="H6" i="4" s="1"/>
  <c r="H4" l="1"/>
  <c r="B25" l="1"/>
  <c r="H5"/>
  <c r="B19" i="3" l="1"/>
  <c r="B20"/>
  <c r="B20" i="4"/>
</calcChain>
</file>

<file path=xl/sharedStrings.xml><?xml version="1.0" encoding="utf-8"?>
<sst xmlns="http://schemas.openxmlformats.org/spreadsheetml/2006/main" count="116" uniqueCount="70">
  <si>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</si>
  <si>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</si>
  <si>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</si>
  <si>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</si>
  <si>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</si>
  <si>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</si>
  <si>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</si>
  <si>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</si>
  <si>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</si>
  <si>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</si>
  <si>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</si>
  <si>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</si>
  <si>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</si>
  <si>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</si>
  <si>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</si>
  <si>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</si>
  <si>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</si>
  <si>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</si>
  <si>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</si>
  <si>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</si>
  <si>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</si>
  <si>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</si>
  <si>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</si>
  <si>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</si>
  <si>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</si>
  <si>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</si>
  <si>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</si>
  <si>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</si>
  <si>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</si>
  <si>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</si>
  <si>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</si>
  <si>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</si>
  <si>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</si>
  <si>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</si>
  <si>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</si>
  <si>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</si>
  <si>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</si>
  <si>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</si>
  <si>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</si>
  <si>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</si>
  <si>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</si>
  <si>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Formal Import</t>
  </si>
  <si>
    <t>EXPRESS</t>
  </si>
  <si>
    <t>OA 150 from invoice date</t>
  </si>
  <si>
    <t>BRVCP</t>
  </si>
  <si>
    <t>Company</t>
  </si>
  <si>
    <t xml:space="preserve">Freight cost: </t>
  </si>
  <si>
    <t>DPU (at Terminal)</t>
  </si>
  <si>
    <t>ASUS SO</t>
  </si>
  <si>
    <t>TWZZZ</t>
  </si>
  <si>
    <t>ASUS PART NO.</t>
  </si>
  <si>
    <t xml:space="preserve">Carton NO.  </t>
  </si>
  <si>
    <t>HS Code</t>
  </si>
  <si>
    <t>2 Carton</t>
  </si>
  <si>
    <t>TIN Code</t>
  </si>
  <si>
    <t>-</t>
  </si>
  <si>
    <t>114123041000003-1.1
114123041000003-2.1</t>
  </si>
  <si>
    <t>01-02</t>
  </si>
  <si>
    <t>37.5*18.5*17</t>
  </si>
  <si>
    <t>33*29.5*25</t>
  </si>
  <si>
    <t>USD 115</t>
  </si>
  <si>
    <t>0A001-01090300</t>
  </si>
  <si>
    <t>0A001-00801900</t>
  </si>
  <si>
    <t>Chicony Power Technology</t>
  </si>
  <si>
    <t>NO.18 JiuJiang Road,Street Office of ShuangFu,JiangJin District, ChongQing China.</t>
  </si>
  <si>
    <t>DELTA ELECTRONICS INT'L (SINGAPORE) PTE. LTD.</t>
  </si>
  <si>
    <t>215200, No 1688, Jiangxing East Road, Wujiang Economy Development Zone, Wujiang City, Jiangsu Province, R.R.C.</t>
  </si>
  <si>
    <t>100W TypeC PD adapter</t>
  </si>
  <si>
    <t>ADAPTER 280W 20V 3P(6PHI)</t>
  </si>
  <si>
    <t>CN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</si>
</sst>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0.00_ "/>
    <numFmt numFmtId="173" formatCode="#,##0.00000"/>
  </numFmts>
  <fonts count="4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b/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143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0" fontId="25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20" fillId="3" borderId="1" xfId="7" applyFont="1" applyFill="1" applyBorder="1" applyAlignment="1">
      <alignment horizontal="center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0" applyFont="1" applyFill="1">
      <alignment vertical="center"/>
    </xf>
    <xf numFmtId="0" fontId="24" fillId="0" borderId="1" xfId="8" applyFont="1" applyFill="1" applyBorder="1" applyAlignment="1">
      <alignment horizontal="center" vertical="center"/>
    </xf>
    <xf numFmtId="166" fontId="20" fillId="0" borderId="1" xfId="7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left" vertical="center"/>
    </xf>
    <xf numFmtId="3" fontId="20" fillId="0" borderId="1" xfId="7" applyNumberFormat="1" applyFont="1" applyFill="1" applyBorder="1" applyAlignment="1">
      <alignment horizontal="center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5" xfId="9" applyFont="1" applyFill="1" applyBorder="1" applyAlignment="1">
      <alignment horizontal="left" vertical="center"/>
    </xf>
    <xf numFmtId="0" fontId="24" fillId="0" borderId="5" xfId="9" applyFont="1" applyFill="1" applyBorder="1" applyAlignment="1">
      <alignment vertical="center"/>
    </xf>
    <xf numFmtId="0" fontId="20" fillId="0" borderId="5" xfId="9" applyFont="1" applyFill="1" applyBorder="1" applyAlignment="1">
      <alignment vertical="center"/>
    </xf>
    <xf numFmtId="170" fontId="37" fillId="2" borderId="6" xfId="1" applyNumberFormat="1" applyFont="1" applyFill="1" applyBorder="1" applyAlignment="1">
      <alignment horizontal="right" vertical="center"/>
    </xf>
    <xf numFmtId="164" fontId="37" fillId="2" borderId="6" xfId="1" applyNumberFormat="1" applyFont="1" applyFill="1" applyBorder="1" applyAlignment="1">
      <alignment horizontal="right" vertical="center"/>
    </xf>
    <xf numFmtId="2" fontId="37" fillId="2" borderId="6" xfId="1" applyNumberFormat="1" applyFont="1" applyFill="1" applyBorder="1" applyAlignment="1">
      <alignment horizontal="right" vertical="center"/>
    </xf>
    <xf numFmtId="38" fontId="20" fillId="0" borderId="5" xfId="9" applyNumberFormat="1" applyFont="1" applyFill="1" applyBorder="1" applyAlignment="1">
      <alignment vertical="center"/>
    </xf>
    <xf numFmtId="164" fontId="37" fillId="2" borderId="4" xfId="1" applyFont="1" applyFill="1" applyBorder="1" applyAlignment="1">
      <alignment horizontal="right" vertical="center"/>
    </xf>
    <xf numFmtId="0" fontId="40" fillId="0" borderId="0" xfId="0" applyFont="1" applyAlignment="1">
      <alignment horizontal="center" vertical="center"/>
    </xf>
    <xf numFmtId="0" fontId="17" fillId="0" borderId="5" xfId="7" applyFont="1" applyFill="1" applyBorder="1" applyAlignment="1">
      <alignment vertical="center"/>
    </xf>
    <xf numFmtId="0" fontId="41" fillId="0" borderId="0" xfId="0" applyFont="1" applyAlignment="1">
      <alignment horizontal="left" vertical="center"/>
    </xf>
    <xf numFmtId="172" fontId="39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horizontal="center" vertical="center"/>
    </xf>
    <xf numFmtId="0" fontId="20" fillId="0" borderId="1" xfId="7" quotePrefix="1" applyFont="1" applyFill="1" applyBorder="1" applyAlignment="1">
      <alignment horizontal="center" vertical="center"/>
    </xf>
    <xf numFmtId="173" fontId="20" fillId="0" borderId="1" xfId="7" applyNumberFormat="1" applyFont="1" applyFill="1" applyBorder="1" applyAlignment="1">
      <alignment horizontal="center" vertical="center"/>
    </xf>
    <xf numFmtId="164" fontId="20" fillId="0" borderId="1" xfId="1" applyFont="1" applyFill="1" applyBorder="1" applyAlignment="1">
      <alignment horizontal="center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39" fontId="39" fillId="0" borderId="1" xfId="1" applyNumberFormat="1" applyFont="1" applyBorder="1" applyAlignment="1">
      <alignment horizontal="center" vertical="center"/>
    </xf>
    <xf numFmtId="1" fontId="20" fillId="0" borderId="1" xfId="7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166" fontId="20" fillId="0" borderId="7" xfId="8" applyNumberFormat="1" applyFont="1" applyFill="1" applyBorder="1" applyAlignment="1">
      <alignment horizontal="center" vertical="center" wrapText="1"/>
    </xf>
    <xf numFmtId="166" fontId="20" fillId="0" borderId="8" xfId="8" applyNumberFormat="1" applyFont="1" applyFill="1" applyBorder="1" applyAlignment="1">
      <alignment horizontal="center" vertical="center" wrapText="1"/>
    </xf>
    <xf numFmtId="0" fontId="20" fillId="0" borderId="7" xfId="8" quotePrefix="1" applyFont="1" applyFill="1" applyBorder="1" applyAlignment="1">
      <alignment horizontal="center" vertical="center"/>
    </xf>
    <xf numFmtId="0" fontId="20" fillId="0" borderId="8" xfId="8" quotePrefix="1" applyFont="1" applyFill="1" applyBorder="1" applyAlignment="1">
      <alignment horizontal="center" vertical="center"/>
    </xf>
    <xf numFmtId="0" fontId="28" fillId="2" borderId="0" xfId="4" applyFont="1" applyFill="1" applyAlignment="1">
      <alignment horizontal="center" vertical="center"/>
    </xf>
    <xf numFmtId="14" fontId="12" fillId="2" borderId="0" xfId="4" applyNumberFormat="1" applyFont="1" applyFill="1" applyAlignment="1">
      <alignment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V26"/>
  <sheetViews>
    <sheetView tabSelected="1" zoomScale="90" zoomScaleNormal="90" workbookViewId="0">
      <selection activeCell="L15" sqref="L15"/>
    </sheetView>
  </sheetViews>
  <sheetFormatPr defaultColWidth="8.8984375" defaultRowHeight="15.6"/>
  <cols>
    <col min="1" max="1" width="20.69921875" style="42" customWidth="1"/>
    <col min="2" max="2" width="24.8984375" style="42" customWidth="1"/>
    <col min="3" max="3" width="16.69921875" style="27" customWidth="1"/>
    <col min="4" max="4" width="11.5" style="27" customWidth="1"/>
    <col min="5" max="5" width="14.09765625" style="27" bestFit="1" customWidth="1"/>
    <col min="6" max="6" width="14.09765625" style="27" customWidth="1"/>
    <col min="7" max="7" width="15.59765625" style="27" bestFit="1" customWidth="1"/>
    <col min="8" max="8" width="14.5" style="27" customWidth="1"/>
    <col min="9" max="9" width="18.19921875" style="27" customWidth="1"/>
    <col min="10" max="10" width="23.19921875" style="27" customWidth="1"/>
    <col min="11" max="11" width="12.3984375" style="43" customWidth="1"/>
    <col min="12" max="12" width="13.69921875" style="27" bestFit="1" customWidth="1"/>
    <col min="13" max="256" width="8.8984375" style="27"/>
    <col min="257" max="257" width="17.8984375" style="27" customWidth="1"/>
    <col min="258" max="258" width="24.8984375" style="27" customWidth="1"/>
    <col min="259" max="259" width="19.59765625" style="27" bestFit="1" customWidth="1"/>
    <col min="260" max="260" width="11.5" style="27" customWidth="1"/>
    <col min="261" max="261" width="14.09765625" style="27" bestFit="1" customWidth="1"/>
    <col min="262" max="262" width="15.59765625" style="27" bestFit="1" customWidth="1"/>
    <col min="263" max="263" width="14.09765625" style="27" bestFit="1" customWidth="1"/>
    <col min="264" max="264" width="15.5" style="27" customWidth="1"/>
    <col min="265" max="265" width="22.09765625" style="27" customWidth="1"/>
    <col min="266" max="266" width="12.3984375" style="27" customWidth="1"/>
    <col min="267" max="512" width="8.8984375" style="27"/>
    <col min="513" max="513" width="17.8984375" style="27" customWidth="1"/>
    <col min="514" max="514" width="24.8984375" style="27" customWidth="1"/>
    <col min="515" max="515" width="19.59765625" style="27" bestFit="1" customWidth="1"/>
    <col min="516" max="516" width="11.5" style="27" customWidth="1"/>
    <col min="517" max="517" width="14.09765625" style="27" bestFit="1" customWidth="1"/>
    <col min="518" max="518" width="15.59765625" style="27" bestFit="1" customWidth="1"/>
    <col min="519" max="519" width="14.09765625" style="27" bestFit="1" customWidth="1"/>
    <col min="520" max="520" width="15.5" style="27" customWidth="1"/>
    <col min="521" max="521" width="22.09765625" style="27" customWidth="1"/>
    <col min="522" max="522" width="12.3984375" style="27" customWidth="1"/>
    <col min="523" max="768" width="8.8984375" style="27"/>
    <col min="769" max="769" width="17.8984375" style="27" customWidth="1"/>
    <col min="770" max="770" width="24.8984375" style="27" customWidth="1"/>
    <col min="771" max="771" width="19.59765625" style="27" bestFit="1" customWidth="1"/>
    <col min="772" max="772" width="11.5" style="27" customWidth="1"/>
    <col min="773" max="773" width="14.09765625" style="27" bestFit="1" customWidth="1"/>
    <col min="774" max="774" width="15.59765625" style="27" bestFit="1" customWidth="1"/>
    <col min="775" max="775" width="14.09765625" style="27" bestFit="1" customWidth="1"/>
    <col min="776" max="776" width="15.5" style="27" customWidth="1"/>
    <col min="777" max="777" width="22.09765625" style="27" customWidth="1"/>
    <col min="778" max="778" width="12.3984375" style="27" customWidth="1"/>
    <col min="779" max="1024" width="8.8984375" style="27"/>
    <col min="1025" max="1025" width="17.8984375" style="27" customWidth="1"/>
    <col min="1026" max="1026" width="24.8984375" style="27" customWidth="1"/>
    <col min="1027" max="1027" width="19.59765625" style="27" bestFit="1" customWidth="1"/>
    <col min="1028" max="1028" width="11.5" style="27" customWidth="1"/>
    <col min="1029" max="1029" width="14.09765625" style="27" bestFit="1" customWidth="1"/>
    <col min="1030" max="1030" width="15.59765625" style="27" bestFit="1" customWidth="1"/>
    <col min="1031" max="1031" width="14.09765625" style="27" bestFit="1" customWidth="1"/>
    <col min="1032" max="1032" width="15.5" style="27" customWidth="1"/>
    <col min="1033" max="1033" width="22.09765625" style="27" customWidth="1"/>
    <col min="1034" max="1034" width="12.3984375" style="27" customWidth="1"/>
    <col min="1035" max="1280" width="8.8984375" style="27"/>
    <col min="1281" max="1281" width="17.8984375" style="27" customWidth="1"/>
    <col min="1282" max="1282" width="24.8984375" style="27" customWidth="1"/>
    <col min="1283" max="1283" width="19.59765625" style="27" bestFit="1" customWidth="1"/>
    <col min="1284" max="1284" width="11.5" style="27" customWidth="1"/>
    <col min="1285" max="1285" width="14.09765625" style="27" bestFit="1" customWidth="1"/>
    <col min="1286" max="1286" width="15.59765625" style="27" bestFit="1" customWidth="1"/>
    <col min="1287" max="1287" width="14.09765625" style="27" bestFit="1" customWidth="1"/>
    <col min="1288" max="1288" width="15.5" style="27" customWidth="1"/>
    <col min="1289" max="1289" width="22.09765625" style="27" customWidth="1"/>
    <col min="1290" max="1290" width="12.3984375" style="27" customWidth="1"/>
    <col min="1291" max="1536" width="8.8984375" style="27"/>
    <col min="1537" max="1537" width="17.8984375" style="27" customWidth="1"/>
    <col min="1538" max="1538" width="24.8984375" style="27" customWidth="1"/>
    <col min="1539" max="1539" width="19.59765625" style="27" bestFit="1" customWidth="1"/>
    <col min="1540" max="1540" width="11.5" style="27" customWidth="1"/>
    <col min="1541" max="1541" width="14.09765625" style="27" bestFit="1" customWidth="1"/>
    <col min="1542" max="1542" width="15.59765625" style="27" bestFit="1" customWidth="1"/>
    <col min="1543" max="1543" width="14.09765625" style="27" bestFit="1" customWidth="1"/>
    <col min="1544" max="1544" width="15.5" style="27" customWidth="1"/>
    <col min="1545" max="1545" width="22.09765625" style="27" customWidth="1"/>
    <col min="1546" max="1546" width="12.3984375" style="27" customWidth="1"/>
    <col min="1547" max="1792" width="8.8984375" style="27"/>
    <col min="1793" max="1793" width="17.8984375" style="27" customWidth="1"/>
    <col min="1794" max="1794" width="24.8984375" style="27" customWidth="1"/>
    <col min="1795" max="1795" width="19.59765625" style="27" bestFit="1" customWidth="1"/>
    <col min="1796" max="1796" width="11.5" style="27" customWidth="1"/>
    <col min="1797" max="1797" width="14.09765625" style="27" bestFit="1" customWidth="1"/>
    <col min="1798" max="1798" width="15.59765625" style="27" bestFit="1" customWidth="1"/>
    <col min="1799" max="1799" width="14.09765625" style="27" bestFit="1" customWidth="1"/>
    <col min="1800" max="1800" width="15.5" style="27" customWidth="1"/>
    <col min="1801" max="1801" width="22.09765625" style="27" customWidth="1"/>
    <col min="1802" max="1802" width="12.3984375" style="27" customWidth="1"/>
    <col min="1803" max="2048" width="8.8984375" style="27"/>
    <col min="2049" max="2049" width="17.8984375" style="27" customWidth="1"/>
    <col min="2050" max="2050" width="24.8984375" style="27" customWidth="1"/>
    <col min="2051" max="2051" width="19.59765625" style="27" bestFit="1" customWidth="1"/>
    <col min="2052" max="2052" width="11.5" style="27" customWidth="1"/>
    <col min="2053" max="2053" width="14.09765625" style="27" bestFit="1" customWidth="1"/>
    <col min="2054" max="2054" width="15.59765625" style="27" bestFit="1" customWidth="1"/>
    <col min="2055" max="2055" width="14.09765625" style="27" bestFit="1" customWidth="1"/>
    <col min="2056" max="2056" width="15.5" style="27" customWidth="1"/>
    <col min="2057" max="2057" width="22.09765625" style="27" customWidth="1"/>
    <col min="2058" max="2058" width="12.3984375" style="27" customWidth="1"/>
    <col min="2059" max="2304" width="8.8984375" style="27"/>
    <col min="2305" max="2305" width="17.8984375" style="27" customWidth="1"/>
    <col min="2306" max="2306" width="24.8984375" style="27" customWidth="1"/>
    <col min="2307" max="2307" width="19.59765625" style="27" bestFit="1" customWidth="1"/>
    <col min="2308" max="2308" width="11.5" style="27" customWidth="1"/>
    <col min="2309" max="2309" width="14.09765625" style="27" bestFit="1" customWidth="1"/>
    <col min="2310" max="2310" width="15.59765625" style="27" bestFit="1" customWidth="1"/>
    <col min="2311" max="2311" width="14.09765625" style="27" bestFit="1" customWidth="1"/>
    <col min="2312" max="2312" width="15.5" style="27" customWidth="1"/>
    <col min="2313" max="2313" width="22.09765625" style="27" customWidth="1"/>
    <col min="2314" max="2314" width="12.3984375" style="27" customWidth="1"/>
    <col min="2315" max="2560" width="8.8984375" style="27"/>
    <col min="2561" max="2561" width="17.8984375" style="27" customWidth="1"/>
    <col min="2562" max="2562" width="24.8984375" style="27" customWidth="1"/>
    <col min="2563" max="2563" width="19.59765625" style="27" bestFit="1" customWidth="1"/>
    <col min="2564" max="2564" width="11.5" style="27" customWidth="1"/>
    <col min="2565" max="2565" width="14.09765625" style="27" bestFit="1" customWidth="1"/>
    <col min="2566" max="2566" width="15.59765625" style="27" bestFit="1" customWidth="1"/>
    <col min="2567" max="2567" width="14.09765625" style="27" bestFit="1" customWidth="1"/>
    <col min="2568" max="2568" width="15.5" style="27" customWidth="1"/>
    <col min="2569" max="2569" width="22.09765625" style="27" customWidth="1"/>
    <col min="2570" max="2570" width="12.3984375" style="27" customWidth="1"/>
    <col min="2571" max="2816" width="8.8984375" style="27"/>
    <col min="2817" max="2817" width="17.8984375" style="27" customWidth="1"/>
    <col min="2818" max="2818" width="24.8984375" style="27" customWidth="1"/>
    <col min="2819" max="2819" width="19.59765625" style="27" bestFit="1" customWidth="1"/>
    <col min="2820" max="2820" width="11.5" style="27" customWidth="1"/>
    <col min="2821" max="2821" width="14.09765625" style="27" bestFit="1" customWidth="1"/>
    <col min="2822" max="2822" width="15.59765625" style="27" bestFit="1" customWidth="1"/>
    <col min="2823" max="2823" width="14.09765625" style="27" bestFit="1" customWidth="1"/>
    <col min="2824" max="2824" width="15.5" style="27" customWidth="1"/>
    <col min="2825" max="2825" width="22.09765625" style="27" customWidth="1"/>
    <col min="2826" max="2826" width="12.3984375" style="27" customWidth="1"/>
    <col min="2827" max="3072" width="8.8984375" style="27"/>
    <col min="3073" max="3073" width="17.8984375" style="27" customWidth="1"/>
    <col min="3074" max="3074" width="24.8984375" style="27" customWidth="1"/>
    <col min="3075" max="3075" width="19.59765625" style="27" bestFit="1" customWidth="1"/>
    <col min="3076" max="3076" width="11.5" style="27" customWidth="1"/>
    <col min="3077" max="3077" width="14.09765625" style="27" bestFit="1" customWidth="1"/>
    <col min="3078" max="3078" width="15.59765625" style="27" bestFit="1" customWidth="1"/>
    <col min="3079" max="3079" width="14.09765625" style="27" bestFit="1" customWidth="1"/>
    <col min="3080" max="3080" width="15.5" style="27" customWidth="1"/>
    <col min="3081" max="3081" width="22.09765625" style="27" customWidth="1"/>
    <col min="3082" max="3082" width="12.3984375" style="27" customWidth="1"/>
    <col min="3083" max="3328" width="8.8984375" style="27"/>
    <col min="3329" max="3329" width="17.8984375" style="27" customWidth="1"/>
    <col min="3330" max="3330" width="24.8984375" style="27" customWidth="1"/>
    <col min="3331" max="3331" width="19.59765625" style="27" bestFit="1" customWidth="1"/>
    <col min="3332" max="3332" width="11.5" style="27" customWidth="1"/>
    <col min="3333" max="3333" width="14.09765625" style="27" bestFit="1" customWidth="1"/>
    <col min="3334" max="3334" width="15.59765625" style="27" bestFit="1" customWidth="1"/>
    <col min="3335" max="3335" width="14.09765625" style="27" bestFit="1" customWidth="1"/>
    <col min="3336" max="3336" width="15.5" style="27" customWidth="1"/>
    <col min="3337" max="3337" width="22.09765625" style="27" customWidth="1"/>
    <col min="3338" max="3338" width="12.3984375" style="27" customWidth="1"/>
    <col min="3339" max="3584" width="8.8984375" style="27"/>
    <col min="3585" max="3585" width="17.8984375" style="27" customWidth="1"/>
    <col min="3586" max="3586" width="24.8984375" style="27" customWidth="1"/>
    <col min="3587" max="3587" width="19.59765625" style="27" bestFit="1" customWidth="1"/>
    <col min="3588" max="3588" width="11.5" style="27" customWidth="1"/>
    <col min="3589" max="3589" width="14.09765625" style="27" bestFit="1" customWidth="1"/>
    <col min="3590" max="3590" width="15.59765625" style="27" bestFit="1" customWidth="1"/>
    <col min="3591" max="3591" width="14.09765625" style="27" bestFit="1" customWidth="1"/>
    <col min="3592" max="3592" width="15.5" style="27" customWidth="1"/>
    <col min="3593" max="3593" width="22.09765625" style="27" customWidth="1"/>
    <col min="3594" max="3594" width="12.3984375" style="27" customWidth="1"/>
    <col min="3595" max="3840" width="8.8984375" style="27"/>
    <col min="3841" max="3841" width="17.8984375" style="27" customWidth="1"/>
    <col min="3842" max="3842" width="24.8984375" style="27" customWidth="1"/>
    <col min="3843" max="3843" width="19.59765625" style="27" bestFit="1" customWidth="1"/>
    <col min="3844" max="3844" width="11.5" style="27" customWidth="1"/>
    <col min="3845" max="3845" width="14.09765625" style="27" bestFit="1" customWidth="1"/>
    <col min="3846" max="3846" width="15.59765625" style="27" bestFit="1" customWidth="1"/>
    <col min="3847" max="3847" width="14.09765625" style="27" bestFit="1" customWidth="1"/>
    <col min="3848" max="3848" width="15.5" style="27" customWidth="1"/>
    <col min="3849" max="3849" width="22.09765625" style="27" customWidth="1"/>
    <col min="3850" max="3850" width="12.3984375" style="27" customWidth="1"/>
    <col min="3851" max="4096" width="8.8984375" style="27"/>
    <col min="4097" max="4097" width="17.8984375" style="27" customWidth="1"/>
    <col min="4098" max="4098" width="24.8984375" style="27" customWidth="1"/>
    <col min="4099" max="4099" width="19.59765625" style="27" bestFit="1" customWidth="1"/>
    <col min="4100" max="4100" width="11.5" style="27" customWidth="1"/>
    <col min="4101" max="4101" width="14.09765625" style="27" bestFit="1" customWidth="1"/>
    <col min="4102" max="4102" width="15.59765625" style="27" bestFit="1" customWidth="1"/>
    <col min="4103" max="4103" width="14.09765625" style="27" bestFit="1" customWidth="1"/>
    <col min="4104" max="4104" width="15.5" style="27" customWidth="1"/>
    <col min="4105" max="4105" width="22.09765625" style="27" customWidth="1"/>
    <col min="4106" max="4106" width="12.3984375" style="27" customWidth="1"/>
    <col min="4107" max="4352" width="8.8984375" style="27"/>
    <col min="4353" max="4353" width="17.8984375" style="27" customWidth="1"/>
    <col min="4354" max="4354" width="24.8984375" style="27" customWidth="1"/>
    <col min="4355" max="4355" width="19.59765625" style="27" bestFit="1" customWidth="1"/>
    <col min="4356" max="4356" width="11.5" style="27" customWidth="1"/>
    <col min="4357" max="4357" width="14.09765625" style="27" bestFit="1" customWidth="1"/>
    <col min="4358" max="4358" width="15.59765625" style="27" bestFit="1" customWidth="1"/>
    <col min="4359" max="4359" width="14.09765625" style="27" bestFit="1" customWidth="1"/>
    <col min="4360" max="4360" width="15.5" style="27" customWidth="1"/>
    <col min="4361" max="4361" width="22.09765625" style="27" customWidth="1"/>
    <col min="4362" max="4362" width="12.3984375" style="27" customWidth="1"/>
    <col min="4363" max="4608" width="8.8984375" style="27"/>
    <col min="4609" max="4609" width="17.8984375" style="27" customWidth="1"/>
    <col min="4610" max="4610" width="24.8984375" style="27" customWidth="1"/>
    <col min="4611" max="4611" width="19.59765625" style="27" bestFit="1" customWidth="1"/>
    <col min="4612" max="4612" width="11.5" style="27" customWidth="1"/>
    <col min="4613" max="4613" width="14.09765625" style="27" bestFit="1" customWidth="1"/>
    <col min="4614" max="4614" width="15.59765625" style="27" bestFit="1" customWidth="1"/>
    <col min="4615" max="4615" width="14.09765625" style="27" bestFit="1" customWidth="1"/>
    <col min="4616" max="4616" width="15.5" style="27" customWidth="1"/>
    <col min="4617" max="4617" width="22.09765625" style="27" customWidth="1"/>
    <col min="4618" max="4618" width="12.3984375" style="27" customWidth="1"/>
    <col min="4619" max="4864" width="8.8984375" style="27"/>
    <col min="4865" max="4865" width="17.8984375" style="27" customWidth="1"/>
    <col min="4866" max="4866" width="24.8984375" style="27" customWidth="1"/>
    <col min="4867" max="4867" width="19.59765625" style="27" bestFit="1" customWidth="1"/>
    <col min="4868" max="4868" width="11.5" style="27" customWidth="1"/>
    <col min="4869" max="4869" width="14.09765625" style="27" bestFit="1" customWidth="1"/>
    <col min="4870" max="4870" width="15.59765625" style="27" bestFit="1" customWidth="1"/>
    <col min="4871" max="4871" width="14.09765625" style="27" bestFit="1" customWidth="1"/>
    <col min="4872" max="4872" width="15.5" style="27" customWidth="1"/>
    <col min="4873" max="4873" width="22.09765625" style="27" customWidth="1"/>
    <col min="4874" max="4874" width="12.3984375" style="27" customWidth="1"/>
    <col min="4875" max="5120" width="8.8984375" style="27"/>
    <col min="5121" max="5121" width="17.8984375" style="27" customWidth="1"/>
    <col min="5122" max="5122" width="24.8984375" style="27" customWidth="1"/>
    <col min="5123" max="5123" width="19.59765625" style="27" bestFit="1" customWidth="1"/>
    <col min="5124" max="5124" width="11.5" style="27" customWidth="1"/>
    <col min="5125" max="5125" width="14.09765625" style="27" bestFit="1" customWidth="1"/>
    <col min="5126" max="5126" width="15.59765625" style="27" bestFit="1" customWidth="1"/>
    <col min="5127" max="5127" width="14.09765625" style="27" bestFit="1" customWidth="1"/>
    <col min="5128" max="5128" width="15.5" style="27" customWidth="1"/>
    <col min="5129" max="5129" width="22.09765625" style="27" customWidth="1"/>
    <col min="5130" max="5130" width="12.3984375" style="27" customWidth="1"/>
    <col min="5131" max="5376" width="8.8984375" style="27"/>
    <col min="5377" max="5377" width="17.8984375" style="27" customWidth="1"/>
    <col min="5378" max="5378" width="24.8984375" style="27" customWidth="1"/>
    <col min="5379" max="5379" width="19.59765625" style="27" bestFit="1" customWidth="1"/>
    <col min="5380" max="5380" width="11.5" style="27" customWidth="1"/>
    <col min="5381" max="5381" width="14.09765625" style="27" bestFit="1" customWidth="1"/>
    <col min="5382" max="5382" width="15.59765625" style="27" bestFit="1" customWidth="1"/>
    <col min="5383" max="5383" width="14.09765625" style="27" bestFit="1" customWidth="1"/>
    <col min="5384" max="5384" width="15.5" style="27" customWidth="1"/>
    <col min="5385" max="5385" width="22.09765625" style="27" customWidth="1"/>
    <col min="5386" max="5386" width="12.3984375" style="27" customWidth="1"/>
    <col min="5387" max="5632" width="8.8984375" style="27"/>
    <col min="5633" max="5633" width="17.8984375" style="27" customWidth="1"/>
    <col min="5634" max="5634" width="24.8984375" style="27" customWidth="1"/>
    <col min="5635" max="5635" width="19.59765625" style="27" bestFit="1" customWidth="1"/>
    <col min="5636" max="5636" width="11.5" style="27" customWidth="1"/>
    <col min="5637" max="5637" width="14.09765625" style="27" bestFit="1" customWidth="1"/>
    <col min="5638" max="5638" width="15.59765625" style="27" bestFit="1" customWidth="1"/>
    <col min="5639" max="5639" width="14.09765625" style="27" bestFit="1" customWidth="1"/>
    <col min="5640" max="5640" width="15.5" style="27" customWidth="1"/>
    <col min="5641" max="5641" width="22.09765625" style="27" customWidth="1"/>
    <col min="5642" max="5642" width="12.3984375" style="27" customWidth="1"/>
    <col min="5643" max="5888" width="8.8984375" style="27"/>
    <col min="5889" max="5889" width="17.8984375" style="27" customWidth="1"/>
    <col min="5890" max="5890" width="24.8984375" style="27" customWidth="1"/>
    <col min="5891" max="5891" width="19.59765625" style="27" bestFit="1" customWidth="1"/>
    <col min="5892" max="5892" width="11.5" style="27" customWidth="1"/>
    <col min="5893" max="5893" width="14.09765625" style="27" bestFit="1" customWidth="1"/>
    <col min="5894" max="5894" width="15.59765625" style="27" bestFit="1" customWidth="1"/>
    <col min="5895" max="5895" width="14.09765625" style="27" bestFit="1" customWidth="1"/>
    <col min="5896" max="5896" width="15.5" style="27" customWidth="1"/>
    <col min="5897" max="5897" width="22.09765625" style="27" customWidth="1"/>
    <col min="5898" max="5898" width="12.3984375" style="27" customWidth="1"/>
    <col min="5899" max="6144" width="8.8984375" style="27"/>
    <col min="6145" max="6145" width="17.8984375" style="27" customWidth="1"/>
    <col min="6146" max="6146" width="24.8984375" style="27" customWidth="1"/>
    <col min="6147" max="6147" width="19.59765625" style="27" bestFit="1" customWidth="1"/>
    <col min="6148" max="6148" width="11.5" style="27" customWidth="1"/>
    <col min="6149" max="6149" width="14.09765625" style="27" bestFit="1" customWidth="1"/>
    <col min="6150" max="6150" width="15.59765625" style="27" bestFit="1" customWidth="1"/>
    <col min="6151" max="6151" width="14.09765625" style="27" bestFit="1" customWidth="1"/>
    <col min="6152" max="6152" width="15.5" style="27" customWidth="1"/>
    <col min="6153" max="6153" width="22.09765625" style="27" customWidth="1"/>
    <col min="6154" max="6154" width="12.3984375" style="27" customWidth="1"/>
    <col min="6155" max="6400" width="8.8984375" style="27"/>
    <col min="6401" max="6401" width="17.8984375" style="27" customWidth="1"/>
    <col min="6402" max="6402" width="24.8984375" style="27" customWidth="1"/>
    <col min="6403" max="6403" width="19.59765625" style="27" bestFit="1" customWidth="1"/>
    <col min="6404" max="6404" width="11.5" style="27" customWidth="1"/>
    <col min="6405" max="6405" width="14.09765625" style="27" bestFit="1" customWidth="1"/>
    <col min="6406" max="6406" width="15.59765625" style="27" bestFit="1" customWidth="1"/>
    <col min="6407" max="6407" width="14.09765625" style="27" bestFit="1" customWidth="1"/>
    <col min="6408" max="6408" width="15.5" style="27" customWidth="1"/>
    <col min="6409" max="6409" width="22.09765625" style="27" customWidth="1"/>
    <col min="6410" max="6410" width="12.3984375" style="27" customWidth="1"/>
    <col min="6411" max="6656" width="8.8984375" style="27"/>
    <col min="6657" max="6657" width="17.8984375" style="27" customWidth="1"/>
    <col min="6658" max="6658" width="24.8984375" style="27" customWidth="1"/>
    <col min="6659" max="6659" width="19.59765625" style="27" bestFit="1" customWidth="1"/>
    <col min="6660" max="6660" width="11.5" style="27" customWidth="1"/>
    <col min="6661" max="6661" width="14.09765625" style="27" bestFit="1" customWidth="1"/>
    <col min="6662" max="6662" width="15.59765625" style="27" bestFit="1" customWidth="1"/>
    <col min="6663" max="6663" width="14.09765625" style="27" bestFit="1" customWidth="1"/>
    <col min="6664" max="6664" width="15.5" style="27" customWidth="1"/>
    <col min="6665" max="6665" width="22.09765625" style="27" customWidth="1"/>
    <col min="6666" max="6666" width="12.3984375" style="27" customWidth="1"/>
    <col min="6667" max="6912" width="8.8984375" style="27"/>
    <col min="6913" max="6913" width="17.8984375" style="27" customWidth="1"/>
    <col min="6914" max="6914" width="24.8984375" style="27" customWidth="1"/>
    <col min="6915" max="6915" width="19.59765625" style="27" bestFit="1" customWidth="1"/>
    <col min="6916" max="6916" width="11.5" style="27" customWidth="1"/>
    <col min="6917" max="6917" width="14.09765625" style="27" bestFit="1" customWidth="1"/>
    <col min="6918" max="6918" width="15.59765625" style="27" bestFit="1" customWidth="1"/>
    <col min="6919" max="6919" width="14.09765625" style="27" bestFit="1" customWidth="1"/>
    <col min="6920" max="6920" width="15.5" style="27" customWidth="1"/>
    <col min="6921" max="6921" width="22.09765625" style="27" customWidth="1"/>
    <col min="6922" max="6922" width="12.3984375" style="27" customWidth="1"/>
    <col min="6923" max="7168" width="8.8984375" style="27"/>
    <col min="7169" max="7169" width="17.8984375" style="27" customWidth="1"/>
    <col min="7170" max="7170" width="24.8984375" style="27" customWidth="1"/>
    <col min="7171" max="7171" width="19.59765625" style="27" bestFit="1" customWidth="1"/>
    <col min="7172" max="7172" width="11.5" style="27" customWidth="1"/>
    <col min="7173" max="7173" width="14.09765625" style="27" bestFit="1" customWidth="1"/>
    <col min="7174" max="7174" width="15.59765625" style="27" bestFit="1" customWidth="1"/>
    <col min="7175" max="7175" width="14.09765625" style="27" bestFit="1" customWidth="1"/>
    <col min="7176" max="7176" width="15.5" style="27" customWidth="1"/>
    <col min="7177" max="7177" width="22.09765625" style="27" customWidth="1"/>
    <col min="7178" max="7178" width="12.3984375" style="27" customWidth="1"/>
    <col min="7179" max="7424" width="8.8984375" style="27"/>
    <col min="7425" max="7425" width="17.8984375" style="27" customWidth="1"/>
    <col min="7426" max="7426" width="24.8984375" style="27" customWidth="1"/>
    <col min="7427" max="7427" width="19.59765625" style="27" bestFit="1" customWidth="1"/>
    <col min="7428" max="7428" width="11.5" style="27" customWidth="1"/>
    <col min="7429" max="7429" width="14.09765625" style="27" bestFit="1" customWidth="1"/>
    <col min="7430" max="7430" width="15.59765625" style="27" bestFit="1" customWidth="1"/>
    <col min="7431" max="7431" width="14.09765625" style="27" bestFit="1" customWidth="1"/>
    <col min="7432" max="7432" width="15.5" style="27" customWidth="1"/>
    <col min="7433" max="7433" width="22.09765625" style="27" customWidth="1"/>
    <col min="7434" max="7434" width="12.3984375" style="27" customWidth="1"/>
    <col min="7435" max="7680" width="8.8984375" style="27"/>
    <col min="7681" max="7681" width="17.8984375" style="27" customWidth="1"/>
    <col min="7682" max="7682" width="24.8984375" style="27" customWidth="1"/>
    <col min="7683" max="7683" width="19.59765625" style="27" bestFit="1" customWidth="1"/>
    <col min="7684" max="7684" width="11.5" style="27" customWidth="1"/>
    <col min="7685" max="7685" width="14.09765625" style="27" bestFit="1" customWidth="1"/>
    <col min="7686" max="7686" width="15.59765625" style="27" bestFit="1" customWidth="1"/>
    <col min="7687" max="7687" width="14.09765625" style="27" bestFit="1" customWidth="1"/>
    <col min="7688" max="7688" width="15.5" style="27" customWidth="1"/>
    <col min="7689" max="7689" width="22.09765625" style="27" customWidth="1"/>
    <col min="7690" max="7690" width="12.3984375" style="27" customWidth="1"/>
    <col min="7691" max="7936" width="8.8984375" style="27"/>
    <col min="7937" max="7937" width="17.8984375" style="27" customWidth="1"/>
    <col min="7938" max="7938" width="24.8984375" style="27" customWidth="1"/>
    <col min="7939" max="7939" width="19.59765625" style="27" bestFit="1" customWidth="1"/>
    <col min="7940" max="7940" width="11.5" style="27" customWidth="1"/>
    <col min="7941" max="7941" width="14.09765625" style="27" bestFit="1" customWidth="1"/>
    <col min="7942" max="7942" width="15.59765625" style="27" bestFit="1" customWidth="1"/>
    <col min="7943" max="7943" width="14.09765625" style="27" bestFit="1" customWidth="1"/>
    <col min="7944" max="7944" width="15.5" style="27" customWidth="1"/>
    <col min="7945" max="7945" width="22.09765625" style="27" customWidth="1"/>
    <col min="7946" max="7946" width="12.3984375" style="27" customWidth="1"/>
    <col min="7947" max="8192" width="8.8984375" style="27"/>
    <col min="8193" max="8193" width="17.8984375" style="27" customWidth="1"/>
    <col min="8194" max="8194" width="24.8984375" style="27" customWidth="1"/>
    <col min="8195" max="8195" width="19.59765625" style="27" bestFit="1" customWidth="1"/>
    <col min="8196" max="8196" width="11.5" style="27" customWidth="1"/>
    <col min="8197" max="8197" width="14.09765625" style="27" bestFit="1" customWidth="1"/>
    <col min="8198" max="8198" width="15.59765625" style="27" bestFit="1" customWidth="1"/>
    <col min="8199" max="8199" width="14.09765625" style="27" bestFit="1" customWidth="1"/>
    <col min="8200" max="8200" width="15.5" style="27" customWidth="1"/>
    <col min="8201" max="8201" width="22.09765625" style="27" customWidth="1"/>
    <col min="8202" max="8202" width="12.3984375" style="27" customWidth="1"/>
    <col min="8203" max="8448" width="8.8984375" style="27"/>
    <col min="8449" max="8449" width="17.8984375" style="27" customWidth="1"/>
    <col min="8450" max="8450" width="24.8984375" style="27" customWidth="1"/>
    <col min="8451" max="8451" width="19.59765625" style="27" bestFit="1" customWidth="1"/>
    <col min="8452" max="8452" width="11.5" style="27" customWidth="1"/>
    <col min="8453" max="8453" width="14.09765625" style="27" bestFit="1" customWidth="1"/>
    <col min="8454" max="8454" width="15.59765625" style="27" bestFit="1" customWidth="1"/>
    <col min="8455" max="8455" width="14.09765625" style="27" bestFit="1" customWidth="1"/>
    <col min="8456" max="8456" width="15.5" style="27" customWidth="1"/>
    <col min="8457" max="8457" width="22.09765625" style="27" customWidth="1"/>
    <col min="8458" max="8458" width="12.3984375" style="27" customWidth="1"/>
    <col min="8459" max="8704" width="8.8984375" style="27"/>
    <col min="8705" max="8705" width="17.8984375" style="27" customWidth="1"/>
    <col min="8706" max="8706" width="24.8984375" style="27" customWidth="1"/>
    <col min="8707" max="8707" width="19.59765625" style="27" bestFit="1" customWidth="1"/>
    <col min="8708" max="8708" width="11.5" style="27" customWidth="1"/>
    <col min="8709" max="8709" width="14.09765625" style="27" bestFit="1" customWidth="1"/>
    <col min="8710" max="8710" width="15.59765625" style="27" bestFit="1" customWidth="1"/>
    <col min="8711" max="8711" width="14.09765625" style="27" bestFit="1" customWidth="1"/>
    <col min="8712" max="8712" width="15.5" style="27" customWidth="1"/>
    <col min="8713" max="8713" width="22.09765625" style="27" customWidth="1"/>
    <col min="8714" max="8714" width="12.3984375" style="27" customWidth="1"/>
    <col min="8715" max="8960" width="8.8984375" style="27"/>
    <col min="8961" max="8961" width="17.8984375" style="27" customWidth="1"/>
    <col min="8962" max="8962" width="24.8984375" style="27" customWidth="1"/>
    <col min="8963" max="8963" width="19.59765625" style="27" bestFit="1" customWidth="1"/>
    <col min="8964" max="8964" width="11.5" style="27" customWidth="1"/>
    <col min="8965" max="8965" width="14.09765625" style="27" bestFit="1" customWidth="1"/>
    <col min="8966" max="8966" width="15.59765625" style="27" bestFit="1" customWidth="1"/>
    <col min="8967" max="8967" width="14.09765625" style="27" bestFit="1" customWidth="1"/>
    <col min="8968" max="8968" width="15.5" style="27" customWidth="1"/>
    <col min="8969" max="8969" width="22.09765625" style="27" customWidth="1"/>
    <col min="8970" max="8970" width="12.3984375" style="27" customWidth="1"/>
    <col min="8971" max="9216" width="8.8984375" style="27"/>
    <col min="9217" max="9217" width="17.8984375" style="27" customWidth="1"/>
    <col min="9218" max="9218" width="24.8984375" style="27" customWidth="1"/>
    <col min="9219" max="9219" width="19.59765625" style="27" bestFit="1" customWidth="1"/>
    <col min="9220" max="9220" width="11.5" style="27" customWidth="1"/>
    <col min="9221" max="9221" width="14.09765625" style="27" bestFit="1" customWidth="1"/>
    <col min="9222" max="9222" width="15.59765625" style="27" bestFit="1" customWidth="1"/>
    <col min="9223" max="9223" width="14.09765625" style="27" bestFit="1" customWidth="1"/>
    <col min="9224" max="9224" width="15.5" style="27" customWidth="1"/>
    <col min="9225" max="9225" width="22.09765625" style="27" customWidth="1"/>
    <col min="9226" max="9226" width="12.3984375" style="27" customWidth="1"/>
    <col min="9227" max="9472" width="8.8984375" style="27"/>
    <col min="9473" max="9473" width="17.8984375" style="27" customWidth="1"/>
    <col min="9474" max="9474" width="24.8984375" style="27" customWidth="1"/>
    <col min="9475" max="9475" width="19.59765625" style="27" bestFit="1" customWidth="1"/>
    <col min="9476" max="9476" width="11.5" style="27" customWidth="1"/>
    <col min="9477" max="9477" width="14.09765625" style="27" bestFit="1" customWidth="1"/>
    <col min="9478" max="9478" width="15.59765625" style="27" bestFit="1" customWidth="1"/>
    <col min="9479" max="9479" width="14.09765625" style="27" bestFit="1" customWidth="1"/>
    <col min="9480" max="9480" width="15.5" style="27" customWidth="1"/>
    <col min="9481" max="9481" width="22.09765625" style="27" customWidth="1"/>
    <col min="9482" max="9482" width="12.3984375" style="27" customWidth="1"/>
    <col min="9483" max="9728" width="8.8984375" style="27"/>
    <col min="9729" max="9729" width="17.8984375" style="27" customWidth="1"/>
    <col min="9730" max="9730" width="24.8984375" style="27" customWidth="1"/>
    <col min="9731" max="9731" width="19.59765625" style="27" bestFit="1" customWidth="1"/>
    <col min="9732" max="9732" width="11.5" style="27" customWidth="1"/>
    <col min="9733" max="9733" width="14.09765625" style="27" bestFit="1" customWidth="1"/>
    <col min="9734" max="9734" width="15.59765625" style="27" bestFit="1" customWidth="1"/>
    <col min="9735" max="9735" width="14.09765625" style="27" bestFit="1" customWidth="1"/>
    <col min="9736" max="9736" width="15.5" style="27" customWidth="1"/>
    <col min="9737" max="9737" width="22.09765625" style="27" customWidth="1"/>
    <col min="9738" max="9738" width="12.3984375" style="27" customWidth="1"/>
    <col min="9739" max="9984" width="8.8984375" style="27"/>
    <col min="9985" max="9985" width="17.8984375" style="27" customWidth="1"/>
    <col min="9986" max="9986" width="24.8984375" style="27" customWidth="1"/>
    <col min="9987" max="9987" width="19.59765625" style="27" bestFit="1" customWidth="1"/>
    <col min="9988" max="9988" width="11.5" style="27" customWidth="1"/>
    <col min="9989" max="9989" width="14.09765625" style="27" bestFit="1" customWidth="1"/>
    <col min="9990" max="9990" width="15.59765625" style="27" bestFit="1" customWidth="1"/>
    <col min="9991" max="9991" width="14.09765625" style="27" bestFit="1" customWidth="1"/>
    <col min="9992" max="9992" width="15.5" style="27" customWidth="1"/>
    <col min="9993" max="9993" width="22.09765625" style="27" customWidth="1"/>
    <col min="9994" max="9994" width="12.3984375" style="27" customWidth="1"/>
    <col min="9995" max="10240" width="8.8984375" style="27"/>
    <col min="10241" max="10241" width="17.8984375" style="27" customWidth="1"/>
    <col min="10242" max="10242" width="24.8984375" style="27" customWidth="1"/>
    <col min="10243" max="10243" width="19.59765625" style="27" bestFit="1" customWidth="1"/>
    <col min="10244" max="10244" width="11.5" style="27" customWidth="1"/>
    <col min="10245" max="10245" width="14.09765625" style="27" bestFit="1" customWidth="1"/>
    <col min="10246" max="10246" width="15.59765625" style="27" bestFit="1" customWidth="1"/>
    <col min="10247" max="10247" width="14.09765625" style="27" bestFit="1" customWidth="1"/>
    <col min="10248" max="10248" width="15.5" style="27" customWidth="1"/>
    <col min="10249" max="10249" width="22.09765625" style="27" customWidth="1"/>
    <col min="10250" max="10250" width="12.3984375" style="27" customWidth="1"/>
    <col min="10251" max="10496" width="8.8984375" style="27"/>
    <col min="10497" max="10497" width="17.8984375" style="27" customWidth="1"/>
    <col min="10498" max="10498" width="24.8984375" style="27" customWidth="1"/>
    <col min="10499" max="10499" width="19.59765625" style="27" bestFit="1" customWidth="1"/>
    <col min="10500" max="10500" width="11.5" style="27" customWidth="1"/>
    <col min="10501" max="10501" width="14.09765625" style="27" bestFit="1" customWidth="1"/>
    <col min="10502" max="10502" width="15.59765625" style="27" bestFit="1" customWidth="1"/>
    <col min="10503" max="10503" width="14.09765625" style="27" bestFit="1" customWidth="1"/>
    <col min="10504" max="10504" width="15.5" style="27" customWidth="1"/>
    <col min="10505" max="10505" width="22.09765625" style="27" customWidth="1"/>
    <col min="10506" max="10506" width="12.3984375" style="27" customWidth="1"/>
    <col min="10507" max="10752" width="8.8984375" style="27"/>
    <col min="10753" max="10753" width="17.8984375" style="27" customWidth="1"/>
    <col min="10754" max="10754" width="24.8984375" style="27" customWidth="1"/>
    <col min="10755" max="10755" width="19.59765625" style="27" bestFit="1" customWidth="1"/>
    <col min="10756" max="10756" width="11.5" style="27" customWidth="1"/>
    <col min="10757" max="10757" width="14.09765625" style="27" bestFit="1" customWidth="1"/>
    <col min="10758" max="10758" width="15.59765625" style="27" bestFit="1" customWidth="1"/>
    <col min="10759" max="10759" width="14.09765625" style="27" bestFit="1" customWidth="1"/>
    <col min="10760" max="10760" width="15.5" style="27" customWidth="1"/>
    <col min="10761" max="10761" width="22.09765625" style="27" customWidth="1"/>
    <col min="10762" max="10762" width="12.3984375" style="27" customWidth="1"/>
    <col min="10763" max="11008" width="8.8984375" style="27"/>
    <col min="11009" max="11009" width="17.8984375" style="27" customWidth="1"/>
    <col min="11010" max="11010" width="24.8984375" style="27" customWidth="1"/>
    <col min="11011" max="11011" width="19.59765625" style="27" bestFit="1" customWidth="1"/>
    <col min="11012" max="11012" width="11.5" style="27" customWidth="1"/>
    <col min="11013" max="11013" width="14.09765625" style="27" bestFit="1" customWidth="1"/>
    <col min="11014" max="11014" width="15.59765625" style="27" bestFit="1" customWidth="1"/>
    <col min="11015" max="11015" width="14.09765625" style="27" bestFit="1" customWidth="1"/>
    <col min="11016" max="11016" width="15.5" style="27" customWidth="1"/>
    <col min="11017" max="11017" width="22.09765625" style="27" customWidth="1"/>
    <col min="11018" max="11018" width="12.3984375" style="27" customWidth="1"/>
    <col min="11019" max="11264" width="8.8984375" style="27"/>
    <col min="11265" max="11265" width="17.8984375" style="27" customWidth="1"/>
    <col min="11266" max="11266" width="24.8984375" style="27" customWidth="1"/>
    <col min="11267" max="11267" width="19.59765625" style="27" bestFit="1" customWidth="1"/>
    <col min="11268" max="11268" width="11.5" style="27" customWidth="1"/>
    <col min="11269" max="11269" width="14.09765625" style="27" bestFit="1" customWidth="1"/>
    <col min="11270" max="11270" width="15.59765625" style="27" bestFit="1" customWidth="1"/>
    <col min="11271" max="11271" width="14.09765625" style="27" bestFit="1" customWidth="1"/>
    <col min="11272" max="11272" width="15.5" style="27" customWidth="1"/>
    <col min="11273" max="11273" width="22.09765625" style="27" customWidth="1"/>
    <col min="11274" max="11274" width="12.3984375" style="27" customWidth="1"/>
    <col min="11275" max="11520" width="8.8984375" style="27"/>
    <col min="11521" max="11521" width="17.8984375" style="27" customWidth="1"/>
    <col min="11522" max="11522" width="24.8984375" style="27" customWidth="1"/>
    <col min="11523" max="11523" width="19.59765625" style="27" bestFit="1" customWidth="1"/>
    <col min="11524" max="11524" width="11.5" style="27" customWidth="1"/>
    <col min="11525" max="11525" width="14.09765625" style="27" bestFit="1" customWidth="1"/>
    <col min="11526" max="11526" width="15.59765625" style="27" bestFit="1" customWidth="1"/>
    <col min="11527" max="11527" width="14.09765625" style="27" bestFit="1" customWidth="1"/>
    <col min="11528" max="11528" width="15.5" style="27" customWidth="1"/>
    <col min="11529" max="11529" width="22.09765625" style="27" customWidth="1"/>
    <col min="11530" max="11530" width="12.3984375" style="27" customWidth="1"/>
    <col min="11531" max="11776" width="8.8984375" style="27"/>
    <col min="11777" max="11777" width="17.8984375" style="27" customWidth="1"/>
    <col min="11778" max="11778" width="24.8984375" style="27" customWidth="1"/>
    <col min="11779" max="11779" width="19.59765625" style="27" bestFit="1" customWidth="1"/>
    <col min="11780" max="11780" width="11.5" style="27" customWidth="1"/>
    <col min="11781" max="11781" width="14.09765625" style="27" bestFit="1" customWidth="1"/>
    <col min="11782" max="11782" width="15.59765625" style="27" bestFit="1" customWidth="1"/>
    <col min="11783" max="11783" width="14.09765625" style="27" bestFit="1" customWidth="1"/>
    <col min="11784" max="11784" width="15.5" style="27" customWidth="1"/>
    <col min="11785" max="11785" width="22.09765625" style="27" customWidth="1"/>
    <col min="11786" max="11786" width="12.3984375" style="27" customWidth="1"/>
    <col min="11787" max="12032" width="8.8984375" style="27"/>
    <col min="12033" max="12033" width="17.8984375" style="27" customWidth="1"/>
    <col min="12034" max="12034" width="24.8984375" style="27" customWidth="1"/>
    <col min="12035" max="12035" width="19.59765625" style="27" bestFit="1" customWidth="1"/>
    <col min="12036" max="12036" width="11.5" style="27" customWidth="1"/>
    <col min="12037" max="12037" width="14.09765625" style="27" bestFit="1" customWidth="1"/>
    <col min="12038" max="12038" width="15.59765625" style="27" bestFit="1" customWidth="1"/>
    <col min="12039" max="12039" width="14.09765625" style="27" bestFit="1" customWidth="1"/>
    <col min="12040" max="12040" width="15.5" style="27" customWidth="1"/>
    <col min="12041" max="12041" width="22.09765625" style="27" customWidth="1"/>
    <col min="12042" max="12042" width="12.3984375" style="27" customWidth="1"/>
    <col min="12043" max="12288" width="8.8984375" style="27"/>
    <col min="12289" max="12289" width="17.8984375" style="27" customWidth="1"/>
    <col min="12290" max="12290" width="24.8984375" style="27" customWidth="1"/>
    <col min="12291" max="12291" width="19.59765625" style="27" bestFit="1" customWidth="1"/>
    <col min="12292" max="12292" width="11.5" style="27" customWidth="1"/>
    <col min="12293" max="12293" width="14.09765625" style="27" bestFit="1" customWidth="1"/>
    <col min="12294" max="12294" width="15.59765625" style="27" bestFit="1" customWidth="1"/>
    <col min="12295" max="12295" width="14.09765625" style="27" bestFit="1" customWidth="1"/>
    <col min="12296" max="12296" width="15.5" style="27" customWidth="1"/>
    <col min="12297" max="12297" width="22.09765625" style="27" customWidth="1"/>
    <col min="12298" max="12298" width="12.3984375" style="27" customWidth="1"/>
    <col min="12299" max="12544" width="8.8984375" style="27"/>
    <col min="12545" max="12545" width="17.8984375" style="27" customWidth="1"/>
    <col min="12546" max="12546" width="24.8984375" style="27" customWidth="1"/>
    <col min="12547" max="12547" width="19.59765625" style="27" bestFit="1" customWidth="1"/>
    <col min="12548" max="12548" width="11.5" style="27" customWidth="1"/>
    <col min="12549" max="12549" width="14.09765625" style="27" bestFit="1" customWidth="1"/>
    <col min="12550" max="12550" width="15.59765625" style="27" bestFit="1" customWidth="1"/>
    <col min="12551" max="12551" width="14.09765625" style="27" bestFit="1" customWidth="1"/>
    <col min="12552" max="12552" width="15.5" style="27" customWidth="1"/>
    <col min="12553" max="12553" width="22.09765625" style="27" customWidth="1"/>
    <col min="12554" max="12554" width="12.3984375" style="27" customWidth="1"/>
    <col min="12555" max="12800" width="8.8984375" style="27"/>
    <col min="12801" max="12801" width="17.8984375" style="27" customWidth="1"/>
    <col min="12802" max="12802" width="24.8984375" style="27" customWidth="1"/>
    <col min="12803" max="12803" width="19.59765625" style="27" bestFit="1" customWidth="1"/>
    <col min="12804" max="12804" width="11.5" style="27" customWidth="1"/>
    <col min="12805" max="12805" width="14.09765625" style="27" bestFit="1" customWidth="1"/>
    <col min="12806" max="12806" width="15.59765625" style="27" bestFit="1" customWidth="1"/>
    <col min="12807" max="12807" width="14.09765625" style="27" bestFit="1" customWidth="1"/>
    <col min="12808" max="12808" width="15.5" style="27" customWidth="1"/>
    <col min="12809" max="12809" width="22.09765625" style="27" customWidth="1"/>
    <col min="12810" max="12810" width="12.3984375" style="27" customWidth="1"/>
    <col min="12811" max="13056" width="8.8984375" style="27"/>
    <col min="13057" max="13057" width="17.8984375" style="27" customWidth="1"/>
    <col min="13058" max="13058" width="24.8984375" style="27" customWidth="1"/>
    <col min="13059" max="13059" width="19.59765625" style="27" bestFit="1" customWidth="1"/>
    <col min="13060" max="13060" width="11.5" style="27" customWidth="1"/>
    <col min="13061" max="13061" width="14.09765625" style="27" bestFit="1" customWidth="1"/>
    <col min="13062" max="13062" width="15.59765625" style="27" bestFit="1" customWidth="1"/>
    <col min="13063" max="13063" width="14.09765625" style="27" bestFit="1" customWidth="1"/>
    <col min="13064" max="13064" width="15.5" style="27" customWidth="1"/>
    <col min="13065" max="13065" width="22.09765625" style="27" customWidth="1"/>
    <col min="13066" max="13066" width="12.3984375" style="27" customWidth="1"/>
    <col min="13067" max="13312" width="8.8984375" style="27"/>
    <col min="13313" max="13313" width="17.8984375" style="27" customWidth="1"/>
    <col min="13314" max="13314" width="24.8984375" style="27" customWidth="1"/>
    <col min="13315" max="13315" width="19.59765625" style="27" bestFit="1" customWidth="1"/>
    <col min="13316" max="13316" width="11.5" style="27" customWidth="1"/>
    <col min="13317" max="13317" width="14.09765625" style="27" bestFit="1" customWidth="1"/>
    <col min="13318" max="13318" width="15.59765625" style="27" bestFit="1" customWidth="1"/>
    <col min="13319" max="13319" width="14.09765625" style="27" bestFit="1" customWidth="1"/>
    <col min="13320" max="13320" width="15.5" style="27" customWidth="1"/>
    <col min="13321" max="13321" width="22.09765625" style="27" customWidth="1"/>
    <col min="13322" max="13322" width="12.3984375" style="27" customWidth="1"/>
    <col min="13323" max="13568" width="8.8984375" style="27"/>
    <col min="13569" max="13569" width="17.8984375" style="27" customWidth="1"/>
    <col min="13570" max="13570" width="24.8984375" style="27" customWidth="1"/>
    <col min="13571" max="13571" width="19.59765625" style="27" bestFit="1" customWidth="1"/>
    <col min="13572" max="13572" width="11.5" style="27" customWidth="1"/>
    <col min="13573" max="13573" width="14.09765625" style="27" bestFit="1" customWidth="1"/>
    <col min="13574" max="13574" width="15.59765625" style="27" bestFit="1" customWidth="1"/>
    <col min="13575" max="13575" width="14.09765625" style="27" bestFit="1" customWidth="1"/>
    <col min="13576" max="13576" width="15.5" style="27" customWidth="1"/>
    <col min="13577" max="13577" width="22.09765625" style="27" customWidth="1"/>
    <col min="13578" max="13578" width="12.3984375" style="27" customWidth="1"/>
    <col min="13579" max="13824" width="8.8984375" style="27"/>
    <col min="13825" max="13825" width="17.8984375" style="27" customWidth="1"/>
    <col min="13826" max="13826" width="24.8984375" style="27" customWidth="1"/>
    <col min="13827" max="13827" width="19.59765625" style="27" bestFit="1" customWidth="1"/>
    <col min="13828" max="13828" width="11.5" style="27" customWidth="1"/>
    <col min="13829" max="13829" width="14.09765625" style="27" bestFit="1" customWidth="1"/>
    <col min="13830" max="13830" width="15.59765625" style="27" bestFit="1" customWidth="1"/>
    <col min="13831" max="13831" width="14.09765625" style="27" bestFit="1" customWidth="1"/>
    <col min="13832" max="13832" width="15.5" style="27" customWidth="1"/>
    <col min="13833" max="13833" width="22.09765625" style="27" customWidth="1"/>
    <col min="13834" max="13834" width="12.3984375" style="27" customWidth="1"/>
    <col min="13835" max="14080" width="8.8984375" style="27"/>
    <col min="14081" max="14081" width="17.8984375" style="27" customWidth="1"/>
    <col min="14082" max="14082" width="24.8984375" style="27" customWidth="1"/>
    <col min="14083" max="14083" width="19.59765625" style="27" bestFit="1" customWidth="1"/>
    <col min="14084" max="14084" width="11.5" style="27" customWidth="1"/>
    <col min="14085" max="14085" width="14.09765625" style="27" bestFit="1" customWidth="1"/>
    <col min="14086" max="14086" width="15.59765625" style="27" bestFit="1" customWidth="1"/>
    <col min="14087" max="14087" width="14.09765625" style="27" bestFit="1" customWidth="1"/>
    <col min="14088" max="14088" width="15.5" style="27" customWidth="1"/>
    <col min="14089" max="14089" width="22.09765625" style="27" customWidth="1"/>
    <col min="14090" max="14090" width="12.3984375" style="27" customWidth="1"/>
    <col min="14091" max="14336" width="8.8984375" style="27"/>
    <col min="14337" max="14337" width="17.8984375" style="27" customWidth="1"/>
    <col min="14338" max="14338" width="24.8984375" style="27" customWidth="1"/>
    <col min="14339" max="14339" width="19.59765625" style="27" bestFit="1" customWidth="1"/>
    <col min="14340" max="14340" width="11.5" style="27" customWidth="1"/>
    <col min="14341" max="14341" width="14.09765625" style="27" bestFit="1" customWidth="1"/>
    <col min="14342" max="14342" width="15.59765625" style="27" bestFit="1" customWidth="1"/>
    <col min="14343" max="14343" width="14.09765625" style="27" bestFit="1" customWidth="1"/>
    <col min="14344" max="14344" width="15.5" style="27" customWidth="1"/>
    <col min="14345" max="14345" width="22.09765625" style="27" customWidth="1"/>
    <col min="14346" max="14346" width="12.3984375" style="27" customWidth="1"/>
    <col min="14347" max="14592" width="8.8984375" style="27"/>
    <col min="14593" max="14593" width="17.8984375" style="27" customWidth="1"/>
    <col min="14594" max="14594" width="24.8984375" style="27" customWidth="1"/>
    <col min="14595" max="14595" width="19.59765625" style="27" bestFit="1" customWidth="1"/>
    <col min="14596" max="14596" width="11.5" style="27" customWidth="1"/>
    <col min="14597" max="14597" width="14.09765625" style="27" bestFit="1" customWidth="1"/>
    <col min="14598" max="14598" width="15.59765625" style="27" bestFit="1" customWidth="1"/>
    <col min="14599" max="14599" width="14.09765625" style="27" bestFit="1" customWidth="1"/>
    <col min="14600" max="14600" width="15.5" style="27" customWidth="1"/>
    <col min="14601" max="14601" width="22.09765625" style="27" customWidth="1"/>
    <col min="14602" max="14602" width="12.3984375" style="27" customWidth="1"/>
    <col min="14603" max="14848" width="8.8984375" style="27"/>
    <col min="14849" max="14849" width="17.8984375" style="27" customWidth="1"/>
    <col min="14850" max="14850" width="24.8984375" style="27" customWidth="1"/>
    <col min="14851" max="14851" width="19.59765625" style="27" bestFit="1" customWidth="1"/>
    <col min="14852" max="14852" width="11.5" style="27" customWidth="1"/>
    <col min="14853" max="14853" width="14.09765625" style="27" bestFit="1" customWidth="1"/>
    <col min="14854" max="14854" width="15.59765625" style="27" bestFit="1" customWidth="1"/>
    <col min="14855" max="14855" width="14.09765625" style="27" bestFit="1" customWidth="1"/>
    <col min="14856" max="14856" width="15.5" style="27" customWidth="1"/>
    <col min="14857" max="14857" width="22.09765625" style="27" customWidth="1"/>
    <col min="14858" max="14858" width="12.3984375" style="27" customWidth="1"/>
    <col min="14859" max="15104" width="8.8984375" style="27"/>
    <col min="15105" max="15105" width="17.8984375" style="27" customWidth="1"/>
    <col min="15106" max="15106" width="24.8984375" style="27" customWidth="1"/>
    <col min="15107" max="15107" width="19.59765625" style="27" bestFit="1" customWidth="1"/>
    <col min="15108" max="15108" width="11.5" style="27" customWidth="1"/>
    <col min="15109" max="15109" width="14.09765625" style="27" bestFit="1" customWidth="1"/>
    <col min="15110" max="15110" width="15.59765625" style="27" bestFit="1" customWidth="1"/>
    <col min="15111" max="15111" width="14.09765625" style="27" bestFit="1" customWidth="1"/>
    <col min="15112" max="15112" width="15.5" style="27" customWidth="1"/>
    <col min="15113" max="15113" width="22.09765625" style="27" customWidth="1"/>
    <col min="15114" max="15114" width="12.3984375" style="27" customWidth="1"/>
    <col min="15115" max="15360" width="8.8984375" style="27"/>
    <col min="15361" max="15361" width="17.8984375" style="27" customWidth="1"/>
    <col min="15362" max="15362" width="24.8984375" style="27" customWidth="1"/>
    <col min="15363" max="15363" width="19.59765625" style="27" bestFit="1" customWidth="1"/>
    <col min="15364" max="15364" width="11.5" style="27" customWidth="1"/>
    <col min="15365" max="15365" width="14.09765625" style="27" bestFit="1" customWidth="1"/>
    <col min="15366" max="15366" width="15.59765625" style="27" bestFit="1" customWidth="1"/>
    <col min="15367" max="15367" width="14.09765625" style="27" bestFit="1" customWidth="1"/>
    <col min="15368" max="15368" width="15.5" style="27" customWidth="1"/>
    <col min="15369" max="15369" width="22.09765625" style="27" customWidth="1"/>
    <col min="15370" max="15370" width="12.3984375" style="27" customWidth="1"/>
    <col min="15371" max="15616" width="8.8984375" style="27"/>
    <col min="15617" max="15617" width="17.8984375" style="27" customWidth="1"/>
    <col min="15618" max="15618" width="24.8984375" style="27" customWidth="1"/>
    <col min="15619" max="15619" width="19.59765625" style="27" bestFit="1" customWidth="1"/>
    <col min="15620" max="15620" width="11.5" style="27" customWidth="1"/>
    <col min="15621" max="15621" width="14.09765625" style="27" bestFit="1" customWidth="1"/>
    <col min="15622" max="15622" width="15.59765625" style="27" bestFit="1" customWidth="1"/>
    <col min="15623" max="15623" width="14.09765625" style="27" bestFit="1" customWidth="1"/>
    <col min="15624" max="15624" width="15.5" style="27" customWidth="1"/>
    <col min="15625" max="15625" width="22.09765625" style="27" customWidth="1"/>
    <col min="15626" max="15626" width="12.3984375" style="27" customWidth="1"/>
    <col min="15627" max="15872" width="8.8984375" style="27"/>
    <col min="15873" max="15873" width="17.8984375" style="27" customWidth="1"/>
    <col min="15874" max="15874" width="24.8984375" style="27" customWidth="1"/>
    <col min="15875" max="15875" width="19.59765625" style="27" bestFit="1" customWidth="1"/>
    <col min="15876" max="15876" width="11.5" style="27" customWidth="1"/>
    <col min="15877" max="15877" width="14.09765625" style="27" bestFit="1" customWidth="1"/>
    <col min="15878" max="15878" width="15.59765625" style="27" bestFit="1" customWidth="1"/>
    <col min="15879" max="15879" width="14.09765625" style="27" bestFit="1" customWidth="1"/>
    <col min="15880" max="15880" width="15.5" style="27" customWidth="1"/>
    <col min="15881" max="15881" width="22.09765625" style="27" customWidth="1"/>
    <col min="15882" max="15882" width="12.3984375" style="27" customWidth="1"/>
    <col min="15883" max="16128" width="8.8984375" style="27"/>
    <col min="16129" max="16129" width="17.8984375" style="27" customWidth="1"/>
    <col min="16130" max="16130" width="24.8984375" style="27" customWidth="1"/>
    <col min="16131" max="16131" width="19.59765625" style="27" bestFit="1" customWidth="1"/>
    <col min="16132" max="16132" width="11.5" style="27" customWidth="1"/>
    <col min="16133" max="16133" width="14.09765625" style="27" bestFit="1" customWidth="1"/>
    <col min="16134" max="16134" width="15.59765625" style="27" bestFit="1" customWidth="1"/>
    <col min="16135" max="16135" width="14.09765625" style="27" bestFit="1" customWidth="1"/>
    <col min="16136" max="16136" width="15.5" style="27" customWidth="1"/>
    <col min="16137" max="16137" width="22.09765625" style="27" customWidth="1"/>
    <col min="16138" max="16138" width="12.3984375" style="27" customWidth="1"/>
    <col min="16139" max="16384" width="8.8984375" style="27"/>
  </cols>
  <sheetData>
    <row r="1" spans="1:22" s="5" customFormat="1" ht="13.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2" s="5" customFormat="1" ht="13.8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2" s="6" customFormat="1" ht="41.25" customHeight="1">
      <c r="A3" s="136" t="s">
        <v>2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</row>
    <row r="4" spans="1:22" s="6" customFormat="1" ht="13.8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26">
        <v>11230056565</v>
      </c>
      <c r="K4" s="11"/>
    </row>
    <row r="5" spans="1:22" s="6" customFormat="1" ht="13.8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">
        <v>45022</v>
      </c>
      <c r="K5" s="142">
        <f>J5+12</f>
        <v>45034</v>
      </c>
    </row>
    <row r="6" spans="1:22" s="6" customFormat="1" ht="27.6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07" t="str">
        <f>B16</f>
        <v>114123041000003-1.1
114123041000003-2.1</v>
      </c>
      <c r="K6" s="11"/>
    </row>
    <row r="7" spans="1:22" s="6" customFormat="1" ht="14.4">
      <c r="A7" s="7"/>
      <c r="B7" s="8" t="s">
        <v>10</v>
      </c>
      <c r="C7" s="13"/>
      <c r="D7" s="13"/>
      <c r="E7" s="9"/>
      <c r="F7" s="9"/>
      <c r="G7" s="9"/>
      <c r="H7" s="13"/>
      <c r="I7" s="10" t="s">
        <v>11</v>
      </c>
      <c r="J7" s="14" t="s">
        <v>42</v>
      </c>
      <c r="K7" s="11"/>
    </row>
    <row r="8" spans="1:22" s="6" customFormat="1" ht="13.8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47</v>
      </c>
      <c r="K8" s="11"/>
    </row>
    <row r="9" spans="1:22" s="6" customFormat="1" ht="13.8">
      <c r="A9" s="7" t="s">
        <v>13</v>
      </c>
      <c r="B9" s="8" t="s">
        <v>4</v>
      </c>
      <c r="C9" s="9"/>
      <c r="D9" s="9"/>
      <c r="E9" s="16"/>
      <c r="F9" s="16"/>
      <c r="G9" s="16"/>
      <c r="H9" s="9"/>
      <c r="I9" s="10" t="s">
        <v>14</v>
      </c>
      <c r="J9" s="17" t="s">
        <v>43</v>
      </c>
      <c r="K9" s="11"/>
    </row>
    <row r="10" spans="1:22" s="6" customFormat="1" ht="13.8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49</v>
      </c>
      <c r="K10" s="11"/>
    </row>
    <row r="11" spans="1:22" s="6" customFormat="1" ht="13.8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16</v>
      </c>
      <c r="J11" s="100" t="s">
        <v>44</v>
      </c>
      <c r="K11" s="11"/>
    </row>
    <row r="12" spans="1:22" s="6" customFormat="1" ht="14.4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2" s="21" customFormat="1">
      <c r="A13" s="103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2" s="35" customFormat="1">
      <c r="A15" s="28" t="s">
        <v>51</v>
      </c>
      <c r="B15" s="29" t="s">
        <v>21</v>
      </c>
      <c r="C15" s="30" t="s">
        <v>50</v>
      </c>
      <c r="D15" s="31" t="s">
        <v>22</v>
      </c>
      <c r="E15" s="32" t="s">
        <v>17</v>
      </c>
      <c r="F15" s="32"/>
      <c r="G15" s="32" t="s">
        <v>18</v>
      </c>
      <c r="H15" s="33" t="s">
        <v>45</v>
      </c>
      <c r="I15" s="33" t="s">
        <v>23</v>
      </c>
      <c r="J15" s="33" t="s">
        <v>24</v>
      </c>
      <c r="K15" s="33" t="s">
        <v>19</v>
      </c>
      <c r="L15" s="105" t="s">
        <v>52</v>
      </c>
      <c r="M15" s="105" t="s">
        <v>54</v>
      </c>
      <c r="N15" s="34"/>
      <c r="O15" s="34"/>
      <c r="P15" s="34"/>
      <c r="Q15" s="34"/>
      <c r="R15" s="34"/>
      <c r="S15" s="34"/>
      <c r="T15" s="34"/>
      <c r="U15" s="34"/>
      <c r="V15" s="34"/>
    </row>
    <row r="16" spans="1:22" s="115" customFormat="1" ht="23.25" customHeight="1">
      <c r="A16" s="139" t="s">
        <v>57</v>
      </c>
      <c r="B16" s="137" t="s">
        <v>56</v>
      </c>
      <c r="C16" s="110" t="s">
        <v>61</v>
      </c>
      <c r="D16" s="111">
        <v>5</v>
      </c>
      <c r="E16" s="130">
        <v>13.75</v>
      </c>
      <c r="F16" s="130">
        <f>E16*20000</f>
        <v>275000</v>
      </c>
      <c r="G16" s="131">
        <f>E16*D16</f>
        <v>68.75</v>
      </c>
      <c r="H16" s="112" t="s">
        <v>63</v>
      </c>
      <c r="I16" s="112" t="s">
        <v>64</v>
      </c>
      <c r="J16" s="112" t="s">
        <v>67</v>
      </c>
      <c r="K16" s="113" t="s">
        <v>69</v>
      </c>
      <c r="L16" s="135">
        <v>8504401300</v>
      </c>
      <c r="M16" s="129" t="s">
        <v>55</v>
      </c>
      <c r="N16" s="114"/>
      <c r="O16" s="114"/>
      <c r="P16" s="114"/>
      <c r="Q16" s="114"/>
      <c r="R16" s="114"/>
      <c r="S16" s="114"/>
      <c r="T16" s="114"/>
      <c r="U16" s="114"/>
      <c r="V16" s="114"/>
    </row>
    <row r="17" spans="1:22" s="115" customFormat="1" ht="23.25" customHeight="1">
      <c r="A17" s="140"/>
      <c r="B17" s="138"/>
      <c r="C17" s="110" t="s">
        <v>62</v>
      </c>
      <c r="D17" s="111">
        <v>5</v>
      </c>
      <c r="E17" s="130">
        <v>32.5</v>
      </c>
      <c r="F17" s="130">
        <f>E17*20000</f>
        <v>650000</v>
      </c>
      <c r="G17" s="131">
        <f>E17*D17</f>
        <v>162.5</v>
      </c>
      <c r="H17" s="112" t="s">
        <v>65</v>
      </c>
      <c r="I17" s="112" t="s">
        <v>66</v>
      </c>
      <c r="J17" s="112" t="s">
        <v>68</v>
      </c>
      <c r="K17" s="113" t="s">
        <v>69</v>
      </c>
      <c r="L17" s="135">
        <v>8504401300</v>
      </c>
      <c r="M17" s="129" t="s">
        <v>55</v>
      </c>
      <c r="N17" s="114"/>
      <c r="O17" s="114"/>
      <c r="P17" s="114"/>
      <c r="Q17" s="114"/>
      <c r="R17" s="114"/>
      <c r="S17" s="114"/>
      <c r="T17" s="114"/>
      <c r="U17" s="114"/>
      <c r="V17" s="114"/>
    </row>
    <row r="18" spans="1:22" s="39" customFormat="1" ht="16.2" thickBot="1">
      <c r="A18" s="116" t="s">
        <v>25</v>
      </c>
      <c r="B18" s="117" t="s">
        <v>53</v>
      </c>
      <c r="C18" s="118"/>
      <c r="D18" s="119">
        <f>SUM(D16:D17)</f>
        <v>10</v>
      </c>
      <c r="E18" s="120"/>
      <c r="F18" s="120"/>
      <c r="G18" s="121">
        <f>SUM(G16:G17)</f>
        <v>231.25</v>
      </c>
      <c r="H18" s="118"/>
      <c r="I18" s="118"/>
      <c r="J18" s="122"/>
      <c r="K18" s="122"/>
      <c r="L18" s="125"/>
      <c r="M18" s="125"/>
    </row>
    <row r="19" spans="1:22" s="41" customFormat="1" ht="16.2" thickTop="1">
      <c r="A19" s="40" t="s">
        <v>26</v>
      </c>
      <c r="B19" s="108">
        <f>'PL 1'!G18</f>
        <v>4.8499999999999996</v>
      </c>
    </row>
    <row r="20" spans="1:22" s="41" customFormat="1">
      <c r="A20" s="40" t="s">
        <v>27</v>
      </c>
      <c r="B20" s="108">
        <f>'PL 1'!H18</f>
        <v>5.85</v>
      </c>
    </row>
    <row r="21" spans="1:22">
      <c r="H21" s="124"/>
    </row>
    <row r="22" spans="1:22" s="39" customFormat="1">
      <c r="A22" s="106" t="s">
        <v>41</v>
      </c>
      <c r="B22" s="86"/>
      <c r="K22" s="90"/>
    </row>
    <row r="23" spans="1:22" s="39" customFormat="1">
      <c r="A23" s="109" t="s">
        <v>46</v>
      </c>
      <c r="B23" s="109" t="s">
        <v>60</v>
      </c>
      <c r="K23" s="90"/>
    </row>
    <row r="26" spans="1:22">
      <c r="A26" s="106"/>
    </row>
  </sheetData>
  <mergeCells count="3">
    <mergeCell ref="A3:K3"/>
    <mergeCell ref="B16:B17"/>
    <mergeCell ref="A16:A17"/>
  </mergeCells>
  <phoneticPr fontId="4" type="noConversion"/>
  <pageMargins left="0.16" right="0.08" top="0.75" bottom="0.75" header="0.3" footer="0.3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S178"/>
  <sheetViews>
    <sheetView zoomScale="90" zoomScaleNormal="90" workbookViewId="0">
      <selection activeCell="B20" sqref="B20"/>
    </sheetView>
  </sheetViews>
  <sheetFormatPr defaultColWidth="8.8984375" defaultRowHeight="15.6"/>
  <cols>
    <col min="1" max="1" width="27.19921875" style="42" customWidth="1"/>
    <col min="2" max="2" width="24.8984375" style="42" customWidth="1"/>
    <col min="3" max="3" width="21.59765625" style="27" customWidth="1"/>
    <col min="4" max="4" width="9.5" style="27" bestFit="1" customWidth="1"/>
    <col min="5" max="5" width="27.3984375" style="27" bestFit="1" customWidth="1"/>
    <col min="6" max="6" width="10" style="43" bestFit="1" customWidth="1"/>
    <col min="7" max="7" width="8.5" style="91" customWidth="1"/>
    <col min="8" max="8" width="24.8984375" style="92" customWidth="1"/>
    <col min="9" max="9" width="15.5" style="93" bestFit="1" customWidth="1"/>
    <col min="10" max="10" width="13.69921875" style="27" bestFit="1" customWidth="1"/>
    <col min="11" max="254" width="8.8984375" style="27"/>
    <col min="255" max="255" width="17.8984375" style="27" customWidth="1"/>
    <col min="256" max="256" width="24.8984375" style="27" customWidth="1"/>
    <col min="257" max="257" width="28.19921875" style="27" customWidth="1"/>
    <col min="258" max="258" width="21" style="27" customWidth="1"/>
    <col min="259" max="259" width="69.3984375" style="27" customWidth="1"/>
    <col min="260" max="260" width="10" style="27" bestFit="1" customWidth="1"/>
    <col min="261" max="261" width="14.5" style="27" customWidth="1"/>
    <col min="262" max="262" width="11.19921875" style="27" customWidth="1"/>
    <col min="263" max="263" width="11.8984375" style="27" customWidth="1"/>
    <col min="264" max="510" width="8.8984375" style="27"/>
    <col min="511" max="511" width="17.8984375" style="27" customWidth="1"/>
    <col min="512" max="512" width="24.8984375" style="27" customWidth="1"/>
    <col min="513" max="513" width="28.19921875" style="27" customWidth="1"/>
    <col min="514" max="514" width="21" style="27" customWidth="1"/>
    <col min="515" max="515" width="69.3984375" style="27" customWidth="1"/>
    <col min="516" max="516" width="10" style="27" bestFit="1" customWidth="1"/>
    <col min="517" max="517" width="14.5" style="27" customWidth="1"/>
    <col min="518" max="518" width="11.19921875" style="27" customWidth="1"/>
    <col min="519" max="519" width="11.8984375" style="27" customWidth="1"/>
    <col min="520" max="766" width="8.8984375" style="27"/>
    <col min="767" max="767" width="17.8984375" style="27" customWidth="1"/>
    <col min="768" max="768" width="24.8984375" style="27" customWidth="1"/>
    <col min="769" max="769" width="28.19921875" style="27" customWidth="1"/>
    <col min="770" max="770" width="21" style="27" customWidth="1"/>
    <col min="771" max="771" width="69.3984375" style="27" customWidth="1"/>
    <col min="772" max="772" width="10" style="27" bestFit="1" customWidth="1"/>
    <col min="773" max="773" width="14.5" style="27" customWidth="1"/>
    <col min="774" max="774" width="11.19921875" style="27" customWidth="1"/>
    <col min="775" max="775" width="11.8984375" style="27" customWidth="1"/>
    <col min="776" max="1022" width="8.8984375" style="27"/>
    <col min="1023" max="1023" width="17.8984375" style="27" customWidth="1"/>
    <col min="1024" max="1024" width="24.8984375" style="27" customWidth="1"/>
    <col min="1025" max="1025" width="28.19921875" style="27" customWidth="1"/>
    <col min="1026" max="1026" width="21" style="27" customWidth="1"/>
    <col min="1027" max="1027" width="69.3984375" style="27" customWidth="1"/>
    <col min="1028" max="1028" width="10" style="27" bestFit="1" customWidth="1"/>
    <col min="1029" max="1029" width="14.5" style="27" customWidth="1"/>
    <col min="1030" max="1030" width="11.19921875" style="27" customWidth="1"/>
    <col min="1031" max="1031" width="11.8984375" style="27" customWidth="1"/>
    <col min="1032" max="1278" width="8.8984375" style="27"/>
    <col min="1279" max="1279" width="17.8984375" style="27" customWidth="1"/>
    <col min="1280" max="1280" width="24.8984375" style="27" customWidth="1"/>
    <col min="1281" max="1281" width="28.19921875" style="27" customWidth="1"/>
    <col min="1282" max="1282" width="21" style="27" customWidth="1"/>
    <col min="1283" max="1283" width="69.3984375" style="27" customWidth="1"/>
    <col min="1284" max="1284" width="10" style="27" bestFit="1" customWidth="1"/>
    <col min="1285" max="1285" width="14.5" style="27" customWidth="1"/>
    <col min="1286" max="1286" width="11.19921875" style="27" customWidth="1"/>
    <col min="1287" max="1287" width="11.8984375" style="27" customWidth="1"/>
    <col min="1288" max="1534" width="8.8984375" style="27"/>
    <col min="1535" max="1535" width="17.8984375" style="27" customWidth="1"/>
    <col min="1536" max="1536" width="24.8984375" style="27" customWidth="1"/>
    <col min="1537" max="1537" width="28.19921875" style="27" customWidth="1"/>
    <col min="1538" max="1538" width="21" style="27" customWidth="1"/>
    <col min="1539" max="1539" width="69.3984375" style="27" customWidth="1"/>
    <col min="1540" max="1540" width="10" style="27" bestFit="1" customWidth="1"/>
    <col min="1541" max="1541" width="14.5" style="27" customWidth="1"/>
    <col min="1542" max="1542" width="11.19921875" style="27" customWidth="1"/>
    <col min="1543" max="1543" width="11.8984375" style="27" customWidth="1"/>
    <col min="1544" max="1790" width="8.8984375" style="27"/>
    <col min="1791" max="1791" width="17.8984375" style="27" customWidth="1"/>
    <col min="1792" max="1792" width="24.8984375" style="27" customWidth="1"/>
    <col min="1793" max="1793" width="28.19921875" style="27" customWidth="1"/>
    <col min="1794" max="1794" width="21" style="27" customWidth="1"/>
    <col min="1795" max="1795" width="69.3984375" style="27" customWidth="1"/>
    <col min="1796" max="1796" width="10" style="27" bestFit="1" customWidth="1"/>
    <col min="1797" max="1797" width="14.5" style="27" customWidth="1"/>
    <col min="1798" max="1798" width="11.19921875" style="27" customWidth="1"/>
    <col min="1799" max="1799" width="11.8984375" style="27" customWidth="1"/>
    <col min="1800" max="2046" width="8.8984375" style="27"/>
    <col min="2047" max="2047" width="17.8984375" style="27" customWidth="1"/>
    <col min="2048" max="2048" width="24.8984375" style="27" customWidth="1"/>
    <col min="2049" max="2049" width="28.19921875" style="27" customWidth="1"/>
    <col min="2050" max="2050" width="21" style="27" customWidth="1"/>
    <col min="2051" max="2051" width="69.3984375" style="27" customWidth="1"/>
    <col min="2052" max="2052" width="10" style="27" bestFit="1" customWidth="1"/>
    <col min="2053" max="2053" width="14.5" style="27" customWidth="1"/>
    <col min="2054" max="2054" width="11.19921875" style="27" customWidth="1"/>
    <col min="2055" max="2055" width="11.8984375" style="27" customWidth="1"/>
    <col min="2056" max="2302" width="8.8984375" style="27"/>
    <col min="2303" max="2303" width="17.8984375" style="27" customWidth="1"/>
    <col min="2304" max="2304" width="24.8984375" style="27" customWidth="1"/>
    <col min="2305" max="2305" width="28.19921875" style="27" customWidth="1"/>
    <col min="2306" max="2306" width="21" style="27" customWidth="1"/>
    <col min="2307" max="2307" width="69.3984375" style="27" customWidth="1"/>
    <col min="2308" max="2308" width="10" style="27" bestFit="1" customWidth="1"/>
    <col min="2309" max="2309" width="14.5" style="27" customWidth="1"/>
    <col min="2310" max="2310" width="11.19921875" style="27" customWidth="1"/>
    <col min="2311" max="2311" width="11.8984375" style="27" customWidth="1"/>
    <col min="2312" max="2558" width="8.8984375" style="27"/>
    <col min="2559" max="2559" width="17.8984375" style="27" customWidth="1"/>
    <col min="2560" max="2560" width="24.8984375" style="27" customWidth="1"/>
    <col min="2561" max="2561" width="28.19921875" style="27" customWidth="1"/>
    <col min="2562" max="2562" width="21" style="27" customWidth="1"/>
    <col min="2563" max="2563" width="69.3984375" style="27" customWidth="1"/>
    <col min="2564" max="2564" width="10" style="27" bestFit="1" customWidth="1"/>
    <col min="2565" max="2565" width="14.5" style="27" customWidth="1"/>
    <col min="2566" max="2566" width="11.19921875" style="27" customWidth="1"/>
    <col min="2567" max="2567" width="11.8984375" style="27" customWidth="1"/>
    <col min="2568" max="2814" width="8.8984375" style="27"/>
    <col min="2815" max="2815" width="17.8984375" style="27" customWidth="1"/>
    <col min="2816" max="2816" width="24.8984375" style="27" customWidth="1"/>
    <col min="2817" max="2817" width="28.19921875" style="27" customWidth="1"/>
    <col min="2818" max="2818" width="21" style="27" customWidth="1"/>
    <col min="2819" max="2819" width="69.3984375" style="27" customWidth="1"/>
    <col min="2820" max="2820" width="10" style="27" bestFit="1" customWidth="1"/>
    <col min="2821" max="2821" width="14.5" style="27" customWidth="1"/>
    <col min="2822" max="2822" width="11.19921875" style="27" customWidth="1"/>
    <col min="2823" max="2823" width="11.8984375" style="27" customWidth="1"/>
    <col min="2824" max="3070" width="8.8984375" style="27"/>
    <col min="3071" max="3071" width="17.8984375" style="27" customWidth="1"/>
    <col min="3072" max="3072" width="24.8984375" style="27" customWidth="1"/>
    <col min="3073" max="3073" width="28.19921875" style="27" customWidth="1"/>
    <col min="3074" max="3074" width="21" style="27" customWidth="1"/>
    <col min="3075" max="3075" width="69.3984375" style="27" customWidth="1"/>
    <col min="3076" max="3076" width="10" style="27" bestFit="1" customWidth="1"/>
    <col min="3077" max="3077" width="14.5" style="27" customWidth="1"/>
    <col min="3078" max="3078" width="11.19921875" style="27" customWidth="1"/>
    <col min="3079" max="3079" width="11.8984375" style="27" customWidth="1"/>
    <col min="3080" max="3326" width="8.8984375" style="27"/>
    <col min="3327" max="3327" width="17.8984375" style="27" customWidth="1"/>
    <col min="3328" max="3328" width="24.8984375" style="27" customWidth="1"/>
    <col min="3329" max="3329" width="28.19921875" style="27" customWidth="1"/>
    <col min="3330" max="3330" width="21" style="27" customWidth="1"/>
    <col min="3331" max="3331" width="69.3984375" style="27" customWidth="1"/>
    <col min="3332" max="3332" width="10" style="27" bestFit="1" customWidth="1"/>
    <col min="3333" max="3333" width="14.5" style="27" customWidth="1"/>
    <col min="3334" max="3334" width="11.19921875" style="27" customWidth="1"/>
    <col min="3335" max="3335" width="11.8984375" style="27" customWidth="1"/>
    <col min="3336" max="3582" width="8.8984375" style="27"/>
    <col min="3583" max="3583" width="17.8984375" style="27" customWidth="1"/>
    <col min="3584" max="3584" width="24.8984375" style="27" customWidth="1"/>
    <col min="3585" max="3585" width="28.19921875" style="27" customWidth="1"/>
    <col min="3586" max="3586" width="21" style="27" customWidth="1"/>
    <col min="3587" max="3587" width="69.3984375" style="27" customWidth="1"/>
    <col min="3588" max="3588" width="10" style="27" bestFit="1" customWidth="1"/>
    <col min="3589" max="3589" width="14.5" style="27" customWidth="1"/>
    <col min="3590" max="3590" width="11.19921875" style="27" customWidth="1"/>
    <col min="3591" max="3591" width="11.8984375" style="27" customWidth="1"/>
    <col min="3592" max="3838" width="8.8984375" style="27"/>
    <col min="3839" max="3839" width="17.8984375" style="27" customWidth="1"/>
    <col min="3840" max="3840" width="24.8984375" style="27" customWidth="1"/>
    <col min="3841" max="3841" width="28.19921875" style="27" customWidth="1"/>
    <col min="3842" max="3842" width="21" style="27" customWidth="1"/>
    <col min="3843" max="3843" width="69.3984375" style="27" customWidth="1"/>
    <col min="3844" max="3844" width="10" style="27" bestFit="1" customWidth="1"/>
    <col min="3845" max="3845" width="14.5" style="27" customWidth="1"/>
    <col min="3846" max="3846" width="11.19921875" style="27" customWidth="1"/>
    <col min="3847" max="3847" width="11.8984375" style="27" customWidth="1"/>
    <col min="3848" max="4094" width="8.8984375" style="27"/>
    <col min="4095" max="4095" width="17.8984375" style="27" customWidth="1"/>
    <col min="4096" max="4096" width="24.8984375" style="27" customWidth="1"/>
    <col min="4097" max="4097" width="28.19921875" style="27" customWidth="1"/>
    <col min="4098" max="4098" width="21" style="27" customWidth="1"/>
    <col min="4099" max="4099" width="69.3984375" style="27" customWidth="1"/>
    <col min="4100" max="4100" width="10" style="27" bestFit="1" customWidth="1"/>
    <col min="4101" max="4101" width="14.5" style="27" customWidth="1"/>
    <col min="4102" max="4102" width="11.19921875" style="27" customWidth="1"/>
    <col min="4103" max="4103" width="11.8984375" style="27" customWidth="1"/>
    <col min="4104" max="4350" width="8.8984375" style="27"/>
    <col min="4351" max="4351" width="17.8984375" style="27" customWidth="1"/>
    <col min="4352" max="4352" width="24.8984375" style="27" customWidth="1"/>
    <col min="4353" max="4353" width="28.19921875" style="27" customWidth="1"/>
    <col min="4354" max="4354" width="21" style="27" customWidth="1"/>
    <col min="4355" max="4355" width="69.3984375" style="27" customWidth="1"/>
    <col min="4356" max="4356" width="10" style="27" bestFit="1" customWidth="1"/>
    <col min="4357" max="4357" width="14.5" style="27" customWidth="1"/>
    <col min="4358" max="4358" width="11.19921875" style="27" customWidth="1"/>
    <col min="4359" max="4359" width="11.8984375" style="27" customWidth="1"/>
    <col min="4360" max="4606" width="8.8984375" style="27"/>
    <col min="4607" max="4607" width="17.8984375" style="27" customWidth="1"/>
    <col min="4608" max="4608" width="24.8984375" style="27" customWidth="1"/>
    <col min="4609" max="4609" width="28.19921875" style="27" customWidth="1"/>
    <col min="4610" max="4610" width="21" style="27" customWidth="1"/>
    <col min="4611" max="4611" width="69.3984375" style="27" customWidth="1"/>
    <col min="4612" max="4612" width="10" style="27" bestFit="1" customWidth="1"/>
    <col min="4613" max="4613" width="14.5" style="27" customWidth="1"/>
    <col min="4614" max="4614" width="11.19921875" style="27" customWidth="1"/>
    <col min="4615" max="4615" width="11.8984375" style="27" customWidth="1"/>
    <col min="4616" max="4862" width="8.8984375" style="27"/>
    <col min="4863" max="4863" width="17.8984375" style="27" customWidth="1"/>
    <col min="4864" max="4864" width="24.8984375" style="27" customWidth="1"/>
    <col min="4865" max="4865" width="28.19921875" style="27" customWidth="1"/>
    <col min="4866" max="4866" width="21" style="27" customWidth="1"/>
    <col min="4867" max="4867" width="69.3984375" style="27" customWidth="1"/>
    <col min="4868" max="4868" width="10" style="27" bestFit="1" customWidth="1"/>
    <col min="4869" max="4869" width="14.5" style="27" customWidth="1"/>
    <col min="4870" max="4870" width="11.19921875" style="27" customWidth="1"/>
    <col min="4871" max="4871" width="11.8984375" style="27" customWidth="1"/>
    <col min="4872" max="5118" width="8.8984375" style="27"/>
    <col min="5119" max="5119" width="17.8984375" style="27" customWidth="1"/>
    <col min="5120" max="5120" width="24.8984375" style="27" customWidth="1"/>
    <col min="5121" max="5121" width="28.19921875" style="27" customWidth="1"/>
    <col min="5122" max="5122" width="21" style="27" customWidth="1"/>
    <col min="5123" max="5123" width="69.3984375" style="27" customWidth="1"/>
    <col min="5124" max="5124" width="10" style="27" bestFit="1" customWidth="1"/>
    <col min="5125" max="5125" width="14.5" style="27" customWidth="1"/>
    <col min="5126" max="5126" width="11.19921875" style="27" customWidth="1"/>
    <col min="5127" max="5127" width="11.8984375" style="27" customWidth="1"/>
    <col min="5128" max="5374" width="8.8984375" style="27"/>
    <col min="5375" max="5375" width="17.8984375" style="27" customWidth="1"/>
    <col min="5376" max="5376" width="24.8984375" style="27" customWidth="1"/>
    <col min="5377" max="5377" width="28.19921875" style="27" customWidth="1"/>
    <col min="5378" max="5378" width="21" style="27" customWidth="1"/>
    <col min="5379" max="5379" width="69.3984375" style="27" customWidth="1"/>
    <col min="5380" max="5380" width="10" style="27" bestFit="1" customWidth="1"/>
    <col min="5381" max="5381" width="14.5" style="27" customWidth="1"/>
    <col min="5382" max="5382" width="11.19921875" style="27" customWidth="1"/>
    <col min="5383" max="5383" width="11.8984375" style="27" customWidth="1"/>
    <col min="5384" max="5630" width="8.8984375" style="27"/>
    <col min="5631" max="5631" width="17.8984375" style="27" customWidth="1"/>
    <col min="5632" max="5632" width="24.8984375" style="27" customWidth="1"/>
    <col min="5633" max="5633" width="28.19921875" style="27" customWidth="1"/>
    <col min="5634" max="5634" width="21" style="27" customWidth="1"/>
    <col min="5635" max="5635" width="69.3984375" style="27" customWidth="1"/>
    <col min="5636" max="5636" width="10" style="27" bestFit="1" customWidth="1"/>
    <col min="5637" max="5637" width="14.5" style="27" customWidth="1"/>
    <col min="5638" max="5638" width="11.19921875" style="27" customWidth="1"/>
    <col min="5639" max="5639" width="11.8984375" style="27" customWidth="1"/>
    <col min="5640" max="5886" width="8.8984375" style="27"/>
    <col min="5887" max="5887" width="17.8984375" style="27" customWidth="1"/>
    <col min="5888" max="5888" width="24.8984375" style="27" customWidth="1"/>
    <col min="5889" max="5889" width="28.19921875" style="27" customWidth="1"/>
    <col min="5890" max="5890" width="21" style="27" customWidth="1"/>
    <col min="5891" max="5891" width="69.3984375" style="27" customWidth="1"/>
    <col min="5892" max="5892" width="10" style="27" bestFit="1" customWidth="1"/>
    <col min="5893" max="5893" width="14.5" style="27" customWidth="1"/>
    <col min="5894" max="5894" width="11.19921875" style="27" customWidth="1"/>
    <col min="5895" max="5895" width="11.8984375" style="27" customWidth="1"/>
    <col min="5896" max="6142" width="8.8984375" style="27"/>
    <col min="6143" max="6143" width="17.8984375" style="27" customWidth="1"/>
    <col min="6144" max="6144" width="24.8984375" style="27" customWidth="1"/>
    <col min="6145" max="6145" width="28.19921875" style="27" customWidth="1"/>
    <col min="6146" max="6146" width="21" style="27" customWidth="1"/>
    <col min="6147" max="6147" width="69.3984375" style="27" customWidth="1"/>
    <col min="6148" max="6148" width="10" style="27" bestFit="1" customWidth="1"/>
    <col min="6149" max="6149" width="14.5" style="27" customWidth="1"/>
    <col min="6150" max="6150" width="11.19921875" style="27" customWidth="1"/>
    <col min="6151" max="6151" width="11.8984375" style="27" customWidth="1"/>
    <col min="6152" max="6398" width="8.8984375" style="27"/>
    <col min="6399" max="6399" width="17.8984375" style="27" customWidth="1"/>
    <col min="6400" max="6400" width="24.8984375" style="27" customWidth="1"/>
    <col min="6401" max="6401" width="28.19921875" style="27" customWidth="1"/>
    <col min="6402" max="6402" width="21" style="27" customWidth="1"/>
    <col min="6403" max="6403" width="69.3984375" style="27" customWidth="1"/>
    <col min="6404" max="6404" width="10" style="27" bestFit="1" customWidth="1"/>
    <col min="6405" max="6405" width="14.5" style="27" customWidth="1"/>
    <col min="6406" max="6406" width="11.19921875" style="27" customWidth="1"/>
    <col min="6407" max="6407" width="11.8984375" style="27" customWidth="1"/>
    <col min="6408" max="6654" width="8.8984375" style="27"/>
    <col min="6655" max="6655" width="17.8984375" style="27" customWidth="1"/>
    <col min="6656" max="6656" width="24.8984375" style="27" customWidth="1"/>
    <col min="6657" max="6657" width="28.19921875" style="27" customWidth="1"/>
    <col min="6658" max="6658" width="21" style="27" customWidth="1"/>
    <col min="6659" max="6659" width="69.3984375" style="27" customWidth="1"/>
    <col min="6660" max="6660" width="10" style="27" bestFit="1" customWidth="1"/>
    <col min="6661" max="6661" width="14.5" style="27" customWidth="1"/>
    <col min="6662" max="6662" width="11.19921875" style="27" customWidth="1"/>
    <col min="6663" max="6663" width="11.8984375" style="27" customWidth="1"/>
    <col min="6664" max="6910" width="8.8984375" style="27"/>
    <col min="6911" max="6911" width="17.8984375" style="27" customWidth="1"/>
    <col min="6912" max="6912" width="24.8984375" style="27" customWidth="1"/>
    <col min="6913" max="6913" width="28.19921875" style="27" customWidth="1"/>
    <col min="6914" max="6914" width="21" style="27" customWidth="1"/>
    <col min="6915" max="6915" width="69.3984375" style="27" customWidth="1"/>
    <col min="6916" max="6916" width="10" style="27" bestFit="1" customWidth="1"/>
    <col min="6917" max="6917" width="14.5" style="27" customWidth="1"/>
    <col min="6918" max="6918" width="11.19921875" style="27" customWidth="1"/>
    <col min="6919" max="6919" width="11.8984375" style="27" customWidth="1"/>
    <col min="6920" max="7166" width="8.8984375" style="27"/>
    <col min="7167" max="7167" width="17.8984375" style="27" customWidth="1"/>
    <col min="7168" max="7168" width="24.8984375" style="27" customWidth="1"/>
    <col min="7169" max="7169" width="28.19921875" style="27" customWidth="1"/>
    <col min="7170" max="7170" width="21" style="27" customWidth="1"/>
    <col min="7171" max="7171" width="69.3984375" style="27" customWidth="1"/>
    <col min="7172" max="7172" width="10" style="27" bestFit="1" customWidth="1"/>
    <col min="7173" max="7173" width="14.5" style="27" customWidth="1"/>
    <col min="7174" max="7174" width="11.19921875" style="27" customWidth="1"/>
    <col min="7175" max="7175" width="11.8984375" style="27" customWidth="1"/>
    <col min="7176" max="7422" width="8.8984375" style="27"/>
    <col min="7423" max="7423" width="17.8984375" style="27" customWidth="1"/>
    <col min="7424" max="7424" width="24.8984375" style="27" customWidth="1"/>
    <col min="7425" max="7425" width="28.19921875" style="27" customWidth="1"/>
    <col min="7426" max="7426" width="21" style="27" customWidth="1"/>
    <col min="7427" max="7427" width="69.3984375" style="27" customWidth="1"/>
    <col min="7428" max="7428" width="10" style="27" bestFit="1" customWidth="1"/>
    <col min="7429" max="7429" width="14.5" style="27" customWidth="1"/>
    <col min="7430" max="7430" width="11.19921875" style="27" customWidth="1"/>
    <col min="7431" max="7431" width="11.8984375" style="27" customWidth="1"/>
    <col min="7432" max="7678" width="8.8984375" style="27"/>
    <col min="7679" max="7679" width="17.8984375" style="27" customWidth="1"/>
    <col min="7680" max="7680" width="24.8984375" style="27" customWidth="1"/>
    <col min="7681" max="7681" width="28.19921875" style="27" customWidth="1"/>
    <col min="7682" max="7682" width="21" style="27" customWidth="1"/>
    <col min="7683" max="7683" width="69.3984375" style="27" customWidth="1"/>
    <col min="7684" max="7684" width="10" style="27" bestFit="1" customWidth="1"/>
    <col min="7685" max="7685" width="14.5" style="27" customWidth="1"/>
    <col min="7686" max="7686" width="11.19921875" style="27" customWidth="1"/>
    <col min="7687" max="7687" width="11.8984375" style="27" customWidth="1"/>
    <col min="7688" max="7934" width="8.8984375" style="27"/>
    <col min="7935" max="7935" width="17.8984375" style="27" customWidth="1"/>
    <col min="7936" max="7936" width="24.8984375" style="27" customWidth="1"/>
    <col min="7937" max="7937" width="28.19921875" style="27" customWidth="1"/>
    <col min="7938" max="7938" width="21" style="27" customWidth="1"/>
    <col min="7939" max="7939" width="69.3984375" style="27" customWidth="1"/>
    <col min="7940" max="7940" width="10" style="27" bestFit="1" customWidth="1"/>
    <col min="7941" max="7941" width="14.5" style="27" customWidth="1"/>
    <col min="7942" max="7942" width="11.19921875" style="27" customWidth="1"/>
    <col min="7943" max="7943" width="11.8984375" style="27" customWidth="1"/>
    <col min="7944" max="8190" width="8.8984375" style="27"/>
    <col min="8191" max="8191" width="17.8984375" style="27" customWidth="1"/>
    <col min="8192" max="8192" width="24.8984375" style="27" customWidth="1"/>
    <col min="8193" max="8193" width="28.19921875" style="27" customWidth="1"/>
    <col min="8194" max="8194" width="21" style="27" customWidth="1"/>
    <col min="8195" max="8195" width="69.3984375" style="27" customWidth="1"/>
    <col min="8196" max="8196" width="10" style="27" bestFit="1" customWidth="1"/>
    <col min="8197" max="8197" width="14.5" style="27" customWidth="1"/>
    <col min="8198" max="8198" width="11.19921875" style="27" customWidth="1"/>
    <col min="8199" max="8199" width="11.8984375" style="27" customWidth="1"/>
    <col min="8200" max="8446" width="8.8984375" style="27"/>
    <col min="8447" max="8447" width="17.8984375" style="27" customWidth="1"/>
    <col min="8448" max="8448" width="24.8984375" style="27" customWidth="1"/>
    <col min="8449" max="8449" width="28.19921875" style="27" customWidth="1"/>
    <col min="8450" max="8450" width="21" style="27" customWidth="1"/>
    <col min="8451" max="8451" width="69.3984375" style="27" customWidth="1"/>
    <col min="8452" max="8452" width="10" style="27" bestFit="1" customWidth="1"/>
    <col min="8453" max="8453" width="14.5" style="27" customWidth="1"/>
    <col min="8454" max="8454" width="11.19921875" style="27" customWidth="1"/>
    <col min="8455" max="8455" width="11.8984375" style="27" customWidth="1"/>
    <col min="8456" max="8702" width="8.8984375" style="27"/>
    <col min="8703" max="8703" width="17.8984375" style="27" customWidth="1"/>
    <col min="8704" max="8704" width="24.8984375" style="27" customWidth="1"/>
    <col min="8705" max="8705" width="28.19921875" style="27" customWidth="1"/>
    <col min="8706" max="8706" width="21" style="27" customWidth="1"/>
    <col min="8707" max="8707" width="69.3984375" style="27" customWidth="1"/>
    <col min="8708" max="8708" width="10" style="27" bestFit="1" customWidth="1"/>
    <col min="8709" max="8709" width="14.5" style="27" customWidth="1"/>
    <col min="8710" max="8710" width="11.19921875" style="27" customWidth="1"/>
    <col min="8711" max="8711" width="11.8984375" style="27" customWidth="1"/>
    <col min="8712" max="8958" width="8.8984375" style="27"/>
    <col min="8959" max="8959" width="17.8984375" style="27" customWidth="1"/>
    <col min="8960" max="8960" width="24.8984375" style="27" customWidth="1"/>
    <col min="8961" max="8961" width="28.19921875" style="27" customWidth="1"/>
    <col min="8962" max="8962" width="21" style="27" customWidth="1"/>
    <col min="8963" max="8963" width="69.3984375" style="27" customWidth="1"/>
    <col min="8964" max="8964" width="10" style="27" bestFit="1" customWidth="1"/>
    <col min="8965" max="8965" width="14.5" style="27" customWidth="1"/>
    <col min="8966" max="8966" width="11.19921875" style="27" customWidth="1"/>
    <col min="8967" max="8967" width="11.8984375" style="27" customWidth="1"/>
    <col min="8968" max="9214" width="8.8984375" style="27"/>
    <col min="9215" max="9215" width="17.8984375" style="27" customWidth="1"/>
    <col min="9216" max="9216" width="24.8984375" style="27" customWidth="1"/>
    <col min="9217" max="9217" width="28.19921875" style="27" customWidth="1"/>
    <col min="9218" max="9218" width="21" style="27" customWidth="1"/>
    <col min="9219" max="9219" width="69.3984375" style="27" customWidth="1"/>
    <col min="9220" max="9220" width="10" style="27" bestFit="1" customWidth="1"/>
    <col min="9221" max="9221" width="14.5" style="27" customWidth="1"/>
    <col min="9222" max="9222" width="11.19921875" style="27" customWidth="1"/>
    <col min="9223" max="9223" width="11.8984375" style="27" customWidth="1"/>
    <col min="9224" max="9470" width="8.8984375" style="27"/>
    <col min="9471" max="9471" width="17.8984375" style="27" customWidth="1"/>
    <col min="9472" max="9472" width="24.8984375" style="27" customWidth="1"/>
    <col min="9473" max="9473" width="28.19921875" style="27" customWidth="1"/>
    <col min="9474" max="9474" width="21" style="27" customWidth="1"/>
    <col min="9475" max="9475" width="69.3984375" style="27" customWidth="1"/>
    <col min="9476" max="9476" width="10" style="27" bestFit="1" customWidth="1"/>
    <col min="9477" max="9477" width="14.5" style="27" customWidth="1"/>
    <col min="9478" max="9478" width="11.19921875" style="27" customWidth="1"/>
    <col min="9479" max="9479" width="11.8984375" style="27" customWidth="1"/>
    <col min="9480" max="9726" width="8.8984375" style="27"/>
    <col min="9727" max="9727" width="17.8984375" style="27" customWidth="1"/>
    <col min="9728" max="9728" width="24.8984375" style="27" customWidth="1"/>
    <col min="9729" max="9729" width="28.19921875" style="27" customWidth="1"/>
    <col min="9730" max="9730" width="21" style="27" customWidth="1"/>
    <col min="9731" max="9731" width="69.3984375" style="27" customWidth="1"/>
    <col min="9732" max="9732" width="10" style="27" bestFit="1" customWidth="1"/>
    <col min="9733" max="9733" width="14.5" style="27" customWidth="1"/>
    <col min="9734" max="9734" width="11.19921875" style="27" customWidth="1"/>
    <col min="9735" max="9735" width="11.8984375" style="27" customWidth="1"/>
    <col min="9736" max="9982" width="8.8984375" style="27"/>
    <col min="9983" max="9983" width="17.8984375" style="27" customWidth="1"/>
    <col min="9984" max="9984" width="24.8984375" style="27" customWidth="1"/>
    <col min="9985" max="9985" width="28.19921875" style="27" customWidth="1"/>
    <col min="9986" max="9986" width="21" style="27" customWidth="1"/>
    <col min="9987" max="9987" width="69.3984375" style="27" customWidth="1"/>
    <col min="9988" max="9988" width="10" style="27" bestFit="1" customWidth="1"/>
    <col min="9989" max="9989" width="14.5" style="27" customWidth="1"/>
    <col min="9990" max="9990" width="11.19921875" style="27" customWidth="1"/>
    <col min="9991" max="9991" width="11.8984375" style="27" customWidth="1"/>
    <col min="9992" max="10238" width="8.8984375" style="27"/>
    <col min="10239" max="10239" width="17.8984375" style="27" customWidth="1"/>
    <col min="10240" max="10240" width="24.8984375" style="27" customWidth="1"/>
    <col min="10241" max="10241" width="28.19921875" style="27" customWidth="1"/>
    <col min="10242" max="10242" width="21" style="27" customWidth="1"/>
    <col min="10243" max="10243" width="69.3984375" style="27" customWidth="1"/>
    <col min="10244" max="10244" width="10" style="27" bestFit="1" customWidth="1"/>
    <col min="10245" max="10245" width="14.5" style="27" customWidth="1"/>
    <col min="10246" max="10246" width="11.19921875" style="27" customWidth="1"/>
    <col min="10247" max="10247" width="11.8984375" style="27" customWidth="1"/>
    <col min="10248" max="10494" width="8.8984375" style="27"/>
    <col min="10495" max="10495" width="17.8984375" style="27" customWidth="1"/>
    <col min="10496" max="10496" width="24.8984375" style="27" customWidth="1"/>
    <col min="10497" max="10497" width="28.19921875" style="27" customWidth="1"/>
    <col min="10498" max="10498" width="21" style="27" customWidth="1"/>
    <col min="10499" max="10499" width="69.3984375" style="27" customWidth="1"/>
    <col min="10500" max="10500" width="10" style="27" bestFit="1" customWidth="1"/>
    <col min="10501" max="10501" width="14.5" style="27" customWidth="1"/>
    <col min="10502" max="10502" width="11.19921875" style="27" customWidth="1"/>
    <col min="10503" max="10503" width="11.8984375" style="27" customWidth="1"/>
    <col min="10504" max="10750" width="8.8984375" style="27"/>
    <col min="10751" max="10751" width="17.8984375" style="27" customWidth="1"/>
    <col min="10752" max="10752" width="24.8984375" style="27" customWidth="1"/>
    <col min="10753" max="10753" width="28.19921875" style="27" customWidth="1"/>
    <col min="10754" max="10754" width="21" style="27" customWidth="1"/>
    <col min="10755" max="10755" width="69.3984375" style="27" customWidth="1"/>
    <col min="10756" max="10756" width="10" style="27" bestFit="1" customWidth="1"/>
    <col min="10757" max="10757" width="14.5" style="27" customWidth="1"/>
    <col min="10758" max="10758" width="11.19921875" style="27" customWidth="1"/>
    <col min="10759" max="10759" width="11.8984375" style="27" customWidth="1"/>
    <col min="10760" max="11006" width="8.8984375" style="27"/>
    <col min="11007" max="11007" width="17.8984375" style="27" customWidth="1"/>
    <col min="11008" max="11008" width="24.8984375" style="27" customWidth="1"/>
    <col min="11009" max="11009" width="28.19921875" style="27" customWidth="1"/>
    <col min="11010" max="11010" width="21" style="27" customWidth="1"/>
    <col min="11011" max="11011" width="69.3984375" style="27" customWidth="1"/>
    <col min="11012" max="11012" width="10" style="27" bestFit="1" customWidth="1"/>
    <col min="11013" max="11013" width="14.5" style="27" customWidth="1"/>
    <col min="11014" max="11014" width="11.19921875" style="27" customWidth="1"/>
    <col min="11015" max="11015" width="11.8984375" style="27" customWidth="1"/>
    <col min="11016" max="11262" width="8.8984375" style="27"/>
    <col min="11263" max="11263" width="17.8984375" style="27" customWidth="1"/>
    <col min="11264" max="11264" width="24.8984375" style="27" customWidth="1"/>
    <col min="11265" max="11265" width="28.19921875" style="27" customWidth="1"/>
    <col min="11266" max="11266" width="21" style="27" customWidth="1"/>
    <col min="11267" max="11267" width="69.3984375" style="27" customWidth="1"/>
    <col min="11268" max="11268" width="10" style="27" bestFit="1" customWidth="1"/>
    <col min="11269" max="11269" width="14.5" style="27" customWidth="1"/>
    <col min="11270" max="11270" width="11.19921875" style="27" customWidth="1"/>
    <col min="11271" max="11271" width="11.8984375" style="27" customWidth="1"/>
    <col min="11272" max="11518" width="8.8984375" style="27"/>
    <col min="11519" max="11519" width="17.8984375" style="27" customWidth="1"/>
    <col min="11520" max="11520" width="24.8984375" style="27" customWidth="1"/>
    <col min="11521" max="11521" width="28.19921875" style="27" customWidth="1"/>
    <col min="11522" max="11522" width="21" style="27" customWidth="1"/>
    <col min="11523" max="11523" width="69.3984375" style="27" customWidth="1"/>
    <col min="11524" max="11524" width="10" style="27" bestFit="1" customWidth="1"/>
    <col min="11525" max="11525" width="14.5" style="27" customWidth="1"/>
    <col min="11526" max="11526" width="11.19921875" style="27" customWidth="1"/>
    <col min="11527" max="11527" width="11.8984375" style="27" customWidth="1"/>
    <col min="11528" max="11774" width="8.8984375" style="27"/>
    <col min="11775" max="11775" width="17.8984375" style="27" customWidth="1"/>
    <col min="11776" max="11776" width="24.8984375" style="27" customWidth="1"/>
    <col min="11777" max="11777" width="28.19921875" style="27" customWidth="1"/>
    <col min="11778" max="11778" width="21" style="27" customWidth="1"/>
    <col min="11779" max="11779" width="69.3984375" style="27" customWidth="1"/>
    <col min="11780" max="11780" width="10" style="27" bestFit="1" customWidth="1"/>
    <col min="11781" max="11781" width="14.5" style="27" customWidth="1"/>
    <col min="11782" max="11782" width="11.19921875" style="27" customWidth="1"/>
    <col min="11783" max="11783" width="11.8984375" style="27" customWidth="1"/>
    <col min="11784" max="12030" width="8.8984375" style="27"/>
    <col min="12031" max="12031" width="17.8984375" style="27" customWidth="1"/>
    <col min="12032" max="12032" width="24.8984375" style="27" customWidth="1"/>
    <col min="12033" max="12033" width="28.19921875" style="27" customWidth="1"/>
    <col min="12034" max="12034" width="21" style="27" customWidth="1"/>
    <col min="12035" max="12035" width="69.3984375" style="27" customWidth="1"/>
    <col min="12036" max="12036" width="10" style="27" bestFit="1" customWidth="1"/>
    <col min="12037" max="12037" width="14.5" style="27" customWidth="1"/>
    <col min="12038" max="12038" width="11.19921875" style="27" customWidth="1"/>
    <col min="12039" max="12039" width="11.8984375" style="27" customWidth="1"/>
    <col min="12040" max="12286" width="8.8984375" style="27"/>
    <col min="12287" max="12287" width="17.8984375" style="27" customWidth="1"/>
    <col min="12288" max="12288" width="24.8984375" style="27" customWidth="1"/>
    <col min="12289" max="12289" width="28.19921875" style="27" customWidth="1"/>
    <col min="12290" max="12290" width="21" style="27" customWidth="1"/>
    <col min="12291" max="12291" width="69.3984375" style="27" customWidth="1"/>
    <col min="12292" max="12292" width="10" style="27" bestFit="1" customWidth="1"/>
    <col min="12293" max="12293" width="14.5" style="27" customWidth="1"/>
    <col min="12294" max="12294" width="11.19921875" style="27" customWidth="1"/>
    <col min="12295" max="12295" width="11.8984375" style="27" customWidth="1"/>
    <col min="12296" max="12542" width="8.8984375" style="27"/>
    <col min="12543" max="12543" width="17.8984375" style="27" customWidth="1"/>
    <col min="12544" max="12544" width="24.8984375" style="27" customWidth="1"/>
    <col min="12545" max="12545" width="28.19921875" style="27" customWidth="1"/>
    <col min="12546" max="12546" width="21" style="27" customWidth="1"/>
    <col min="12547" max="12547" width="69.3984375" style="27" customWidth="1"/>
    <col min="12548" max="12548" width="10" style="27" bestFit="1" customWidth="1"/>
    <col min="12549" max="12549" width="14.5" style="27" customWidth="1"/>
    <col min="12550" max="12550" width="11.19921875" style="27" customWidth="1"/>
    <col min="12551" max="12551" width="11.8984375" style="27" customWidth="1"/>
    <col min="12552" max="12798" width="8.8984375" style="27"/>
    <col min="12799" max="12799" width="17.8984375" style="27" customWidth="1"/>
    <col min="12800" max="12800" width="24.8984375" style="27" customWidth="1"/>
    <col min="12801" max="12801" width="28.19921875" style="27" customWidth="1"/>
    <col min="12802" max="12802" width="21" style="27" customWidth="1"/>
    <col min="12803" max="12803" width="69.3984375" style="27" customWidth="1"/>
    <col min="12804" max="12804" width="10" style="27" bestFit="1" customWidth="1"/>
    <col min="12805" max="12805" width="14.5" style="27" customWidth="1"/>
    <col min="12806" max="12806" width="11.19921875" style="27" customWidth="1"/>
    <col min="12807" max="12807" width="11.8984375" style="27" customWidth="1"/>
    <col min="12808" max="13054" width="8.8984375" style="27"/>
    <col min="13055" max="13055" width="17.8984375" style="27" customWidth="1"/>
    <col min="13056" max="13056" width="24.8984375" style="27" customWidth="1"/>
    <col min="13057" max="13057" width="28.19921875" style="27" customWidth="1"/>
    <col min="13058" max="13058" width="21" style="27" customWidth="1"/>
    <col min="13059" max="13059" width="69.3984375" style="27" customWidth="1"/>
    <col min="13060" max="13060" width="10" style="27" bestFit="1" customWidth="1"/>
    <col min="13061" max="13061" width="14.5" style="27" customWidth="1"/>
    <col min="13062" max="13062" width="11.19921875" style="27" customWidth="1"/>
    <col min="13063" max="13063" width="11.8984375" style="27" customWidth="1"/>
    <col min="13064" max="13310" width="8.8984375" style="27"/>
    <col min="13311" max="13311" width="17.8984375" style="27" customWidth="1"/>
    <col min="13312" max="13312" width="24.8984375" style="27" customWidth="1"/>
    <col min="13313" max="13313" width="28.19921875" style="27" customWidth="1"/>
    <col min="13314" max="13314" width="21" style="27" customWidth="1"/>
    <col min="13315" max="13315" width="69.3984375" style="27" customWidth="1"/>
    <col min="13316" max="13316" width="10" style="27" bestFit="1" customWidth="1"/>
    <col min="13317" max="13317" width="14.5" style="27" customWidth="1"/>
    <col min="13318" max="13318" width="11.19921875" style="27" customWidth="1"/>
    <col min="13319" max="13319" width="11.8984375" style="27" customWidth="1"/>
    <col min="13320" max="13566" width="8.8984375" style="27"/>
    <col min="13567" max="13567" width="17.8984375" style="27" customWidth="1"/>
    <col min="13568" max="13568" width="24.8984375" style="27" customWidth="1"/>
    <col min="13569" max="13569" width="28.19921875" style="27" customWidth="1"/>
    <col min="13570" max="13570" width="21" style="27" customWidth="1"/>
    <col min="13571" max="13571" width="69.3984375" style="27" customWidth="1"/>
    <col min="13572" max="13572" width="10" style="27" bestFit="1" customWidth="1"/>
    <col min="13573" max="13573" width="14.5" style="27" customWidth="1"/>
    <col min="13574" max="13574" width="11.19921875" style="27" customWidth="1"/>
    <col min="13575" max="13575" width="11.8984375" style="27" customWidth="1"/>
    <col min="13576" max="13822" width="8.8984375" style="27"/>
    <col min="13823" max="13823" width="17.8984375" style="27" customWidth="1"/>
    <col min="13824" max="13824" width="24.8984375" style="27" customWidth="1"/>
    <col min="13825" max="13825" width="28.19921875" style="27" customWidth="1"/>
    <col min="13826" max="13826" width="21" style="27" customWidth="1"/>
    <col min="13827" max="13827" width="69.3984375" style="27" customWidth="1"/>
    <col min="13828" max="13828" width="10" style="27" bestFit="1" customWidth="1"/>
    <col min="13829" max="13829" width="14.5" style="27" customWidth="1"/>
    <col min="13830" max="13830" width="11.19921875" style="27" customWidth="1"/>
    <col min="13831" max="13831" width="11.8984375" style="27" customWidth="1"/>
    <col min="13832" max="14078" width="8.8984375" style="27"/>
    <col min="14079" max="14079" width="17.8984375" style="27" customWidth="1"/>
    <col min="14080" max="14080" width="24.8984375" style="27" customWidth="1"/>
    <col min="14081" max="14081" width="28.19921875" style="27" customWidth="1"/>
    <col min="14082" max="14082" width="21" style="27" customWidth="1"/>
    <col min="14083" max="14083" width="69.3984375" style="27" customWidth="1"/>
    <col min="14084" max="14084" width="10" style="27" bestFit="1" customWidth="1"/>
    <col min="14085" max="14085" width="14.5" style="27" customWidth="1"/>
    <col min="14086" max="14086" width="11.19921875" style="27" customWidth="1"/>
    <col min="14087" max="14087" width="11.8984375" style="27" customWidth="1"/>
    <col min="14088" max="14334" width="8.8984375" style="27"/>
    <col min="14335" max="14335" width="17.8984375" style="27" customWidth="1"/>
    <col min="14336" max="14336" width="24.8984375" style="27" customWidth="1"/>
    <col min="14337" max="14337" width="28.19921875" style="27" customWidth="1"/>
    <col min="14338" max="14338" width="21" style="27" customWidth="1"/>
    <col min="14339" max="14339" width="69.3984375" style="27" customWidth="1"/>
    <col min="14340" max="14340" width="10" style="27" bestFit="1" customWidth="1"/>
    <col min="14341" max="14341" width="14.5" style="27" customWidth="1"/>
    <col min="14342" max="14342" width="11.19921875" style="27" customWidth="1"/>
    <col min="14343" max="14343" width="11.8984375" style="27" customWidth="1"/>
    <col min="14344" max="14590" width="8.8984375" style="27"/>
    <col min="14591" max="14591" width="17.8984375" style="27" customWidth="1"/>
    <col min="14592" max="14592" width="24.8984375" style="27" customWidth="1"/>
    <col min="14593" max="14593" width="28.19921875" style="27" customWidth="1"/>
    <col min="14594" max="14594" width="21" style="27" customWidth="1"/>
    <col min="14595" max="14595" width="69.3984375" style="27" customWidth="1"/>
    <col min="14596" max="14596" width="10" style="27" bestFit="1" customWidth="1"/>
    <col min="14597" max="14597" width="14.5" style="27" customWidth="1"/>
    <col min="14598" max="14598" width="11.19921875" style="27" customWidth="1"/>
    <col min="14599" max="14599" width="11.8984375" style="27" customWidth="1"/>
    <col min="14600" max="14846" width="8.8984375" style="27"/>
    <col min="14847" max="14847" width="17.8984375" style="27" customWidth="1"/>
    <col min="14848" max="14848" width="24.8984375" style="27" customWidth="1"/>
    <col min="14849" max="14849" width="28.19921875" style="27" customWidth="1"/>
    <col min="14850" max="14850" width="21" style="27" customWidth="1"/>
    <col min="14851" max="14851" width="69.3984375" style="27" customWidth="1"/>
    <col min="14852" max="14852" width="10" style="27" bestFit="1" customWidth="1"/>
    <col min="14853" max="14853" width="14.5" style="27" customWidth="1"/>
    <col min="14854" max="14854" width="11.19921875" style="27" customWidth="1"/>
    <col min="14855" max="14855" width="11.8984375" style="27" customWidth="1"/>
    <col min="14856" max="15102" width="8.8984375" style="27"/>
    <col min="15103" max="15103" width="17.8984375" style="27" customWidth="1"/>
    <col min="15104" max="15104" width="24.8984375" style="27" customWidth="1"/>
    <col min="15105" max="15105" width="28.19921875" style="27" customWidth="1"/>
    <col min="15106" max="15106" width="21" style="27" customWidth="1"/>
    <col min="15107" max="15107" width="69.3984375" style="27" customWidth="1"/>
    <col min="15108" max="15108" width="10" style="27" bestFit="1" customWidth="1"/>
    <col min="15109" max="15109" width="14.5" style="27" customWidth="1"/>
    <col min="15110" max="15110" width="11.19921875" style="27" customWidth="1"/>
    <col min="15111" max="15111" width="11.8984375" style="27" customWidth="1"/>
    <col min="15112" max="15358" width="8.8984375" style="27"/>
    <col min="15359" max="15359" width="17.8984375" style="27" customWidth="1"/>
    <col min="15360" max="15360" width="24.8984375" style="27" customWidth="1"/>
    <col min="15361" max="15361" width="28.19921875" style="27" customWidth="1"/>
    <col min="15362" max="15362" width="21" style="27" customWidth="1"/>
    <col min="15363" max="15363" width="69.3984375" style="27" customWidth="1"/>
    <col min="15364" max="15364" width="10" style="27" bestFit="1" customWidth="1"/>
    <col min="15365" max="15365" width="14.5" style="27" customWidth="1"/>
    <col min="15366" max="15366" width="11.19921875" style="27" customWidth="1"/>
    <col min="15367" max="15367" width="11.8984375" style="27" customWidth="1"/>
    <col min="15368" max="15614" width="8.8984375" style="27"/>
    <col min="15615" max="15615" width="17.8984375" style="27" customWidth="1"/>
    <col min="15616" max="15616" width="24.8984375" style="27" customWidth="1"/>
    <col min="15617" max="15617" width="28.19921875" style="27" customWidth="1"/>
    <col min="15618" max="15618" width="21" style="27" customWidth="1"/>
    <col min="15619" max="15619" width="69.3984375" style="27" customWidth="1"/>
    <col min="15620" max="15620" width="10" style="27" bestFit="1" customWidth="1"/>
    <col min="15621" max="15621" width="14.5" style="27" customWidth="1"/>
    <col min="15622" max="15622" width="11.19921875" style="27" customWidth="1"/>
    <col min="15623" max="15623" width="11.8984375" style="27" customWidth="1"/>
    <col min="15624" max="15870" width="8.8984375" style="27"/>
    <col min="15871" max="15871" width="17.8984375" style="27" customWidth="1"/>
    <col min="15872" max="15872" width="24.8984375" style="27" customWidth="1"/>
    <col min="15873" max="15873" width="28.19921875" style="27" customWidth="1"/>
    <col min="15874" max="15874" width="21" style="27" customWidth="1"/>
    <col min="15875" max="15875" width="69.3984375" style="27" customWidth="1"/>
    <col min="15876" max="15876" width="10" style="27" bestFit="1" customWidth="1"/>
    <col min="15877" max="15877" width="14.5" style="27" customWidth="1"/>
    <col min="15878" max="15878" width="11.19921875" style="27" customWidth="1"/>
    <col min="15879" max="15879" width="11.8984375" style="27" customWidth="1"/>
    <col min="15880" max="16126" width="8.8984375" style="27"/>
    <col min="16127" max="16127" width="17.8984375" style="27" customWidth="1"/>
    <col min="16128" max="16128" width="24.8984375" style="27" customWidth="1"/>
    <col min="16129" max="16129" width="28.19921875" style="27" customWidth="1"/>
    <col min="16130" max="16130" width="21" style="27" customWidth="1"/>
    <col min="16131" max="16131" width="69.3984375" style="27" customWidth="1"/>
    <col min="16132" max="16132" width="10" style="27" bestFit="1" customWidth="1"/>
    <col min="16133" max="16133" width="14.5" style="27" customWidth="1"/>
    <col min="16134" max="16134" width="11.19921875" style="27" customWidth="1"/>
    <col min="16135" max="16135" width="11.8984375" style="27" customWidth="1"/>
    <col min="16136" max="16384" width="8.8984375" style="27"/>
  </cols>
  <sheetData>
    <row r="1" spans="1:19" s="5" customFormat="1" ht="13.2">
      <c r="A1" s="45" t="s">
        <v>28</v>
      </c>
      <c r="B1" s="46"/>
      <c r="C1" s="47"/>
      <c r="D1" s="47"/>
      <c r="E1" s="47"/>
      <c r="F1" s="47"/>
      <c r="G1" s="47"/>
      <c r="H1" s="48"/>
      <c r="I1" s="49"/>
      <c r="J1" s="50"/>
      <c r="K1" s="51"/>
      <c r="M1" s="52"/>
    </row>
    <row r="2" spans="1:19" s="5" customFormat="1" ht="13.2">
      <c r="A2" s="45" t="s">
        <v>29</v>
      </c>
      <c r="B2" s="46"/>
      <c r="C2" s="47"/>
      <c r="D2" s="47"/>
      <c r="E2" s="47"/>
      <c r="F2" s="47"/>
      <c r="G2" s="47"/>
      <c r="H2" s="48"/>
      <c r="I2" s="49"/>
      <c r="J2" s="50"/>
      <c r="K2" s="51"/>
      <c r="M2" s="52"/>
    </row>
    <row r="3" spans="1:19" s="6" customFormat="1" ht="24.6">
      <c r="A3" s="141" t="s">
        <v>30</v>
      </c>
      <c r="B3" s="141"/>
      <c r="C3" s="141"/>
      <c r="D3" s="141"/>
      <c r="E3" s="141"/>
      <c r="F3" s="141"/>
      <c r="G3" s="141"/>
      <c r="H3" s="141"/>
      <c r="I3" s="141"/>
      <c r="J3" s="53"/>
      <c r="K3" s="53"/>
      <c r="L3" s="53"/>
      <c r="M3" s="53"/>
    </row>
    <row r="4" spans="1:19" s="6" customFormat="1" ht="13.8">
      <c r="A4" s="54" t="s">
        <v>3</v>
      </c>
      <c r="B4" s="55" t="s">
        <v>4</v>
      </c>
      <c r="C4" s="56"/>
      <c r="D4" s="56"/>
      <c r="E4" s="56"/>
      <c r="F4" s="56"/>
      <c r="G4" s="10" t="s">
        <v>5</v>
      </c>
      <c r="H4" s="126">
        <f>'CI 1'!J4</f>
        <v>11230056565</v>
      </c>
      <c r="I4" s="57"/>
      <c r="M4" s="58"/>
    </row>
    <row r="5" spans="1:19" s="6" customFormat="1" ht="13.8">
      <c r="A5" s="54"/>
      <c r="B5" s="55" t="s">
        <v>6</v>
      </c>
      <c r="C5" s="56"/>
      <c r="D5" s="56"/>
      <c r="E5" s="56"/>
      <c r="F5" s="56"/>
      <c r="G5" s="10" t="s">
        <v>7</v>
      </c>
      <c r="H5" s="12">
        <f>'CI 1'!J5</f>
        <v>45022</v>
      </c>
      <c r="I5" s="57"/>
      <c r="M5" s="58"/>
    </row>
    <row r="6" spans="1:19" s="6" customFormat="1" ht="27.6">
      <c r="A6" s="54"/>
      <c r="B6" s="55" t="s">
        <v>31</v>
      </c>
      <c r="C6" s="56"/>
      <c r="D6" s="56"/>
      <c r="E6" s="56"/>
      <c r="F6" s="56"/>
      <c r="G6" s="10" t="s">
        <v>9</v>
      </c>
      <c r="H6" s="107" t="str">
        <f>'CI 1'!J6</f>
        <v>114123041000003-1.1
114123041000003-2.1</v>
      </c>
      <c r="I6" s="57"/>
      <c r="M6" s="58"/>
    </row>
    <row r="7" spans="1:19" s="6" customFormat="1" ht="13.8">
      <c r="A7" s="54"/>
      <c r="B7" s="55" t="s">
        <v>20</v>
      </c>
      <c r="C7" s="59"/>
      <c r="D7" s="59"/>
      <c r="E7" s="59"/>
      <c r="F7" s="56"/>
      <c r="G7" s="10" t="s">
        <v>11</v>
      </c>
      <c r="H7" s="14" t="s">
        <v>42</v>
      </c>
      <c r="I7" s="57"/>
      <c r="M7" s="58"/>
    </row>
    <row r="8" spans="1:19" s="6" customFormat="1" ht="13.8">
      <c r="A8" s="60"/>
      <c r="C8" s="56"/>
      <c r="D8" s="56"/>
      <c r="E8" s="56"/>
      <c r="F8" s="56"/>
      <c r="G8" s="10" t="s">
        <v>12</v>
      </c>
      <c r="H8" s="14" t="s">
        <v>47</v>
      </c>
      <c r="I8" s="57"/>
      <c r="M8" s="58"/>
    </row>
    <row r="9" spans="1:19" s="6" customFormat="1" ht="13.8">
      <c r="A9" s="54" t="s">
        <v>13</v>
      </c>
      <c r="B9" s="55" t="s">
        <v>4</v>
      </c>
      <c r="C9" s="56"/>
      <c r="D9" s="56"/>
      <c r="E9" s="56"/>
      <c r="F9" s="61"/>
      <c r="G9" s="10" t="s">
        <v>14</v>
      </c>
      <c r="H9" s="17" t="s">
        <v>43</v>
      </c>
      <c r="I9" s="57"/>
      <c r="M9" s="58"/>
    </row>
    <row r="10" spans="1:19" s="6" customFormat="1" ht="13.8">
      <c r="A10" s="54"/>
      <c r="B10" s="55" t="s">
        <v>6</v>
      </c>
      <c r="C10" s="56"/>
      <c r="D10" s="56"/>
      <c r="E10" s="56"/>
      <c r="F10" s="56"/>
      <c r="G10" s="10" t="s">
        <v>15</v>
      </c>
      <c r="H10" s="14" t="s">
        <v>49</v>
      </c>
      <c r="I10" s="57"/>
      <c r="M10" s="58"/>
    </row>
    <row r="11" spans="1:19" s="6" customFormat="1" ht="13.8">
      <c r="A11" s="63"/>
      <c r="B11" s="55" t="s">
        <v>31</v>
      </c>
      <c r="C11" s="61"/>
      <c r="D11" s="61"/>
      <c r="E11" s="61"/>
      <c r="F11" s="61"/>
      <c r="G11" s="10" t="s">
        <v>16</v>
      </c>
      <c r="H11" s="100" t="s">
        <v>44</v>
      </c>
      <c r="I11" s="57"/>
      <c r="M11" s="58"/>
    </row>
    <row r="12" spans="1:19" s="6" customFormat="1" ht="13.8">
      <c r="B12" s="55" t="s">
        <v>20</v>
      </c>
      <c r="C12" s="64"/>
      <c r="D12" s="64"/>
      <c r="E12" s="64"/>
      <c r="F12" s="64"/>
      <c r="G12" s="62"/>
      <c r="I12" s="57"/>
      <c r="M12" s="58"/>
    </row>
    <row r="13" spans="1:19" s="21" customFormat="1">
      <c r="A13" s="20"/>
      <c r="C13" s="22"/>
      <c r="D13" s="22"/>
      <c r="E13" s="23"/>
      <c r="F13" s="23"/>
      <c r="G13" s="65"/>
      <c r="H13" s="66"/>
      <c r="I13" s="67"/>
    </row>
    <row r="14" spans="1:19">
      <c r="A14" s="103" t="s">
        <v>40</v>
      </c>
      <c r="B14" s="21" t="s">
        <v>39</v>
      </c>
      <c r="C14" s="25"/>
      <c r="D14" s="25"/>
      <c r="E14" s="25"/>
      <c r="F14" s="26"/>
      <c r="G14" s="68"/>
      <c r="H14" s="69"/>
      <c r="I14" s="70"/>
    </row>
    <row r="15" spans="1:19" s="35" customFormat="1">
      <c r="A15" s="28" t="s">
        <v>51</v>
      </c>
      <c r="B15" s="29" t="s">
        <v>48</v>
      </c>
      <c r="C15" s="30" t="s">
        <v>50</v>
      </c>
      <c r="D15" s="31" t="s">
        <v>22</v>
      </c>
      <c r="E15" s="33" t="s">
        <v>32</v>
      </c>
      <c r="F15" s="33" t="s">
        <v>19</v>
      </c>
      <c r="G15" s="132" t="s">
        <v>33</v>
      </c>
      <c r="H15" s="29" t="s">
        <v>34</v>
      </c>
      <c r="I15" s="133" t="s">
        <v>35</v>
      </c>
      <c r="J15" s="105" t="s">
        <v>52</v>
      </c>
      <c r="K15" s="105" t="s">
        <v>54</v>
      </c>
      <c r="L15" s="34"/>
      <c r="M15" s="34"/>
      <c r="N15" s="34"/>
      <c r="O15" s="34"/>
      <c r="P15" s="34"/>
      <c r="Q15" s="34"/>
      <c r="R15" s="34"/>
      <c r="S15" s="34"/>
    </row>
    <row r="16" spans="1:19" s="115" customFormat="1" ht="25.5" customHeight="1">
      <c r="A16" s="139" t="str">
        <f>'CI 1'!A16:A17</f>
        <v>01-02</v>
      </c>
      <c r="B16" s="137" t="str">
        <f>'CI 1'!B16:B17</f>
        <v>114123041000003-1.1
114123041000003-2.1</v>
      </c>
      <c r="C16" s="110" t="s">
        <v>61</v>
      </c>
      <c r="D16" s="111">
        <v>5</v>
      </c>
      <c r="E16" s="112" t="s">
        <v>67</v>
      </c>
      <c r="F16" s="113" t="s">
        <v>69</v>
      </c>
      <c r="G16" s="134">
        <v>1.4</v>
      </c>
      <c r="H16" s="127">
        <v>1.9</v>
      </c>
      <c r="I16" s="128" t="s">
        <v>58</v>
      </c>
      <c r="J16" s="135">
        <v>8504401300</v>
      </c>
      <c r="K16" s="129" t="s">
        <v>55</v>
      </c>
      <c r="L16" s="114"/>
      <c r="M16" s="114"/>
      <c r="N16" s="114"/>
      <c r="O16" s="114"/>
      <c r="P16" s="114"/>
      <c r="Q16" s="114"/>
      <c r="R16" s="114"/>
      <c r="S16" s="114"/>
    </row>
    <row r="17" spans="1:19" s="115" customFormat="1" ht="25.5" customHeight="1">
      <c r="A17" s="140"/>
      <c r="B17" s="138"/>
      <c r="C17" s="110" t="s">
        <v>62</v>
      </c>
      <c r="D17" s="111">
        <v>5</v>
      </c>
      <c r="E17" s="112" t="s">
        <v>68</v>
      </c>
      <c r="F17" s="113" t="s">
        <v>69</v>
      </c>
      <c r="G17" s="134">
        <v>3.45</v>
      </c>
      <c r="H17" s="127">
        <v>3.95</v>
      </c>
      <c r="I17" s="128" t="s">
        <v>59</v>
      </c>
      <c r="J17" s="135">
        <v>8504401300</v>
      </c>
      <c r="K17" s="129" t="s">
        <v>55</v>
      </c>
      <c r="L17" s="114"/>
      <c r="M17" s="114"/>
      <c r="N17" s="114"/>
      <c r="O17" s="114"/>
      <c r="P17" s="114"/>
      <c r="Q17" s="114"/>
      <c r="R17" s="114"/>
      <c r="S17" s="114"/>
    </row>
    <row r="18" spans="1:19" s="39" customFormat="1" ht="16.2" thickBot="1">
      <c r="A18" s="36" t="s">
        <v>36</v>
      </c>
      <c r="B18" s="37" t="s">
        <v>53</v>
      </c>
      <c r="C18" s="38"/>
      <c r="D18" s="101">
        <f>SUM(D16:D17)</f>
        <v>10</v>
      </c>
      <c r="E18" s="101"/>
      <c r="F18" s="101"/>
      <c r="G18" s="104">
        <f t="shared" ref="G18:H18" si="0">SUM(G16:G17)</f>
        <v>4.8499999999999996</v>
      </c>
      <c r="H18" s="104">
        <f t="shared" si="0"/>
        <v>5.85</v>
      </c>
      <c r="I18" s="123"/>
      <c r="J18" s="125"/>
      <c r="K18" s="125"/>
    </row>
    <row r="19" spans="1:19" ht="16.2" thickTop="1">
      <c r="A19" s="71"/>
      <c r="B19" s="71"/>
      <c r="C19" s="72"/>
      <c r="D19" s="72"/>
      <c r="E19" s="73"/>
      <c r="F19" s="74"/>
      <c r="G19" s="75"/>
      <c r="H19" s="76"/>
      <c r="I19" s="77"/>
    </row>
    <row r="20" spans="1:19" s="39" customFormat="1" ht="16.2" thickBot="1">
      <c r="A20" s="102" t="s">
        <v>37</v>
      </c>
      <c r="B20" s="37" t="str">
        <f>B18</f>
        <v>2 Carton</v>
      </c>
      <c r="E20" s="79"/>
      <c r="F20" s="80"/>
      <c r="G20" s="81"/>
      <c r="H20" s="82"/>
      <c r="I20" s="83"/>
    </row>
    <row r="21" spans="1:19" s="39" customFormat="1" ht="16.2" thickTop="1">
      <c r="A21" s="78" t="s">
        <v>38</v>
      </c>
      <c r="B21" s="84"/>
      <c r="C21" s="78"/>
      <c r="D21" s="78"/>
      <c r="F21" s="80"/>
      <c r="G21" s="85"/>
      <c r="H21" s="82"/>
      <c r="I21" s="83"/>
    </row>
    <row r="22" spans="1:19" s="39" customFormat="1">
      <c r="A22" s="78"/>
      <c r="B22" s="84"/>
      <c r="C22" s="78"/>
      <c r="D22" s="78"/>
      <c r="F22" s="80"/>
      <c r="G22" s="85"/>
      <c r="H22" s="82"/>
      <c r="I22" s="83"/>
    </row>
    <row r="23" spans="1:19" s="39" customFormat="1">
      <c r="A23" s="86"/>
      <c r="B23" s="86"/>
      <c r="C23" s="86"/>
      <c r="D23" s="86"/>
      <c r="E23" s="87"/>
      <c r="F23" s="88"/>
      <c r="G23" s="89"/>
      <c r="H23" s="82"/>
      <c r="I23" s="83"/>
    </row>
    <row r="24" spans="1:19" s="99" customFormat="1">
      <c r="A24" s="106" t="s">
        <v>41</v>
      </c>
      <c r="B24" s="95"/>
      <c r="D24" s="95"/>
      <c r="E24" s="95"/>
      <c r="F24" s="94"/>
      <c r="G24" s="96"/>
      <c r="H24" s="97"/>
      <c r="I24" s="98"/>
    </row>
    <row r="25" spans="1:19">
      <c r="A25" s="109" t="s">
        <v>46</v>
      </c>
      <c r="B25" s="109" t="str">
        <f>'CI 1'!B23</f>
        <v>USD 115</v>
      </c>
      <c r="C25" s="95"/>
    </row>
    <row r="28" spans="1:19">
      <c r="A28" s="106"/>
    </row>
    <row r="121" spans="1:9">
      <c r="A121" s="27"/>
      <c r="B121" s="27"/>
      <c r="F121" s="27"/>
      <c r="G121" s="27"/>
      <c r="H121" s="27"/>
      <c r="I121" s="27"/>
    </row>
    <row r="152" spans="1:9">
      <c r="A152" s="27"/>
      <c r="B152" s="27"/>
      <c r="F152" s="27"/>
      <c r="G152" s="27"/>
      <c r="H152" s="27"/>
      <c r="I152" s="27"/>
    </row>
    <row r="178" spans="1:9">
      <c r="A178" s="27"/>
      <c r="B178" s="27"/>
      <c r="E178" s="44"/>
      <c r="F178" s="27"/>
      <c r="G178" s="27"/>
      <c r="H178" s="27"/>
      <c r="I178" s="27"/>
    </row>
  </sheetData>
  <mergeCells count="3">
    <mergeCell ref="A3:I3"/>
    <mergeCell ref="B16:B17"/>
    <mergeCell ref="A16:A17"/>
  </mergeCells>
  <phoneticPr fontId="4" type="noConversion"/>
  <conditionalFormatting sqref="A16">
    <cfRule type="duplicateValues" dxfId="0" priority="1" stopIfTrue="1"/>
  </conditionalFormatting>
  <pageMargins left="0.13" right="0.09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2021-06-23T03:24:44Z</cp:lastPrinted>
  <dcterms:created xsi:type="dcterms:W3CDTF">2016-04-14T09:21:45Z</dcterms:created>
  <dcterms:modified xsi:type="dcterms:W3CDTF">2023-04-06T12:06:29Z</dcterms:modified>
</cp:coreProperties>
</file>