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ily_lu\Desktop\"/>
    </mc:Choice>
  </mc:AlternateContent>
  <xr:revisionPtr revIDLastSave="0" documentId="13_ncr:1_{48FDF706-D5A2-4936-8064-D617E5B3416A}" xr6:coauthVersionLast="47" xr6:coauthVersionMax="47" xr10:uidLastSave="{00000000-0000-0000-0000-000000000000}"/>
  <bookViews>
    <workbookView xWindow="-110" yWindow="-110" windowWidth="19420" windowHeight="10420" tabRatio="586" activeTab="1" xr2:uid="{00000000-000D-0000-FFFF-FFFF00000000}"/>
  </bookViews>
  <sheets>
    <sheet name="CI 1" sheetId="4" r:id="rId1"/>
    <sheet name="PL 1" sheetId="6" r:id="rId2"/>
    <sheet name="CI 2" sheetId="7" r:id="rId3"/>
    <sheet name="PL2" sheetId="8" r:id="rId4"/>
  </sheets>
  <definedNames>
    <definedName name="_xlnm._FilterDatabase" localSheetId="0" hidden="1">'CI 1'!$A$15:$WVK$37</definedName>
    <definedName name="_xlnm._FilterDatabase" localSheetId="1" hidden="1">'PL 1'!$A$15:$V$15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7" l="1"/>
  <c r="B20" i="7"/>
  <c r="G17" i="7"/>
  <c r="G18" i="7"/>
  <c r="G16" i="7"/>
  <c r="B22" i="8"/>
  <c r="J20" i="8"/>
  <c r="I20" i="8"/>
  <c r="H20" i="8"/>
  <c r="E20" i="8"/>
  <c r="I6" i="8"/>
  <c r="I5" i="8"/>
  <c r="E19" i="7"/>
  <c r="J6" i="7"/>
  <c r="J45" i="6"/>
  <c r="I45" i="6"/>
  <c r="H45" i="6"/>
  <c r="E45" i="6"/>
  <c r="J6" i="4"/>
  <c r="G35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16" i="4"/>
  <c r="E35" i="4"/>
  <c r="G19" i="7" l="1"/>
  <c r="B37" i="4"/>
  <c r="I5" i="6"/>
  <c r="I4" i="6"/>
  <c r="B36" i="4"/>
  <c r="I6" i="6" l="1"/>
  <c r="B47" i="6" l="1"/>
</calcChain>
</file>

<file path=xl/sharedStrings.xml><?xml version="1.0" encoding="utf-8"?>
<sst xmlns="http://schemas.openxmlformats.org/spreadsheetml/2006/main" count="503" uniqueCount="197">
  <si>
    <t>ASUSTEK COMPUTER INC.</t>
    <phoneticPr fontId="5" type="noConversion"/>
  </si>
  <si>
    <t>15, Li Teh Rd. BEITOU DISTRICT, TAIPEI, 11259, TAIWAN</t>
    <phoneticPr fontId="5" type="noConversion"/>
  </si>
  <si>
    <t>COMMERCIAL INVOICE</t>
    <phoneticPr fontId="10" type="noConversion"/>
  </si>
  <si>
    <t xml:space="preserve">Ship to: </t>
  </si>
  <si>
    <t>FOXCONN BRASIL INDUSTRIA E COMERCIO LTDA</t>
  </si>
  <si>
    <t xml:space="preserve">Invoice #: </t>
  </si>
  <si>
    <t>Av. Marginal Rodovia dos Bandeirantes, 800</t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</si>
  <si>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</si>
  <si>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</si>
  <si>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</si>
  <si>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r>
      <t>Zip Code: 13213-008</t>
    </r>
    <r>
      <rPr>
        <sz val="11"/>
        <rFont val="Calibri"/>
        <family val="2"/>
      </rPr>
      <t xml:space="preserve"> </t>
    </r>
  </si>
  <si>
    <t>Ship term:</t>
  </si>
  <si>
    <t>Incoterms:</t>
  </si>
  <si>
    <t xml:space="preserve">Bill to: </t>
  </si>
  <si>
    <t xml:space="preserve">Payment Term: </t>
  </si>
  <si>
    <t xml:space="preserve">Port of Loading: </t>
    <phoneticPr fontId="5" type="noConversion"/>
  </si>
  <si>
    <t xml:space="preserve">Discharge Port: </t>
    <phoneticPr fontId="5" type="noConversion"/>
  </si>
  <si>
    <t>Unit price(USD)</t>
  </si>
  <si>
    <t>Amount(USD)</t>
  </si>
  <si>
    <t>Country</t>
  </si>
  <si>
    <t>ASUS SO</t>
    <phoneticPr fontId="5" type="noConversion"/>
  </si>
  <si>
    <t>Q'ty</t>
    <phoneticPr fontId="5" type="noConversion"/>
  </si>
  <si>
    <t>Company</t>
    <phoneticPr fontId="5" type="noConversion"/>
  </si>
  <si>
    <t>Address</t>
    <phoneticPr fontId="5" type="noConversion"/>
  </si>
  <si>
    <t>Description</t>
    <phoneticPr fontId="5" type="noConversion"/>
  </si>
  <si>
    <t xml:space="preserve">TOTAL: </t>
    <phoneticPr fontId="5" type="noConversion"/>
  </si>
  <si>
    <t>Gross Weight:</t>
    <phoneticPr fontId="16" type="noConversion"/>
  </si>
  <si>
    <t>PACKING LIST</t>
    <phoneticPr fontId="10" type="noConversion"/>
  </si>
  <si>
    <t>ASUSTEK COMPUTER INC.</t>
    <phoneticPr fontId="5" type="noConversion"/>
  </si>
  <si>
    <t>Invoice Date:</t>
    <phoneticPr fontId="5" type="noConversion"/>
  </si>
  <si>
    <t>District: Engordadouro City: Jundiaí – State: São Paulo - Country: Brazil</t>
    <phoneticPr fontId="5" type="noConversion"/>
  </si>
  <si>
    <t>PO #:</t>
    <phoneticPr fontId="10" type="noConversion"/>
  </si>
  <si>
    <t xml:space="preserve">Port of Loading: </t>
    <phoneticPr fontId="5" type="noConversion"/>
  </si>
  <si>
    <t xml:space="preserve">Discharge Port: </t>
    <phoneticPr fontId="5" type="noConversion"/>
  </si>
  <si>
    <t xml:space="preserve">Pallet NO.  </t>
    <phoneticPr fontId="5" type="noConversion"/>
  </si>
  <si>
    <t>ASUS SO</t>
    <phoneticPr fontId="5" type="noConversion"/>
  </si>
  <si>
    <t>ASUS PART NO.</t>
    <phoneticPr fontId="5" type="noConversion"/>
  </si>
  <si>
    <t>NW</t>
    <phoneticPr fontId="5" type="noConversion"/>
  </si>
  <si>
    <t>GW</t>
    <phoneticPr fontId="5" type="noConversion"/>
  </si>
  <si>
    <t>CBM</t>
    <phoneticPr fontId="5" type="noConversion"/>
  </si>
  <si>
    <t xml:space="preserve">TOTAL : </t>
    <phoneticPr fontId="5" type="noConversion"/>
  </si>
  <si>
    <t xml:space="preserve">REMARK: </t>
    <phoneticPr fontId="5" type="noConversion"/>
  </si>
  <si>
    <t>PACKAGE TYPE : BY PALLET</t>
    <phoneticPr fontId="5" type="noConversion"/>
  </si>
  <si>
    <t>RAW-MATERIAL OF PACKAGES : PLASTIC PALLET &amp; PAPER CARTON</t>
    <phoneticPr fontId="5" type="noConversion"/>
  </si>
  <si>
    <t>THIS SHIPMENT CONTAINS NO SOLID WOOD PACKING MATERIALS</t>
    <phoneticPr fontId="5" type="noConversion"/>
  </si>
  <si>
    <t>MARKS:</t>
    <phoneticPr fontId="5" type="noConversion"/>
  </si>
  <si>
    <t>Foxconn CMMSG Ind. de Eletrônicos Ltda</t>
    <phoneticPr fontId="5" type="noConversion"/>
  </si>
  <si>
    <t xml:space="preserve">Brazil </t>
    <phoneticPr fontId="5" type="noConversion"/>
  </si>
  <si>
    <t>Net Weight:</t>
    <phoneticPr fontId="16" type="noConversion"/>
  </si>
  <si>
    <t>Quanta Part No.</t>
    <phoneticPr fontId="16" type="noConversion"/>
  </si>
  <si>
    <t xml:space="preserve">Quanta Part No. </t>
    <phoneticPr fontId="31" type="noConversion"/>
  </si>
  <si>
    <r>
      <t>Zip Code: 13213-008</t>
    </r>
    <r>
      <rPr>
        <sz val="12"/>
        <rFont val="Calibri"/>
        <family val="2"/>
      </rPr>
      <t xml:space="preserve"> </t>
    </r>
  </si>
  <si>
    <t xml:space="preserve">Pallet NO.  </t>
    <phoneticPr fontId="5" type="noConversion"/>
  </si>
  <si>
    <t>SEA</t>
    <phoneticPr fontId="4" type="noConversion"/>
  </si>
  <si>
    <t>OA 150 from invoice date</t>
    <phoneticPr fontId="16" type="noConversion"/>
  </si>
  <si>
    <t>CNYTN</t>
    <phoneticPr fontId="43" type="noConversion"/>
  </si>
  <si>
    <t>BRSSZ</t>
    <phoneticPr fontId="16" type="noConversion"/>
  </si>
  <si>
    <t>DPU (at Terminal)</t>
  </si>
  <si>
    <t>CN</t>
  </si>
  <si>
    <t>Quanta(Chongqing)</t>
  </si>
  <si>
    <t>ASUS PART NO.</t>
  </si>
  <si>
    <t>13050-72604300</t>
  </si>
  <si>
    <t>13050-728030B0</t>
  </si>
  <si>
    <t>13050-B2809000</t>
  </si>
  <si>
    <t>13GMBK3D050Z-1</t>
  </si>
  <si>
    <t>13NR03L0T06011</t>
  </si>
  <si>
    <t>13NR03L0T16011</t>
  </si>
  <si>
    <t>13NR08Y0T01011</t>
  </si>
  <si>
    <t>13NR09M0AM0301</t>
  </si>
  <si>
    <t>13NR09M0T01011</t>
  </si>
  <si>
    <t>13NR09M1AP0421</t>
  </si>
  <si>
    <t>14009-00080500</t>
  </si>
  <si>
    <t>14011-06040200</t>
  </si>
  <si>
    <t>15000-12220000</t>
  </si>
  <si>
    <t>15060-13US0000</t>
  </si>
  <si>
    <t>15100-1981E000</t>
  </si>
  <si>
    <t>15100-20975000</t>
  </si>
  <si>
    <t>90NR0GW1-K00020</t>
  </si>
  <si>
    <t>90NR0GW1-K00030</t>
  </si>
  <si>
    <t>DEPC0764018</t>
  </si>
  <si>
    <t>MM20040I320</t>
  </si>
  <si>
    <t>MS20030IA60</t>
  </si>
  <si>
    <t>MS25095I000</t>
  </si>
  <si>
    <t>MS25050I270</t>
  </si>
  <si>
    <t>JXBKX017010</t>
  </si>
  <si>
    <t>JXBKX027010</t>
  </si>
  <si>
    <t>DQ5D581F002</t>
  </si>
  <si>
    <t>FBNJL001010</t>
  </si>
  <si>
    <t>DQ5D581F000</t>
  </si>
  <si>
    <t>3CNJKBAJN70</t>
  </si>
  <si>
    <t>DM333091218</t>
  </si>
  <si>
    <t>DD0NJKBT020</t>
  </si>
  <si>
    <t>HENJK001010</t>
  </si>
  <si>
    <t>HDNJL031010</t>
  </si>
  <si>
    <t>HCBKN070010</t>
  </si>
  <si>
    <t>HCNJL042010</t>
  </si>
  <si>
    <t>1KAHZZ60102</t>
  </si>
  <si>
    <t>1LDKZZZ0111</t>
  </si>
  <si>
    <t>NO.1 GAODING RD., KUNSHAN CITY, JIA</t>
  </si>
  <si>
    <t>NO.218, SHIPU HUAGUANG ROAD, QIANDENG</t>
  </si>
  <si>
    <t>NO.398 YUANDIAN ROAD SHANGHAI</t>
  </si>
  <si>
    <t>BUILDING,3,NO,870 BIQING NORTH ROAD</t>
  </si>
  <si>
    <t>9F.,NO.778-1,CHUNG-CHENG RD.,ZHONGH</t>
  </si>
  <si>
    <t>SOUTH HENG CHANG JING ROAD，ZHOUSHI</t>
  </si>
  <si>
    <t>HAMA NAKA MOTOGAWA METAL PRODUCT</t>
  </si>
  <si>
    <t>KUNSHAN HARMONY MOUNTAINS HARDWARE TECHNOLOGY CO., LTD</t>
  </si>
  <si>
    <t>LAIRD TECHNOLOGIES(SHANGHAI)CO.,LTD.</t>
  </si>
  <si>
    <t>CHONGQING FORCECON TECHNOLOGY CO.,L</t>
  </si>
  <si>
    <t>COOLER MASTER CO., LTD.</t>
  </si>
  <si>
    <t>KUNSHAN CHANGTENG COMMUNICATION</t>
  </si>
  <si>
    <t>I-SHENG ELECTRONICS (KUNSHAN) CO.,</t>
  </si>
  <si>
    <t>NO.888 TAI SHAN ROAD,KUNSHAN ECONOM</t>
  </si>
  <si>
    <t>CHONGQING HONGXI TECHNOLOGY CO., LTD</t>
  </si>
  <si>
    <t>NO. 2868 PUTI EAST ROAD, CHANGSHOU,</t>
  </si>
  <si>
    <t xml:space="preserve">HyperPack Packing(Chongqing)Co.Ltd </t>
  </si>
  <si>
    <t>No.27-3, Fengsheng Road, Jiulongpo District, Chongqing, China.</t>
  </si>
  <si>
    <t>CYMMETRIK(CHONGQING)PRECISION PRINT</t>
  </si>
  <si>
    <t>CAIJIA INDUSTRY VALLEY TONGXING IND</t>
  </si>
  <si>
    <t>CHONGQING CANNING PRINTING CO.,LTD</t>
  </si>
  <si>
    <t>BUILDING 3,NO.483 CHANGKONG ROAD,</t>
  </si>
  <si>
    <t>SHEN ZHEN PENG BO HUI ELECTRONICS CO.,LT D.</t>
  </si>
  <si>
    <t>FLOOR 1,NO.35-37,MINFU ROAD,SHATOU COMMU</t>
  </si>
  <si>
    <t xml:space="preserve"> 18 Zongbao Avenue, Shapingba,District,Chongqing </t>
  </si>
  <si>
    <t>TW</t>
  </si>
  <si>
    <t>SCREW M2＊4L (5,0.8) (K) #1</t>
  </si>
  <si>
    <t>SCREW M2＊3L (5.6,0.8) (K) #1</t>
  </si>
  <si>
    <t>SCREW M2.5＊9.5L(4.6,0.85)(K)#1</t>
  </si>
  <si>
    <t>SCREW M2.5＊5L (K) B-ZN NY #1</t>
  </si>
  <si>
    <t>FA506IV MB RAM ABSORBER</t>
  </si>
  <si>
    <t>FA506IV SSD ABSORBER</t>
  </si>
  <si>
    <t>FA507RE THERMAL GPU FAN</t>
  </si>
  <si>
    <t>FX507ZE THERMAL MODULE ASSY</t>
  </si>
  <si>
    <t>FX507ZE THERMAL CPU FAN</t>
  </si>
  <si>
    <t>FX507ZE-1A BASE CASE 3FAN-56W-GREY ASSY</t>
  </si>
  <si>
    <t>AC POWER CORD BRAZIL/3C L：0.9M</t>
  </si>
  <si>
    <t>FX507ZE BATTERY CABLE</t>
  </si>
  <si>
    <t>GIFTBOX FOR FX507Z WW W/INTEL</t>
  </si>
  <si>
    <t>BP18642 FX507Z/FX707Z USER MANUAL</t>
  </si>
  <si>
    <t>NR_ANATEL LB_INTEL AX201.NGWG</t>
  </si>
  <si>
    <t>NR TUF GAMING STICKER_2022VER</t>
  </si>
  <si>
    <t>FX507ZC4-1A KB MODULE//SKD</t>
  </si>
  <si>
    <t>FX507ZC4-1A FHD VWV//SKD</t>
  </si>
  <si>
    <t>CAB FPC NJK USB(76.11MM,30P,30V,3A)PBH</t>
  </si>
  <si>
    <t>913205837251975337</t>
  </si>
  <si>
    <t>91320583569119145J</t>
  </si>
  <si>
    <t>913100007374612661</t>
  </si>
  <si>
    <t>91500227577188837N</t>
  </si>
  <si>
    <t>913205837961125842</t>
  </si>
  <si>
    <t>91320583736510601M</t>
  </si>
  <si>
    <t>91500115561600786F</t>
  </si>
  <si>
    <t>91500107MA5U7B749L</t>
  </si>
  <si>
    <t>TIN</t>
  </si>
  <si>
    <t>915001095699099647</t>
  </si>
  <si>
    <t>91500112596718274R</t>
  </si>
  <si>
    <t>91500000554059266W</t>
  </si>
  <si>
    <t>914403005586871045</t>
  </si>
  <si>
    <t xml:space="preserve">111123051000005-1.1
111123051000005-3.1
111123051000005-2.1
111123051000005-5.1
111123051000005-6.1
111123051000005-4.1
</t>
  </si>
  <si>
    <t>111123051000005-1.1
111123051000005-3.1
111123051000005-2.1
111123051000005-5.1
111123051000005-6.1
111123051000005-4.1</t>
  </si>
  <si>
    <t>HENJK001010</t>
    <phoneticPr fontId="1" type="noConversion"/>
  </si>
  <si>
    <t>2023163300-1CF3300</t>
  </si>
  <si>
    <t>2023163300-2CF3300</t>
  </si>
  <si>
    <t>2023163300-3CF3300</t>
  </si>
  <si>
    <t>2023163300-4CF3300</t>
  </si>
  <si>
    <t>2023163301-1CF3301</t>
  </si>
  <si>
    <t>2023163301-2CF3301</t>
  </si>
  <si>
    <t>2023163301-3CF3301</t>
  </si>
  <si>
    <t>2023163302-1IF3302</t>
  </si>
  <si>
    <t>2023163302-2IF3302</t>
  </si>
  <si>
    <t>2023163303-1CF3303</t>
  </si>
  <si>
    <t>2023163303-2CF3303</t>
  </si>
  <si>
    <t>2023163303-3CF3303</t>
  </si>
  <si>
    <t>2023163303-4CF3303</t>
  </si>
  <si>
    <t>2023163303-5CF3303</t>
  </si>
  <si>
    <t>2023163303-6CF3303</t>
  </si>
  <si>
    <t>11230098879-1</t>
  </si>
  <si>
    <r>
      <t>AC POWER CORD BRAZIL/3C L</t>
    </r>
    <r>
      <rPr>
        <b/>
        <sz val="11"/>
        <color theme="1"/>
        <rFont val="等线"/>
        <family val="2"/>
        <charset val="134"/>
      </rPr>
      <t>：</t>
    </r>
    <r>
      <rPr>
        <b/>
        <sz val="11"/>
        <color theme="1"/>
        <rFont val="Calibri"/>
        <family val="2"/>
      </rPr>
      <t>0.9M</t>
    </r>
  </si>
  <si>
    <r>
      <t>SCREW M2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4L (5,0.8) (K) #1</t>
    </r>
  </si>
  <si>
    <r>
      <t>SCREW M2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3L (5.6,0.8) (K) #1</t>
    </r>
  </si>
  <si>
    <r>
      <t>SCREW M2.5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5L (K) B-ZN NY #1</t>
    </r>
  </si>
  <si>
    <r>
      <t>SCREW M2.5</t>
    </r>
    <r>
      <rPr>
        <b/>
        <sz val="11"/>
        <color theme="1"/>
        <rFont val="等线"/>
        <family val="2"/>
        <charset val="134"/>
      </rPr>
      <t>＊</t>
    </r>
    <r>
      <rPr>
        <b/>
        <sz val="11"/>
        <color theme="1"/>
        <rFont val="Calibri"/>
        <family val="2"/>
      </rPr>
      <t>9.5L(4.6,0.85)(K)#1</t>
    </r>
  </si>
  <si>
    <t>11230098879-2</t>
  </si>
  <si>
    <t>90NR0GW0-K00070</t>
  </si>
  <si>
    <t>90NR0GW0-K00100</t>
  </si>
  <si>
    <t>90NR0GW0-K00110</t>
  </si>
  <si>
    <t>1HY5ZZZ061T</t>
  </si>
  <si>
    <t>1HY5ZZZ061S</t>
  </si>
  <si>
    <t>16MBUZZ050X</t>
  </si>
  <si>
    <t xml:space="preserve"> 18 Zongbao Avenue,Shapingba District,Chongqing </t>
  </si>
  <si>
    <t>FX507ZC4 USB BD//SKD</t>
  </si>
  <si>
    <t>FX507ZC4 LED BD//SKD</t>
  </si>
  <si>
    <t>FX507ZC4 MB I7-12700H//SKD</t>
  </si>
  <si>
    <t>1-2</t>
  </si>
  <si>
    <t>2 PALLETS</t>
  </si>
  <si>
    <t>1-13</t>
  </si>
  <si>
    <t>13 PALLETS</t>
  </si>
  <si>
    <r>
      <t>Zip Code: 13213-008</t>
    </r>
    <r>
      <rPr>
        <sz val="14"/>
        <rFont val="新細明體"/>
        <family val="2"/>
        <scheme val="minor"/>
      </rPr>
      <t xml:space="preserve"> </t>
    </r>
  </si>
  <si>
    <t>13 PALLETS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</si>
</sst>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76" formatCode="#,##0.0000_);[Red]\(#,##0.0000\)"/>
    <numFmt numFmtId="177" formatCode="0_);[Red]\(0\)"/>
    <numFmt numFmtId="178" formatCode="0.00_);[Red]\(0.00\)"/>
    <numFmt numFmtId="179" formatCode="#,##0.00000_);[Red]\(#,##0.00000\)"/>
    <numFmt numFmtId="180" formatCode="0.000000_);[Red]\(0.000000\)"/>
    <numFmt numFmtId="181" formatCode="_-* #,##0_-;\-* #,##0_-;_-* &quot;-&quot;??_-;_-@_-"/>
    <numFmt numFmtId="182" formatCode="0.00_ &quot;KG&quot;"/>
    <numFmt numFmtId="183" formatCode="_-* #,##0.00000_-;\-* #,##0.00000_-;_-* &quot;-&quot;??_-;_-@_-"/>
    <numFmt numFmtId="184" formatCode="0.00000"/>
    <numFmt numFmtId="185" formatCode="0.000"/>
  </numFmts>
  <fonts count="59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name val="新細明體"/>
      <family val="1"/>
      <charset val="136"/>
    </font>
    <font>
      <b/>
      <sz val="11"/>
      <name val="Arial"/>
      <family val="2"/>
    </font>
    <font>
      <sz val="9"/>
      <name val="新細明體"/>
      <family val="2"/>
      <charset val="136"/>
      <scheme val="minor"/>
    </font>
    <font>
      <sz val="9"/>
      <name val="新細明體"/>
      <family val="1"/>
    </font>
    <font>
      <sz val="10"/>
      <name val="Helv"/>
      <family val="2"/>
    </font>
    <font>
      <sz val="10"/>
      <color indexed="8"/>
      <name val="Arial"/>
      <family val="2"/>
    </font>
    <font>
      <sz val="12"/>
      <name val="新細明體"/>
      <family val="1"/>
    </font>
    <font>
      <b/>
      <u/>
      <sz val="18"/>
      <name val="Arial"/>
      <family val="2"/>
    </font>
    <font>
      <sz val="9"/>
      <name val="宋体"/>
      <family val="3"/>
      <charset val="136"/>
    </font>
    <font>
      <sz val="10"/>
      <name val="Arial"/>
      <family val="2"/>
    </font>
    <font>
      <sz val="11"/>
      <name val="Arial"/>
      <family val="2"/>
    </font>
    <font>
      <sz val="11"/>
      <name val="Calibri"/>
      <family val="2"/>
    </font>
    <font>
      <sz val="12"/>
      <color indexed="8"/>
      <name val="新細明體"/>
      <family val="1"/>
    </font>
    <font>
      <sz val="11"/>
      <color indexed="8"/>
      <name val="Arial"/>
      <family val="2"/>
    </font>
    <font>
      <sz val="9"/>
      <name val="新細明體"/>
      <family val="1"/>
      <charset val="136"/>
    </font>
    <font>
      <sz val="12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name val="Calibri"/>
      <family val="2"/>
    </font>
    <font>
      <b/>
      <sz val="10"/>
      <color indexed="8"/>
      <name val="Times New Roman"/>
      <family val="1"/>
    </font>
    <font>
      <sz val="11"/>
      <name val="新細明體"/>
      <family val="1"/>
    </font>
    <font>
      <sz val="11"/>
      <color indexed="8"/>
      <name val="Times New Roman"/>
      <family val="1"/>
    </font>
    <font>
      <b/>
      <sz val="12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宋体"/>
      <charset val="136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i/>
      <sz val="11"/>
      <color indexed="8"/>
      <name val="Arial"/>
      <family val="2"/>
    </font>
    <font>
      <sz val="9"/>
      <name val="宋体"/>
      <charset val="136"/>
    </font>
    <font>
      <sz val="11"/>
      <color theme="1"/>
      <name val="新細明體"/>
      <family val="3"/>
      <charset val="134"/>
      <scheme val="minor"/>
    </font>
    <font>
      <b/>
      <u/>
      <sz val="11"/>
      <name val="Arial"/>
      <family val="2"/>
    </font>
    <font>
      <b/>
      <sz val="11"/>
      <name val="Times New Roman"/>
      <family val="1"/>
    </font>
    <font>
      <b/>
      <sz val="11"/>
      <name val="Calibri"/>
      <family val="2"/>
    </font>
    <font>
      <b/>
      <sz val="11"/>
      <color indexed="8"/>
      <name val="Times New Roman"/>
      <family val="1"/>
    </font>
    <font>
      <sz val="11"/>
      <name val="Times New Roman"/>
      <family val="1"/>
    </font>
    <font>
      <b/>
      <u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</font>
    <font>
      <sz val="8"/>
      <name val="宋体"/>
      <charset val="136"/>
    </font>
    <font>
      <b/>
      <sz val="11"/>
      <name val="Cambria"/>
      <family val="1"/>
    </font>
    <font>
      <b/>
      <sz val="12"/>
      <name val="Cambria"/>
      <family val="1"/>
    </font>
    <font>
      <b/>
      <sz val="11"/>
      <color theme="1"/>
      <name val="新細明體"/>
      <family val="2"/>
      <scheme val="minor"/>
    </font>
    <font>
      <b/>
      <sz val="11"/>
      <color theme="1"/>
      <name val="新細明體"/>
      <family val="2"/>
      <charset val="134"/>
      <scheme val="minor"/>
    </font>
    <font>
      <b/>
      <sz val="14"/>
      <color theme="1"/>
      <name val="新細明體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等线"/>
      <family val="2"/>
      <charset val="134"/>
    </font>
    <font>
      <b/>
      <sz val="14"/>
      <name val="新細明體"/>
      <family val="2"/>
      <scheme val="minor"/>
    </font>
    <font>
      <sz val="14"/>
      <name val="新細明體"/>
      <family val="2"/>
      <scheme val="minor"/>
    </font>
    <font>
      <sz val="14"/>
      <color indexed="8"/>
      <name val="新細明體"/>
      <family val="2"/>
      <scheme val="minor"/>
    </font>
    <font>
      <b/>
      <u/>
      <sz val="14"/>
      <name val="新細明體"/>
      <family val="2"/>
      <scheme val="minor"/>
    </font>
    <font>
      <b/>
      <sz val="14"/>
      <color indexed="8"/>
      <name val="新細明體"/>
      <family val="2"/>
      <scheme val="minor"/>
    </font>
    <font>
      <sz val="14"/>
      <color indexed="10"/>
      <name val="新細明體"/>
      <family val="2"/>
      <scheme val="minor"/>
    </font>
    <font>
      <i/>
      <sz val="14"/>
      <color indexed="8"/>
      <name val="新細明體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" fillId="0" borderId="0"/>
    <xf numFmtId="0" fontId="6" fillId="0" borderId="0"/>
    <xf numFmtId="0" fontId="8" fillId="0" borderId="0"/>
    <xf numFmtId="43" fontId="14" fillId="0" borderId="0" applyFont="0" applyFill="0" applyBorder="0" applyAlignment="0" applyProtection="0">
      <alignment vertical="center"/>
    </xf>
    <xf numFmtId="0" fontId="18" fillId="0" borderId="0"/>
    <xf numFmtId="0" fontId="8" fillId="0" borderId="0"/>
    <xf numFmtId="0" fontId="8" fillId="0" borderId="0">
      <alignment vertical="center"/>
    </xf>
    <xf numFmtId="0" fontId="6" fillId="0" borderId="0"/>
    <xf numFmtId="0" fontId="6" fillId="0" borderId="0"/>
    <xf numFmtId="0" fontId="27" fillId="0" borderId="0"/>
    <xf numFmtId="43" fontId="2" fillId="0" borderId="0" applyFont="0" applyFill="0" applyBorder="0" applyAlignment="0" applyProtection="0">
      <alignment vertical="center"/>
    </xf>
    <xf numFmtId="0" fontId="32" fillId="0" borderId="0">
      <alignment vertical="center"/>
    </xf>
    <xf numFmtId="0" fontId="32" fillId="0" borderId="0">
      <alignment vertical="center"/>
    </xf>
  </cellStyleXfs>
  <cellXfs count="286">
    <xf numFmtId="0" fontId="0" fillId="0" borderId="0" xfId="0">
      <alignment vertical="center"/>
    </xf>
    <xf numFmtId="0" fontId="3" fillId="0" borderId="0" xfId="2" applyFont="1" applyFill="1" applyAlignment="1">
      <alignment horizontal="left"/>
    </xf>
    <xf numFmtId="0" fontId="3" fillId="2" borderId="0" xfId="3" applyFont="1" applyFill="1" applyAlignment="1">
      <alignment vertical="center"/>
    </xf>
    <xf numFmtId="0" fontId="3" fillId="2" borderId="0" xfId="3" applyFont="1" applyFill="1" applyAlignment="1">
      <alignment vertical="center" wrapText="1"/>
    </xf>
    <xf numFmtId="0" fontId="3" fillId="2" borderId="0" xfId="3" applyFont="1" applyFill="1" applyAlignment="1">
      <alignment horizontal="center" vertical="center"/>
    </xf>
    <xf numFmtId="0" fontId="7" fillId="0" borderId="0" xfId="0" applyFont="1" applyAlignment="1">
      <alignment vertical="center"/>
    </xf>
    <xf numFmtId="0" fontId="11" fillId="2" borderId="0" xfId="4" applyFont="1" applyFill="1" applyAlignment="1">
      <alignment vertical="center"/>
    </xf>
    <xf numFmtId="0" fontId="3" fillId="2" borderId="0" xfId="4" applyFont="1" applyFill="1" applyAlignment="1">
      <alignment horizontal="right" vertical="center"/>
    </xf>
    <xf numFmtId="0" fontId="3" fillId="2" borderId="0" xfId="4" applyFont="1" applyFill="1" applyAlignment="1">
      <alignment horizontal="left" vertical="center"/>
    </xf>
    <xf numFmtId="0" fontId="3" fillId="2" borderId="0" xfId="4" applyFont="1" applyFill="1" applyAlignment="1">
      <alignment horizontal="center" vertical="center" wrapText="1"/>
    </xf>
    <xf numFmtId="176" fontId="3" fillId="2" borderId="0" xfId="4" applyNumberFormat="1" applyFont="1" applyFill="1" applyAlignment="1">
      <alignment horizontal="right" vertical="center"/>
    </xf>
    <xf numFmtId="0" fontId="12" fillId="2" borderId="0" xfId="4" applyFont="1" applyFill="1" applyAlignment="1">
      <alignment vertical="center"/>
    </xf>
    <xf numFmtId="14" fontId="3" fillId="0" borderId="0" xfId="4" applyNumberFormat="1" applyFont="1" applyFill="1" applyAlignment="1">
      <alignment horizontal="left" vertical="center"/>
    </xf>
    <xf numFmtId="178" fontId="15" fillId="0" borderId="0" xfId="5" applyNumberFormat="1" applyFont="1" applyAlignment="1">
      <alignment horizontal="center" vertical="center"/>
    </xf>
    <xf numFmtId="178" fontId="3" fillId="2" borderId="0" xfId="4" applyNumberFormat="1" applyFont="1" applyFill="1" applyAlignment="1">
      <alignment vertical="center" wrapText="1"/>
    </xf>
    <xf numFmtId="0" fontId="12" fillId="2" borderId="0" xfId="4" applyFont="1" applyFill="1" applyAlignment="1">
      <alignment horizontal="right" vertical="center"/>
    </xf>
    <xf numFmtId="0" fontId="12" fillId="2" borderId="0" xfId="4" applyFont="1" applyFill="1" applyAlignment="1">
      <alignment horizontal="center" vertical="center"/>
    </xf>
    <xf numFmtId="178" fontId="3" fillId="2" borderId="0" xfId="2" applyNumberFormat="1" applyFont="1" applyFill="1" applyAlignment="1">
      <alignment vertical="center"/>
    </xf>
    <xf numFmtId="0" fontId="3" fillId="2" borderId="0" xfId="4" applyFont="1" applyFill="1" applyAlignment="1">
      <alignment horizontal="center" vertical="center"/>
    </xf>
    <xf numFmtId="43" fontId="12" fillId="2" borderId="0" xfId="4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/>
    </xf>
    <xf numFmtId="0" fontId="19" fillId="0" borderId="0" xfId="6" applyFont="1" applyFill="1"/>
    <xf numFmtId="0" fontId="20" fillId="0" borderId="0" xfId="6" applyFont="1" applyFill="1"/>
    <xf numFmtId="0" fontId="21" fillId="0" borderId="0" xfId="6" applyFont="1" applyFill="1" applyAlignment="1">
      <alignment horizontal="center" vertical="center"/>
    </xf>
    <xf numFmtId="0" fontId="22" fillId="0" borderId="0" xfId="7" applyFont="1" applyFill="1" applyAlignment="1">
      <alignment horizontal="left" vertical="center"/>
    </xf>
    <xf numFmtId="0" fontId="22" fillId="0" borderId="0" xfId="7" applyFont="1" applyFill="1" applyAlignment="1">
      <alignment horizontal="center" vertical="center"/>
    </xf>
    <xf numFmtId="179" fontId="23" fillId="0" borderId="0" xfId="6" applyNumberFormat="1" applyFont="1" applyFill="1" applyAlignment="1">
      <alignment vertical="center"/>
    </xf>
    <xf numFmtId="0" fontId="8" fillId="0" borderId="0" xfId="7" applyFont="1" applyFill="1" applyAlignment="1">
      <alignment vertical="center"/>
    </xf>
    <xf numFmtId="0" fontId="20" fillId="3" borderId="1" xfId="8" applyFont="1" applyFill="1" applyBorder="1" applyAlignment="1">
      <alignment horizontal="center" vertical="center"/>
    </xf>
    <xf numFmtId="177" fontId="20" fillId="3" borderId="1" xfId="8" applyNumberFormat="1" applyFont="1" applyFill="1" applyBorder="1" applyAlignment="1">
      <alignment horizontal="center" vertical="center"/>
    </xf>
    <xf numFmtId="0" fontId="24" fillId="3" borderId="1" xfId="8" applyFont="1" applyFill="1" applyBorder="1" applyAlignment="1">
      <alignment horizontal="center" vertical="center"/>
    </xf>
    <xf numFmtId="177" fontId="20" fillId="3" borderId="1" xfId="7" applyNumberFormat="1" applyFont="1" applyFill="1" applyBorder="1" applyAlignment="1">
      <alignment horizontal="center" vertical="center"/>
    </xf>
    <xf numFmtId="3" fontId="20" fillId="3" borderId="1" xfId="7" applyNumberFormat="1" applyFont="1" applyFill="1" applyBorder="1" applyAlignment="1">
      <alignment horizontal="center" vertical="center"/>
    </xf>
    <xf numFmtId="0" fontId="20" fillId="4" borderId="0" xfId="7" applyFont="1" applyFill="1" applyAlignment="1">
      <alignment horizontal="center" vertical="center"/>
    </xf>
    <xf numFmtId="0" fontId="20" fillId="0" borderId="2" xfId="9" applyFont="1" applyFill="1" applyBorder="1" applyAlignment="1">
      <alignment horizontal="left" vertical="center"/>
    </xf>
    <xf numFmtId="0" fontId="24" fillId="0" borderId="2" xfId="9" applyFont="1" applyFill="1" applyBorder="1" applyAlignment="1">
      <alignment vertical="center"/>
    </xf>
    <xf numFmtId="0" fontId="20" fillId="0" borderId="2" xfId="9" applyFont="1" applyFill="1" applyBorder="1" applyAlignment="1">
      <alignment vertical="center"/>
    </xf>
    <xf numFmtId="38" fontId="20" fillId="0" borderId="2" xfId="9" applyNumberFormat="1" applyFont="1" applyFill="1" applyBorder="1" applyAlignment="1">
      <alignment vertical="center"/>
    </xf>
    <xf numFmtId="0" fontId="25" fillId="2" borderId="0" xfId="10" applyFont="1" applyFill="1" applyAlignment="1">
      <alignment horizontal="left" vertical="center"/>
    </xf>
    <xf numFmtId="0" fontId="8" fillId="0" borderId="0" xfId="7" applyFont="1" applyFill="1" applyAlignment="1">
      <alignment horizontal="left" vertical="center"/>
    </xf>
    <xf numFmtId="179" fontId="8" fillId="0" borderId="0" xfId="7" applyNumberFormat="1" applyFont="1" applyFill="1" applyAlignment="1">
      <alignment vertical="center"/>
    </xf>
    <xf numFmtId="180" fontId="23" fillId="0" borderId="0" xfId="6" applyNumberFormat="1" applyFont="1" applyFill="1" applyAlignment="1">
      <alignment vertical="center"/>
    </xf>
    <xf numFmtId="177" fontId="22" fillId="0" borderId="0" xfId="7" applyNumberFormat="1" applyFont="1" applyFill="1" applyAlignment="1">
      <alignment horizontal="center" vertical="center"/>
    </xf>
    <xf numFmtId="178" fontId="22" fillId="0" borderId="0" xfId="7" applyNumberFormat="1" applyFont="1" applyFill="1" applyAlignment="1">
      <alignment horizontal="left" vertical="center"/>
    </xf>
    <xf numFmtId="0" fontId="29" fillId="0" borderId="0" xfId="7" applyFont="1" applyFill="1" applyAlignment="1">
      <alignment vertical="center"/>
    </xf>
    <xf numFmtId="38" fontId="12" fillId="0" borderId="0" xfId="7" applyNumberFormat="1" applyFont="1" applyFill="1" applyAlignment="1">
      <alignment vertical="center"/>
    </xf>
    <xf numFmtId="180" fontId="28" fillId="0" borderId="0" xfId="6" applyNumberFormat="1" applyFont="1" applyFill="1" applyBorder="1" applyAlignment="1">
      <alignment vertical="center"/>
    </xf>
    <xf numFmtId="177" fontId="12" fillId="0" borderId="0" xfId="9" applyNumberFormat="1" applyFont="1" applyFill="1" applyAlignment="1">
      <alignment vertical="center"/>
    </xf>
    <xf numFmtId="178" fontId="30" fillId="0" borderId="0" xfId="6" applyNumberFormat="1" applyFont="1" applyFill="1" applyAlignment="1">
      <alignment horizontal="left" vertical="center"/>
    </xf>
    <xf numFmtId="43" fontId="3" fillId="2" borderId="0" xfId="1" applyFont="1" applyFill="1" applyAlignment="1">
      <alignment vertical="center" wrapText="1"/>
    </xf>
    <xf numFmtId="43" fontId="3" fillId="2" borderId="0" xfId="1" applyFont="1" applyFill="1" applyAlignment="1">
      <alignment horizontal="center" vertical="center" wrapText="1"/>
    </xf>
    <xf numFmtId="43" fontId="12" fillId="2" borderId="0" xfId="1" applyFont="1" applyFill="1" applyAlignment="1">
      <alignment horizontal="center" vertical="center"/>
    </xf>
    <xf numFmtId="43" fontId="20" fillId="0" borderId="0" xfId="1" applyFont="1" applyFill="1" applyAlignment="1"/>
    <xf numFmtId="43" fontId="22" fillId="0" borderId="0" xfId="1" applyFont="1" applyFill="1" applyAlignment="1">
      <alignment horizontal="center" vertical="center"/>
    </xf>
    <xf numFmtId="43" fontId="8" fillId="0" borderId="0" xfId="1" applyFont="1" applyFill="1" applyAlignment="1">
      <alignment vertical="center"/>
    </xf>
    <xf numFmtId="0" fontId="20" fillId="0" borderId="0" xfId="7" applyFont="1" applyFill="1" applyBorder="1" applyAlignment="1">
      <alignment horizontal="center" vertical="center"/>
    </xf>
    <xf numFmtId="0" fontId="29" fillId="0" borderId="0" xfId="7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/>
    </xf>
    <xf numFmtId="177" fontId="3" fillId="2" borderId="0" xfId="3" applyNumberFormat="1" applyFont="1" applyFill="1" applyAlignment="1">
      <alignment vertical="center" wrapText="1"/>
    </xf>
    <xf numFmtId="178" fontId="3" fillId="2" borderId="0" xfId="3" applyNumberFormat="1" applyFont="1" applyFill="1" applyAlignment="1">
      <alignment vertical="center" wrapText="1"/>
    </xf>
    <xf numFmtId="180" fontId="12" fillId="2" borderId="0" xfId="11" applyNumberFormat="1" applyFont="1" applyFill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33" fillId="2" borderId="0" xfId="4" applyFont="1" applyFill="1" applyAlignment="1">
      <alignment vertical="center"/>
    </xf>
    <xf numFmtId="178" fontId="12" fillId="2" borderId="0" xfId="4" applyNumberFormat="1" applyFont="1" applyFill="1" applyAlignment="1">
      <alignment vertical="center"/>
    </xf>
    <xf numFmtId="0" fontId="12" fillId="2" borderId="0" xfId="4" applyFont="1" applyFill="1" applyAlignment="1">
      <alignment horizontal="left" vertical="center"/>
    </xf>
    <xf numFmtId="0" fontId="34" fillId="0" borderId="0" xfId="6" applyFont="1" applyFill="1"/>
    <xf numFmtId="0" fontId="35" fillId="0" borderId="0" xfId="6" applyFont="1" applyFill="1"/>
    <xf numFmtId="0" fontId="35" fillId="0" borderId="0" xfId="6" applyFont="1" applyFill="1" applyAlignment="1">
      <alignment horizontal="center"/>
    </xf>
    <xf numFmtId="0" fontId="36" fillId="0" borderId="0" xfId="6" applyFont="1" applyFill="1" applyAlignment="1">
      <alignment horizontal="center" vertical="center"/>
    </xf>
    <xf numFmtId="180" fontId="37" fillId="0" borderId="0" xfId="6" applyNumberFormat="1" applyFont="1" applyFill="1" applyAlignment="1">
      <alignment horizontal="center"/>
    </xf>
    <xf numFmtId="177" fontId="37" fillId="0" borderId="0" xfId="6" applyNumberFormat="1" applyFont="1" applyFill="1" applyAlignment="1">
      <alignment horizontal="center"/>
    </xf>
    <xf numFmtId="178" fontId="34" fillId="0" borderId="0" xfId="6" applyNumberFormat="1" applyFont="1" applyFill="1" applyAlignment="1">
      <alignment horizontal="left"/>
    </xf>
    <xf numFmtId="0" fontId="22" fillId="0" borderId="0" xfId="7" applyFont="1" applyFill="1" applyAlignment="1">
      <alignment vertical="center"/>
    </xf>
    <xf numFmtId="0" fontId="35" fillId="4" borderId="0" xfId="7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0" fontId="35" fillId="0" borderId="0" xfId="7" applyFont="1" applyFill="1" applyBorder="1" applyAlignment="1">
      <alignment horizontal="center" vertical="center"/>
    </xf>
    <xf numFmtId="0" fontId="35" fillId="0" borderId="0" xfId="7" applyFont="1" applyFill="1" applyAlignment="1">
      <alignment horizontal="center" vertical="center"/>
    </xf>
    <xf numFmtId="0" fontId="13" fillId="0" borderId="0" xfId="7" applyFont="1" applyFill="1" applyAlignment="1">
      <alignment vertical="center"/>
    </xf>
    <xf numFmtId="38" fontId="35" fillId="0" borderId="0" xfId="9" applyNumberFormat="1" applyFont="1" applyFill="1" applyBorder="1" applyAlignment="1">
      <alignment vertical="center"/>
    </xf>
    <xf numFmtId="0" fontId="13" fillId="0" borderId="0" xfId="8" applyFont="1" applyFill="1" applyAlignment="1">
      <alignment horizontal="left" vertical="center"/>
    </xf>
    <xf numFmtId="0" fontId="13" fillId="0" borderId="0" xfId="7" applyFont="1" applyFill="1" applyAlignment="1">
      <alignment horizontal="center" vertical="center"/>
    </xf>
    <xf numFmtId="38" fontId="13" fillId="0" borderId="0" xfId="8" applyNumberFormat="1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180" fontId="13" fillId="0" borderId="0" xfId="7" applyNumberFormat="1" applyFont="1" applyFill="1" applyBorder="1" applyAlignment="1">
      <alignment vertical="center"/>
    </xf>
    <xf numFmtId="177" fontId="13" fillId="0" borderId="0" xfId="9" applyNumberFormat="1" applyFont="1" applyFill="1" applyAlignment="1">
      <alignment vertical="center"/>
    </xf>
    <xf numFmtId="178" fontId="13" fillId="0" borderId="0" xfId="9" applyNumberFormat="1" applyFont="1" applyFill="1" applyAlignment="1">
      <alignment horizontal="left" vertical="center"/>
    </xf>
    <xf numFmtId="0" fontId="13" fillId="0" borderId="0" xfId="8" applyFont="1" applyFill="1" applyAlignment="1">
      <alignment horizontal="center" vertical="center"/>
    </xf>
    <xf numFmtId="180" fontId="13" fillId="0" borderId="0" xfId="0" applyNumberFormat="1" applyFont="1" applyFill="1" applyBorder="1" applyAlignment="1">
      <alignment vertical="center"/>
    </xf>
    <xf numFmtId="0" fontId="13" fillId="0" borderId="0" xfId="7" applyFont="1" applyFill="1" applyAlignment="1">
      <alignment horizontal="left" vertical="center"/>
    </xf>
    <xf numFmtId="0" fontId="13" fillId="0" borderId="0" xfId="9" applyFont="1" applyFill="1" applyAlignment="1">
      <alignment vertical="center"/>
    </xf>
    <xf numFmtId="179" fontId="13" fillId="0" borderId="0" xfId="9" applyNumberFormat="1" applyFont="1" applyFill="1" applyAlignment="1">
      <alignment vertical="center"/>
    </xf>
    <xf numFmtId="180" fontId="13" fillId="0" borderId="0" xfId="9" applyNumberFormat="1" applyFont="1" applyFill="1" applyAlignment="1">
      <alignment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3" fillId="0" borderId="0" xfId="9" applyFont="1" applyFill="1" applyBorder="1" applyAlignment="1">
      <alignment horizontal="left" vertical="center"/>
    </xf>
    <xf numFmtId="0" fontId="13" fillId="0" borderId="0" xfId="9" applyFont="1" applyFill="1" applyBorder="1" applyAlignment="1">
      <alignment horizontal="center" vertical="center"/>
    </xf>
    <xf numFmtId="179" fontId="13" fillId="0" borderId="0" xfId="7" applyNumberFormat="1" applyFont="1" applyFill="1" applyAlignment="1">
      <alignment vertical="center"/>
    </xf>
    <xf numFmtId="180" fontId="13" fillId="0" borderId="0" xfId="7" applyNumberFormat="1" applyFont="1" applyFill="1" applyAlignment="1">
      <alignment vertical="center"/>
    </xf>
    <xf numFmtId="177" fontId="13" fillId="0" borderId="0" xfId="9" applyNumberFormat="1" applyFont="1" applyFill="1" applyBorder="1" applyAlignment="1">
      <alignment vertical="center"/>
    </xf>
    <xf numFmtId="0" fontId="13" fillId="0" borderId="0" xfId="9" applyFont="1" applyFill="1" applyAlignment="1">
      <alignment horizontal="left" vertical="center"/>
    </xf>
    <xf numFmtId="0" fontId="13" fillId="0" borderId="0" xfId="9" applyFont="1" applyFill="1" applyAlignment="1">
      <alignment horizontal="center" vertical="center"/>
    </xf>
    <xf numFmtId="179" fontId="22" fillId="0" borderId="0" xfId="7" applyNumberFormat="1" applyFont="1" applyFill="1" applyAlignment="1">
      <alignment vertical="center"/>
    </xf>
    <xf numFmtId="180" fontId="22" fillId="0" borderId="0" xfId="7" applyNumberFormat="1" applyFont="1" applyFill="1" applyAlignment="1">
      <alignment vertical="center"/>
    </xf>
    <xf numFmtId="177" fontId="22" fillId="0" borderId="0" xfId="7" applyNumberFormat="1" applyFont="1" applyFill="1" applyAlignment="1">
      <alignment vertical="center"/>
    </xf>
    <xf numFmtId="49" fontId="12" fillId="0" borderId="0" xfId="0" applyNumberFormat="1" applyFont="1" applyFill="1" applyAlignment="1"/>
    <xf numFmtId="0" fontId="12" fillId="0" borderId="0" xfId="0" applyFont="1" applyFill="1" applyAlignment="1"/>
    <xf numFmtId="0" fontId="12" fillId="0" borderId="0" xfId="0" applyFont="1" applyFill="1" applyAlignment="1">
      <alignment horizontal="center"/>
    </xf>
    <xf numFmtId="180" fontId="12" fillId="0" borderId="0" xfId="0" applyNumberFormat="1" applyFont="1" applyFill="1" applyAlignment="1"/>
    <xf numFmtId="177" fontId="12" fillId="0" borderId="0" xfId="0" applyNumberFormat="1" applyFont="1" applyFill="1" applyAlignment="1"/>
    <xf numFmtId="178" fontId="12" fillId="0" borderId="0" xfId="0" applyNumberFormat="1" applyFont="1" applyFill="1" applyAlignment="1"/>
    <xf numFmtId="38" fontId="22" fillId="0" borderId="0" xfId="7" applyNumberFormat="1" applyFont="1" applyFill="1" applyAlignment="1">
      <alignment vertical="center"/>
    </xf>
    <xf numFmtId="0" fontId="33" fillId="2" borderId="0" xfId="4" applyFont="1" applyFill="1" applyAlignment="1">
      <alignment horizontal="center" vertical="center"/>
    </xf>
    <xf numFmtId="0" fontId="26" fillId="0" borderId="0" xfId="2" applyFont="1" applyFill="1" applyAlignment="1">
      <alignment horizontal="left"/>
    </xf>
    <xf numFmtId="0" fontId="38" fillId="2" borderId="0" xfId="4" applyFont="1" applyFill="1" applyAlignment="1">
      <alignment horizontal="center" vertical="center"/>
    </xf>
    <xf numFmtId="0" fontId="26" fillId="2" borderId="0" xfId="4" applyFont="1" applyFill="1" applyAlignment="1">
      <alignment horizontal="right" vertical="center"/>
    </xf>
    <xf numFmtId="0" fontId="39" fillId="2" borderId="0" xfId="4" applyFont="1" applyFill="1" applyAlignment="1">
      <alignment horizontal="right" vertical="center"/>
    </xf>
    <xf numFmtId="0" fontId="26" fillId="2" borderId="0" xfId="4" applyFont="1" applyFill="1" applyAlignment="1">
      <alignment horizontal="center" vertical="center"/>
    </xf>
    <xf numFmtId="0" fontId="39" fillId="2" borderId="0" xfId="4" applyFont="1" applyFill="1" applyAlignment="1">
      <alignment vertical="center"/>
    </xf>
    <xf numFmtId="0" fontId="40" fillId="0" borderId="0" xfId="6" applyFont="1" applyFill="1" applyBorder="1" applyAlignment="1">
      <alignment horizontal="left" vertical="center"/>
    </xf>
    <xf numFmtId="0" fontId="17" fillId="0" borderId="0" xfId="8" applyFont="1" applyFill="1" applyAlignment="1">
      <alignment horizontal="left" vertical="center"/>
    </xf>
    <xf numFmtId="0" fontId="17" fillId="0" borderId="0" xfId="7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9" applyFont="1" applyFill="1" applyBorder="1" applyAlignment="1">
      <alignment horizontal="left" vertical="center"/>
    </xf>
    <xf numFmtId="0" fontId="17" fillId="0" borderId="0" xfId="9" applyFont="1" applyFill="1" applyAlignment="1">
      <alignment horizontal="left" vertical="center"/>
    </xf>
    <xf numFmtId="49" fontId="39" fillId="0" borderId="0" xfId="0" applyNumberFormat="1" applyFont="1" applyFill="1" applyAlignment="1"/>
    <xf numFmtId="0" fontId="26" fillId="2" borderId="0" xfId="3" applyFont="1" applyFill="1" applyAlignment="1">
      <alignment vertical="center"/>
    </xf>
    <xf numFmtId="0" fontId="26" fillId="2" borderId="0" xfId="4" applyFont="1" applyFill="1" applyAlignment="1">
      <alignment horizontal="left" vertical="center"/>
    </xf>
    <xf numFmtId="49" fontId="41" fillId="0" borderId="0" xfId="8" applyNumberFormat="1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39" fillId="0" borderId="0" xfId="0" applyFont="1" applyFill="1" applyAlignment="1"/>
    <xf numFmtId="183" fontId="3" fillId="2" borderId="0" xfId="1" applyNumberFormat="1" applyFont="1" applyFill="1" applyAlignment="1">
      <alignment vertical="center" wrapText="1"/>
    </xf>
    <xf numFmtId="183" fontId="3" fillId="2" borderId="0" xfId="1" applyNumberFormat="1" applyFont="1" applyFill="1" applyAlignment="1">
      <alignment horizontal="center" vertical="center" wrapText="1"/>
    </xf>
    <xf numFmtId="183" fontId="12" fillId="2" borderId="0" xfId="1" applyNumberFormat="1" applyFont="1" applyFill="1" applyAlignment="1">
      <alignment horizontal="center" vertical="center"/>
    </xf>
    <xf numFmtId="183" fontId="20" fillId="0" borderId="0" xfId="1" applyNumberFormat="1" applyFont="1" applyFill="1" applyAlignment="1"/>
    <xf numFmtId="183" fontId="22" fillId="0" borderId="0" xfId="1" applyNumberFormat="1" applyFont="1" applyFill="1" applyAlignment="1">
      <alignment horizontal="center" vertical="center"/>
    </xf>
    <xf numFmtId="183" fontId="8" fillId="0" borderId="0" xfId="1" applyNumberFormat="1" applyFont="1" applyFill="1" applyAlignment="1">
      <alignment vertical="center"/>
    </xf>
    <xf numFmtId="0" fontId="8" fillId="0" borderId="2" xfId="7" applyFont="1" applyFill="1" applyBorder="1" applyAlignment="1">
      <alignment vertical="center"/>
    </xf>
    <xf numFmtId="0" fontId="8" fillId="0" borderId="6" xfId="7" applyFont="1" applyFill="1" applyBorder="1" applyAlignment="1">
      <alignment vertical="center"/>
    </xf>
    <xf numFmtId="180" fontId="20" fillId="3" borderId="3" xfId="8" applyNumberFormat="1" applyFont="1" applyFill="1" applyBorder="1" applyAlignment="1">
      <alignment horizontal="left" vertical="center"/>
    </xf>
    <xf numFmtId="177" fontId="20" fillId="3" borderId="1" xfId="8" applyNumberFormat="1" applyFont="1" applyFill="1" applyBorder="1" applyAlignment="1">
      <alignment horizontal="left" vertical="center"/>
    </xf>
    <xf numFmtId="178" fontId="20" fillId="3" borderId="1" xfId="7" applyNumberFormat="1" applyFont="1" applyFill="1" applyBorder="1" applyAlignment="1">
      <alignment horizontal="left" vertical="center"/>
    </xf>
    <xf numFmtId="0" fontId="20" fillId="0" borderId="6" xfId="9" applyFont="1" applyFill="1" applyBorder="1" applyAlignment="1">
      <alignment vertical="center"/>
    </xf>
    <xf numFmtId="177" fontId="3" fillId="2" borderId="0" xfId="4" quotePrefix="1" applyNumberFormat="1" applyFont="1" applyFill="1" applyAlignment="1">
      <alignment horizontal="left" vertical="center" wrapText="1"/>
    </xf>
    <xf numFmtId="182" fontId="26" fillId="0" borderId="0" xfId="10" applyNumberFormat="1" applyFont="1" applyFill="1" applyAlignment="1">
      <alignment horizontal="left" vertical="center"/>
    </xf>
    <xf numFmtId="2" fontId="42" fillId="0" borderId="5" xfId="0" applyNumberFormat="1" applyFont="1" applyBorder="1" applyAlignment="1">
      <alignment horizontal="center"/>
    </xf>
    <xf numFmtId="181" fontId="44" fillId="2" borderId="5" xfId="1" applyNumberFormat="1" applyFont="1" applyFill="1" applyBorder="1" applyAlignment="1">
      <alignment horizontal="right" vertical="center"/>
    </xf>
    <xf numFmtId="183" fontId="44" fillId="2" borderId="5" xfId="1" applyNumberFormat="1" applyFont="1" applyFill="1" applyBorder="1" applyAlignment="1">
      <alignment horizontal="right" vertical="center"/>
    </xf>
    <xf numFmtId="43" fontId="44" fillId="2" borderId="5" xfId="1" applyFont="1" applyFill="1" applyBorder="1" applyAlignment="1">
      <alignment horizontal="right" vertical="center"/>
    </xf>
    <xf numFmtId="181" fontId="45" fillId="2" borderId="5" xfId="1" applyNumberFormat="1" applyFont="1" applyFill="1" applyBorder="1" applyAlignment="1">
      <alignment horizontal="center" vertical="center"/>
    </xf>
    <xf numFmtId="0" fontId="20" fillId="0" borderId="0" xfId="7" applyFont="1" applyFill="1" applyAlignment="1">
      <alignment horizontal="center" vertical="center"/>
    </xf>
    <xf numFmtId="185" fontId="42" fillId="0" borderId="5" xfId="0" applyNumberFormat="1" applyFont="1" applyBorder="1" applyAlignment="1">
      <alignment horizontal="center"/>
    </xf>
    <xf numFmtId="0" fontId="35" fillId="3" borderId="1" xfId="8" applyFont="1" applyFill="1" applyBorder="1" applyAlignment="1">
      <alignment horizontal="center" vertical="center"/>
    </xf>
    <xf numFmtId="177" fontId="35" fillId="3" borderId="1" xfId="8" applyNumberFormat="1" applyFont="1" applyFill="1" applyBorder="1" applyAlignment="1">
      <alignment horizontal="center" vertical="center"/>
    </xf>
    <xf numFmtId="0" fontId="49" fillId="3" borderId="1" xfId="8" applyFont="1" applyFill="1" applyBorder="1" applyAlignment="1">
      <alignment horizontal="center" vertical="center"/>
    </xf>
    <xf numFmtId="177" fontId="35" fillId="3" borderId="1" xfId="7" applyNumberFormat="1" applyFont="1" applyFill="1" applyBorder="1" applyAlignment="1">
      <alignment horizontal="center" vertical="center"/>
    </xf>
    <xf numFmtId="183" fontId="35" fillId="3" borderId="1" xfId="1" applyNumberFormat="1" applyFont="1" applyFill="1" applyBorder="1" applyAlignment="1">
      <alignment horizontal="center" vertical="center"/>
    </xf>
    <xf numFmtId="43" fontId="35" fillId="3" borderId="1" xfId="1" applyFont="1" applyFill="1" applyBorder="1" applyAlignment="1">
      <alignment horizontal="center" vertical="center"/>
    </xf>
    <xf numFmtId="3" fontId="35" fillId="3" borderId="1" xfId="7" applyNumberFormat="1" applyFont="1" applyFill="1" applyBorder="1" applyAlignment="1">
      <alignment horizontal="center" vertical="center"/>
    </xf>
    <xf numFmtId="0" fontId="46" fillId="0" borderId="1" xfId="0" applyFont="1" applyBorder="1">
      <alignment vertical="center"/>
    </xf>
    <xf numFmtId="184" fontId="46" fillId="0" borderId="1" xfId="0" applyNumberFormat="1" applyFont="1" applyBorder="1">
      <alignment vertical="center"/>
    </xf>
    <xf numFmtId="0" fontId="46" fillId="0" borderId="1" xfId="0" applyFont="1" applyBorder="1" applyAlignment="1">
      <alignment horizontal="left" vertical="center"/>
    </xf>
    <xf numFmtId="0" fontId="50" fillId="0" borderId="1" xfId="0" applyFont="1" applyBorder="1" applyAlignment="1">
      <alignment horizontal="center" vertical="center"/>
    </xf>
    <xf numFmtId="185" fontId="50" fillId="0" borderId="1" xfId="0" applyNumberFormat="1" applyFont="1" applyBorder="1" applyAlignment="1">
      <alignment horizontal="center" vertical="center"/>
    </xf>
    <xf numFmtId="2" fontId="50" fillId="0" borderId="1" xfId="0" applyNumberFormat="1" applyFont="1" applyBorder="1" applyAlignment="1">
      <alignment horizontal="center" vertical="center"/>
    </xf>
    <xf numFmtId="43" fontId="35" fillId="0" borderId="1" xfId="1" applyFont="1" applyFill="1" applyBorder="1" applyAlignment="1">
      <alignment horizontal="center" vertical="center"/>
    </xf>
    <xf numFmtId="0" fontId="46" fillId="0" borderId="1" xfId="0" applyFont="1" applyFill="1" applyBorder="1">
      <alignment vertical="center"/>
    </xf>
    <xf numFmtId="0" fontId="47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184" fontId="47" fillId="0" borderId="1" xfId="0" applyNumberFormat="1" applyFont="1" applyFill="1" applyBorder="1" applyAlignment="1">
      <alignment horizontal="left" vertical="center"/>
    </xf>
    <xf numFmtId="0" fontId="52" fillId="0" borderId="0" xfId="2" applyFont="1" applyFill="1" applyAlignment="1">
      <alignment horizontal="left"/>
    </xf>
    <xf numFmtId="0" fontId="52" fillId="2" borderId="0" xfId="3" applyFont="1" applyFill="1" applyAlignment="1">
      <alignment vertical="center"/>
    </xf>
    <xf numFmtId="0" fontId="52" fillId="2" borderId="0" xfId="3" applyFont="1" applyFill="1" applyAlignment="1">
      <alignment vertical="center" wrapText="1"/>
    </xf>
    <xf numFmtId="0" fontId="52" fillId="2" borderId="0" xfId="3" applyFont="1" applyFill="1" applyAlignment="1">
      <alignment horizontal="center" vertical="center" wrapText="1"/>
    </xf>
    <xf numFmtId="177" fontId="52" fillId="2" borderId="0" xfId="3" applyNumberFormat="1" applyFont="1" applyFill="1" applyAlignment="1">
      <alignment vertical="center" wrapText="1"/>
    </xf>
    <xf numFmtId="178" fontId="52" fillId="2" borderId="0" xfId="3" applyNumberFormat="1" applyFont="1" applyFill="1" applyAlignment="1">
      <alignment vertical="center" wrapText="1"/>
    </xf>
    <xf numFmtId="0" fontId="52" fillId="2" borderId="0" xfId="3" applyFont="1" applyFill="1" applyAlignment="1">
      <alignment horizontal="center" vertical="center"/>
    </xf>
    <xf numFmtId="180" fontId="53" fillId="2" borderId="0" xfId="11" applyNumberFormat="1" applyFont="1" applyFill="1"/>
    <xf numFmtId="0" fontId="54" fillId="0" borderId="0" xfId="0" applyFont="1" applyAlignment="1">
      <alignment vertical="center"/>
    </xf>
    <xf numFmtId="0" fontId="54" fillId="0" borderId="0" xfId="0" applyFont="1" applyAlignment="1">
      <alignment horizontal="left" vertical="center"/>
    </xf>
    <xf numFmtId="0" fontId="55" fillId="2" borderId="0" xfId="4" applyFont="1" applyFill="1" applyAlignment="1">
      <alignment horizontal="center" vertical="center"/>
    </xf>
    <xf numFmtId="0" fontId="55" fillId="2" borderId="0" xfId="4" applyFont="1" applyFill="1" applyAlignment="1">
      <alignment vertical="center"/>
    </xf>
    <xf numFmtId="0" fontId="53" fillId="2" borderId="0" xfId="4" applyFont="1" applyFill="1" applyAlignment="1">
      <alignment vertical="center"/>
    </xf>
    <xf numFmtId="0" fontId="52" fillId="2" borderId="0" xfId="4" applyFont="1" applyFill="1" applyAlignment="1">
      <alignment horizontal="right" vertical="center"/>
    </xf>
    <xf numFmtId="0" fontId="52" fillId="2" borderId="0" xfId="4" applyFont="1" applyFill="1" applyAlignment="1">
      <alignment horizontal="left" vertical="center"/>
    </xf>
    <xf numFmtId="0" fontId="52" fillId="2" borderId="0" xfId="4" applyFont="1" applyFill="1" applyAlignment="1">
      <alignment horizontal="center" vertical="center" wrapText="1"/>
    </xf>
    <xf numFmtId="176" fontId="52" fillId="2" borderId="0" xfId="4" applyNumberFormat="1" applyFont="1" applyFill="1" applyAlignment="1">
      <alignment horizontal="right" vertical="center"/>
    </xf>
    <xf numFmtId="177" fontId="52" fillId="2" borderId="0" xfId="4" quotePrefix="1" applyNumberFormat="1" applyFont="1" applyFill="1" applyAlignment="1">
      <alignment horizontal="left" vertical="center" wrapText="1"/>
    </xf>
    <xf numFmtId="178" fontId="53" fillId="2" borderId="0" xfId="4" applyNumberFormat="1" applyFont="1" applyFill="1" applyAlignment="1">
      <alignment vertical="center"/>
    </xf>
    <xf numFmtId="0" fontId="53" fillId="2" borderId="0" xfId="4" applyFont="1" applyFill="1" applyAlignment="1">
      <alignment horizontal="left" vertical="center"/>
    </xf>
    <xf numFmtId="14" fontId="52" fillId="0" borderId="0" xfId="4" applyNumberFormat="1" applyFont="1" applyFill="1" applyAlignment="1">
      <alignment horizontal="left" vertical="center"/>
    </xf>
    <xf numFmtId="178" fontId="54" fillId="0" borderId="0" xfId="5" applyNumberFormat="1" applyFont="1" applyAlignment="1">
      <alignment horizontal="center" vertical="center"/>
    </xf>
    <xf numFmtId="178" fontId="52" fillId="2" borderId="0" xfId="4" applyNumberFormat="1" applyFont="1" applyFill="1" applyAlignment="1">
      <alignment vertical="center" wrapText="1"/>
    </xf>
    <xf numFmtId="0" fontId="53" fillId="2" borderId="0" xfId="4" applyFont="1" applyFill="1" applyAlignment="1">
      <alignment horizontal="right" vertical="center"/>
    </xf>
    <xf numFmtId="0" fontId="53" fillId="2" borderId="0" xfId="4" applyFont="1" applyFill="1" applyAlignment="1">
      <alignment horizontal="center" vertical="center"/>
    </xf>
    <xf numFmtId="178" fontId="52" fillId="2" borderId="0" xfId="2" applyNumberFormat="1" applyFont="1" applyFill="1" applyAlignment="1">
      <alignment vertical="center"/>
    </xf>
    <xf numFmtId="0" fontId="52" fillId="2" borderId="0" xfId="4" applyFont="1" applyFill="1" applyAlignment="1">
      <alignment horizontal="center" vertical="center"/>
    </xf>
    <xf numFmtId="43" fontId="53" fillId="2" borderId="0" xfId="4" applyNumberFormat="1" applyFont="1" applyFill="1" applyAlignment="1">
      <alignment horizontal="center" vertical="center"/>
    </xf>
    <xf numFmtId="0" fontId="53" fillId="0" borderId="0" xfId="0" applyFont="1" applyFill="1" applyAlignment="1">
      <alignment horizontal="left"/>
    </xf>
    <xf numFmtId="0" fontId="52" fillId="0" borderId="0" xfId="6" applyFont="1" applyFill="1"/>
    <xf numFmtId="0" fontId="52" fillId="0" borderId="0" xfId="6" applyFont="1" applyFill="1" applyAlignment="1">
      <alignment horizontal="center"/>
    </xf>
    <xf numFmtId="0" fontId="56" fillId="0" borderId="0" xfId="6" applyFont="1" applyFill="1" applyAlignment="1">
      <alignment horizontal="center" vertical="center"/>
    </xf>
    <xf numFmtId="180" fontId="53" fillId="0" borderId="0" xfId="6" applyNumberFormat="1" applyFont="1" applyFill="1" applyAlignment="1">
      <alignment horizontal="center"/>
    </xf>
    <xf numFmtId="177" fontId="53" fillId="0" borderId="0" xfId="6" applyNumberFormat="1" applyFont="1" applyFill="1" applyAlignment="1">
      <alignment horizontal="center"/>
    </xf>
    <xf numFmtId="178" fontId="52" fillId="0" borderId="0" xfId="6" applyNumberFormat="1" applyFont="1" applyFill="1" applyAlignment="1">
      <alignment horizontal="left"/>
    </xf>
    <xf numFmtId="0" fontId="53" fillId="0" borderId="0" xfId="7" applyFont="1" applyFill="1" applyAlignment="1">
      <alignment horizontal="left" vertical="center"/>
    </xf>
    <xf numFmtId="0" fontId="53" fillId="0" borderId="0" xfId="7" applyFont="1" applyFill="1" applyAlignment="1">
      <alignment horizontal="center" vertical="center"/>
    </xf>
    <xf numFmtId="179" fontId="54" fillId="0" borderId="0" xfId="6" applyNumberFormat="1" applyFont="1" applyFill="1" applyAlignment="1">
      <alignment vertical="center"/>
    </xf>
    <xf numFmtId="180" fontId="54" fillId="0" borderId="0" xfId="6" applyNumberFormat="1" applyFont="1" applyFill="1" applyAlignment="1">
      <alignment vertical="center"/>
    </xf>
    <xf numFmtId="177" fontId="53" fillId="0" borderId="0" xfId="7" applyNumberFormat="1" applyFont="1" applyFill="1" applyAlignment="1">
      <alignment horizontal="center" vertical="center"/>
    </xf>
    <xf numFmtId="178" fontId="53" fillId="0" borderId="0" xfId="7" applyNumberFormat="1" applyFont="1" applyFill="1" applyAlignment="1">
      <alignment horizontal="left" vertical="center"/>
    </xf>
    <xf numFmtId="0" fontId="53" fillId="0" borderId="0" xfId="7" applyFont="1" applyFill="1" applyAlignment="1">
      <alignment vertical="center"/>
    </xf>
    <xf numFmtId="0" fontId="52" fillId="3" borderId="1" xfId="8" applyFont="1" applyFill="1" applyBorder="1" applyAlignment="1">
      <alignment horizontal="center" vertical="center"/>
    </xf>
    <xf numFmtId="177" fontId="52" fillId="3" borderId="1" xfId="8" applyNumberFormat="1" applyFont="1" applyFill="1" applyBorder="1" applyAlignment="1">
      <alignment horizontal="center" vertical="center"/>
    </xf>
    <xf numFmtId="0" fontId="56" fillId="3" borderId="1" xfId="8" applyFont="1" applyFill="1" applyBorder="1" applyAlignment="1">
      <alignment horizontal="center" vertical="center"/>
    </xf>
    <xf numFmtId="177" fontId="52" fillId="3" borderId="1" xfId="7" applyNumberFormat="1" applyFont="1" applyFill="1" applyBorder="1" applyAlignment="1">
      <alignment horizontal="center" vertical="center"/>
    </xf>
    <xf numFmtId="3" fontId="52" fillId="3" borderId="1" xfId="7" applyNumberFormat="1" applyFont="1" applyFill="1" applyBorder="1" applyAlignment="1">
      <alignment horizontal="center" vertical="center"/>
    </xf>
    <xf numFmtId="180" fontId="52" fillId="3" borderId="3" xfId="8" applyNumberFormat="1" applyFont="1" applyFill="1" applyBorder="1" applyAlignment="1">
      <alignment horizontal="left" vertical="center"/>
    </xf>
    <xf numFmtId="177" fontId="52" fillId="3" borderId="1" xfId="8" applyNumberFormat="1" applyFont="1" applyFill="1" applyBorder="1" applyAlignment="1">
      <alignment horizontal="left" vertical="center"/>
    </xf>
    <xf numFmtId="178" fontId="52" fillId="3" borderId="1" xfId="7" applyNumberFormat="1" applyFont="1" applyFill="1" applyBorder="1" applyAlignment="1">
      <alignment horizontal="left" vertical="center"/>
    </xf>
    <xf numFmtId="0" fontId="52" fillId="4" borderId="0" xfId="7" applyFont="1" applyFill="1" applyBorder="1" applyAlignment="1">
      <alignment horizontal="center" vertical="center"/>
    </xf>
    <xf numFmtId="0" fontId="52" fillId="4" borderId="0" xfId="7" applyFont="1" applyFill="1" applyAlignment="1">
      <alignment horizontal="center" vertical="center"/>
    </xf>
    <xf numFmtId="0" fontId="52" fillId="0" borderId="0" xfId="7" applyFont="1" applyFill="1" applyBorder="1" applyAlignment="1">
      <alignment horizontal="center" vertical="center"/>
    </xf>
    <xf numFmtId="0" fontId="52" fillId="0" borderId="0" xfId="7" applyFont="1" applyFill="1" applyAlignment="1">
      <alignment horizontal="center" vertical="center"/>
    </xf>
    <xf numFmtId="0" fontId="52" fillId="0" borderId="2" xfId="9" applyFont="1" applyFill="1" applyBorder="1" applyAlignment="1">
      <alignment horizontal="left" vertical="center"/>
    </xf>
    <xf numFmtId="0" fontId="56" fillId="0" borderId="2" xfId="9" applyFont="1" applyFill="1" applyBorder="1" applyAlignment="1">
      <alignment vertical="center"/>
    </xf>
    <xf numFmtId="0" fontId="52" fillId="0" borderId="2" xfId="9" applyFont="1" applyFill="1" applyBorder="1" applyAlignment="1">
      <alignment vertical="center"/>
    </xf>
    <xf numFmtId="0" fontId="52" fillId="0" borderId="6" xfId="9" applyFont="1" applyFill="1" applyBorder="1" applyAlignment="1">
      <alignment vertical="center"/>
    </xf>
    <xf numFmtId="181" fontId="52" fillId="2" borderId="5" xfId="1" applyNumberFormat="1" applyFont="1" applyFill="1" applyBorder="1" applyAlignment="1">
      <alignment horizontal="center" vertical="center"/>
    </xf>
    <xf numFmtId="38" fontId="52" fillId="0" borderId="2" xfId="9" applyNumberFormat="1" applyFont="1" applyFill="1" applyBorder="1" applyAlignment="1">
      <alignment vertical="center"/>
    </xf>
    <xf numFmtId="2" fontId="48" fillId="0" borderId="5" xfId="0" applyNumberFormat="1" applyFont="1" applyBorder="1" applyAlignment="1">
      <alignment horizontal="center"/>
    </xf>
    <xf numFmtId="185" fontId="48" fillId="0" borderId="5" xfId="0" applyNumberFormat="1" applyFont="1" applyBorder="1" applyAlignment="1">
      <alignment horizontal="center"/>
    </xf>
    <xf numFmtId="0" fontId="56" fillId="0" borderId="0" xfId="6" applyFont="1" applyFill="1" applyBorder="1" applyAlignment="1">
      <alignment horizontal="left" vertical="center"/>
    </xf>
    <xf numFmtId="0" fontId="57" fillId="0" borderId="0" xfId="7" applyFont="1" applyFill="1" applyAlignment="1">
      <alignment vertical="center"/>
    </xf>
    <xf numFmtId="0" fontId="57" fillId="0" borderId="0" xfId="7" applyFont="1" applyFill="1" applyAlignment="1">
      <alignment horizontal="center" vertical="center"/>
    </xf>
    <xf numFmtId="38" fontId="53" fillId="0" borderId="0" xfId="7" applyNumberFormat="1" applyFont="1" applyFill="1" applyAlignment="1">
      <alignment vertical="center"/>
    </xf>
    <xf numFmtId="38" fontId="52" fillId="0" borderId="0" xfId="9" applyNumberFormat="1" applyFont="1" applyFill="1" applyBorder="1" applyAlignment="1">
      <alignment vertical="center"/>
    </xf>
    <xf numFmtId="180" fontId="56" fillId="0" borderId="0" xfId="6" applyNumberFormat="1" applyFont="1" applyFill="1" applyBorder="1" applyAlignment="1">
      <alignment vertical="center"/>
    </xf>
    <xf numFmtId="177" fontId="53" fillId="0" borderId="0" xfId="9" applyNumberFormat="1" applyFont="1" applyFill="1" applyAlignment="1">
      <alignment vertical="center"/>
    </xf>
    <xf numFmtId="178" fontId="58" fillId="0" borderId="0" xfId="6" applyNumberFormat="1" applyFont="1" applyFill="1" applyAlignment="1">
      <alignment horizontal="left" vertical="center"/>
    </xf>
    <xf numFmtId="0" fontId="53" fillId="0" borderId="0" xfId="8" applyFont="1" applyFill="1" applyAlignment="1">
      <alignment horizontal="left" vertical="center"/>
    </xf>
    <xf numFmtId="38" fontId="53" fillId="0" borderId="0" xfId="8" applyNumberFormat="1" applyFont="1" applyFill="1" applyAlignment="1">
      <alignment vertical="center"/>
    </xf>
    <xf numFmtId="0" fontId="53" fillId="0" borderId="0" xfId="0" applyFont="1" applyFill="1" applyBorder="1" applyAlignment="1">
      <alignment vertical="center"/>
    </xf>
    <xf numFmtId="180" fontId="53" fillId="0" borderId="0" xfId="7" applyNumberFormat="1" applyFont="1" applyFill="1" applyBorder="1" applyAlignment="1">
      <alignment vertical="center"/>
    </xf>
    <xf numFmtId="178" fontId="53" fillId="0" borderId="0" xfId="9" applyNumberFormat="1" applyFont="1" applyFill="1" applyAlignment="1">
      <alignment horizontal="left" vertical="center"/>
    </xf>
    <xf numFmtId="49" fontId="54" fillId="0" borderId="0" xfId="8" applyNumberFormat="1" applyFont="1" applyFill="1" applyAlignment="1">
      <alignment vertical="center"/>
    </xf>
    <xf numFmtId="0" fontId="53" fillId="0" borderId="0" xfId="8" applyFont="1" applyFill="1" applyAlignment="1">
      <alignment horizontal="center" vertical="center"/>
    </xf>
    <xf numFmtId="180" fontId="53" fillId="0" borderId="0" xfId="0" applyNumberFormat="1" applyFont="1" applyFill="1" applyBorder="1" applyAlignment="1">
      <alignment vertical="center"/>
    </xf>
    <xf numFmtId="0" fontId="53" fillId="0" borderId="0" xfId="9" applyFont="1" applyFill="1" applyAlignment="1">
      <alignment vertical="center"/>
    </xf>
    <xf numFmtId="179" fontId="53" fillId="0" borderId="0" xfId="9" applyNumberFormat="1" applyFont="1" applyFill="1" applyAlignment="1">
      <alignment vertical="center"/>
    </xf>
    <xf numFmtId="180" fontId="53" fillId="0" borderId="0" xfId="9" applyNumberFormat="1" applyFont="1" applyFill="1" applyAlignment="1">
      <alignment vertical="center"/>
    </xf>
    <xf numFmtId="0" fontId="53" fillId="0" borderId="0" xfId="0" applyFont="1" applyFill="1" applyAlignment="1">
      <alignment horizontal="left" vertical="center"/>
    </xf>
    <xf numFmtId="0" fontId="53" fillId="0" borderId="0" xfId="0" applyFont="1" applyFill="1" applyAlignment="1">
      <alignment horizontal="center" vertical="center"/>
    </xf>
    <xf numFmtId="0" fontId="53" fillId="0" borderId="0" xfId="9" applyFont="1" applyFill="1" applyBorder="1" applyAlignment="1">
      <alignment horizontal="left" vertical="center"/>
    </xf>
    <xf numFmtId="0" fontId="53" fillId="0" borderId="0" xfId="0" applyFont="1" applyFill="1" applyAlignment="1">
      <alignment vertical="center"/>
    </xf>
    <xf numFmtId="0" fontId="53" fillId="0" borderId="0" xfId="9" applyFont="1" applyFill="1" applyBorder="1" applyAlignment="1">
      <alignment horizontal="center" vertical="center"/>
    </xf>
    <xf numFmtId="179" fontId="53" fillId="0" borderId="0" xfId="7" applyNumberFormat="1" applyFont="1" applyFill="1" applyAlignment="1">
      <alignment vertical="center"/>
    </xf>
    <xf numFmtId="180" fontId="53" fillId="0" borderId="0" xfId="7" applyNumberFormat="1" applyFont="1" applyFill="1" applyAlignment="1">
      <alignment vertical="center"/>
    </xf>
    <xf numFmtId="177" fontId="53" fillId="0" borderId="0" xfId="9" applyNumberFormat="1" applyFont="1" applyFill="1" applyBorder="1" applyAlignment="1">
      <alignment vertical="center"/>
    </xf>
    <xf numFmtId="0" fontId="53" fillId="0" borderId="0" xfId="9" applyFont="1" applyFill="1" applyAlignment="1">
      <alignment horizontal="left" vertical="center"/>
    </xf>
    <xf numFmtId="0" fontId="53" fillId="0" borderId="0" xfId="9" applyFont="1" applyFill="1" applyAlignment="1">
      <alignment horizontal="center" vertical="center"/>
    </xf>
    <xf numFmtId="177" fontId="53" fillId="0" borderId="0" xfId="7" applyNumberFormat="1" applyFont="1" applyFill="1" applyAlignment="1">
      <alignment vertical="center"/>
    </xf>
    <xf numFmtId="0" fontId="53" fillId="0" borderId="0" xfId="0" applyFont="1" applyFill="1" applyAlignment="1"/>
    <xf numFmtId="49" fontId="53" fillId="0" borderId="0" xfId="0" applyNumberFormat="1" applyFont="1" applyFill="1" applyAlignment="1"/>
    <xf numFmtId="0" fontId="53" fillId="0" borderId="0" xfId="0" applyFont="1" applyFill="1" applyAlignment="1">
      <alignment horizontal="center"/>
    </xf>
    <xf numFmtId="180" fontId="53" fillId="0" borderId="0" xfId="0" applyNumberFormat="1" applyFont="1" applyFill="1" applyAlignment="1"/>
    <xf numFmtId="177" fontId="53" fillId="0" borderId="0" xfId="0" applyNumberFormat="1" applyFont="1" applyFill="1" applyAlignment="1"/>
    <xf numFmtId="178" fontId="53" fillId="0" borderId="0" xfId="0" applyNumberFormat="1" applyFont="1" applyFill="1" applyAlignment="1"/>
    <xf numFmtId="0" fontId="48" fillId="0" borderId="1" xfId="0" applyFont="1" applyBorder="1" applyAlignment="1">
      <alignment horizontal="center" vertical="center"/>
    </xf>
    <xf numFmtId="2" fontId="48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center" vertical="center"/>
    </xf>
    <xf numFmtId="16" fontId="35" fillId="3" borderId="1" xfId="8" quotePrefix="1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46" fillId="0" borderId="1" xfId="0" applyFont="1" applyBorder="1" applyAlignment="1">
      <alignment horizontal="center" vertical="center"/>
    </xf>
    <xf numFmtId="177" fontId="35" fillId="0" borderId="4" xfId="8" applyNumberFormat="1" applyFont="1" applyFill="1" applyBorder="1" applyAlignment="1">
      <alignment horizontal="center" vertical="center" wrapText="1"/>
    </xf>
    <xf numFmtId="177" fontId="35" fillId="0" borderId="7" xfId="8" applyNumberFormat="1" applyFont="1" applyFill="1" applyBorder="1" applyAlignment="1">
      <alignment horizontal="center" vertical="center" wrapText="1"/>
    </xf>
    <xf numFmtId="2" fontId="50" fillId="0" borderId="1" xfId="0" applyNumberFormat="1" applyFont="1" applyBorder="1" applyAlignment="1">
      <alignment horizontal="center" vertical="center"/>
    </xf>
    <xf numFmtId="185" fontId="50" fillId="0" borderId="1" xfId="0" applyNumberFormat="1" applyFont="1" applyBorder="1" applyAlignment="1">
      <alignment horizontal="center" vertical="center"/>
    </xf>
    <xf numFmtId="16" fontId="35" fillId="0" borderId="1" xfId="8" quotePrefix="1" applyNumberFormat="1" applyFont="1" applyFill="1" applyBorder="1" applyAlignment="1">
      <alignment horizontal="center" vertical="center"/>
    </xf>
    <xf numFmtId="0" fontId="46" fillId="0" borderId="1" xfId="0" applyFont="1" applyFill="1" applyBorder="1" applyAlignment="1">
      <alignment horizontal="center" vertical="center" wrapText="1"/>
    </xf>
    <xf numFmtId="0" fontId="46" fillId="0" borderId="1" xfId="0" applyFont="1" applyFill="1" applyBorder="1" applyAlignment="1">
      <alignment horizontal="center" vertical="center"/>
    </xf>
    <xf numFmtId="0" fontId="48" fillId="0" borderId="1" xfId="0" applyFont="1" applyBorder="1" applyAlignment="1">
      <alignment horizontal="center" vertical="center"/>
    </xf>
    <xf numFmtId="177" fontId="52" fillId="0" borderId="4" xfId="8" applyNumberFormat="1" applyFont="1" applyFill="1" applyBorder="1" applyAlignment="1">
      <alignment horizontal="center" vertical="center" wrapText="1"/>
    </xf>
    <xf numFmtId="177" fontId="52" fillId="0" borderId="7" xfId="8" applyNumberFormat="1" applyFont="1" applyFill="1" applyBorder="1" applyAlignment="1">
      <alignment horizontal="center" vertical="center" wrapText="1"/>
    </xf>
    <xf numFmtId="2" fontId="48" fillId="0" borderId="1" xfId="0" applyNumberFormat="1" applyFont="1" applyBorder="1" applyAlignment="1">
      <alignment horizontal="center" vertical="center"/>
    </xf>
    <xf numFmtId="0" fontId="24" fillId="5" borderId="2" xfId="9" applyFont="1" applyFill="1" applyBorder="1" applyAlignment="1">
      <alignment vertical="center"/>
    </xf>
  </cellXfs>
  <cellStyles count="15">
    <cellStyle name="_x000d__x000a_JournalTemplate=C:\COMFO\CTALK\JOURSTD.TPL_x000d__x000a_LbStateAddress=3 3 0 251 1 89 2 311_x000d__x000a_LbStateJou 2" xfId="4" xr:uid="{00000000-0005-0000-0000-000000000000}"/>
    <cellStyle name="_x000d__x000a_JournalTemplate=C:\COMFO\CTALK\JOURSTD.TPL_x000d__x000a_LbStateAddress=3 3 0 251 1 89 2 311_x000d__x000a_LbStateJou 2 3" xfId="2" xr:uid="{00000000-0005-0000-0000-000001000000}"/>
    <cellStyle name="Estilo 1" xfId="9" xr:uid="{00000000-0005-0000-0000-000003000000}"/>
    <cellStyle name="Style 1" xfId="3" xr:uid="{00000000-0005-0000-0000-000005000000}"/>
    <cellStyle name="一般" xfId="0" builtinId="0"/>
    <cellStyle name="一般 112" xfId="11" xr:uid="{00000000-0005-0000-0000-000006000000}"/>
    <cellStyle name="一般_POSITIVO(CKD)-NKE07060256 (PO#510124)" xfId="8" xr:uid="{00000000-0005-0000-0000-000007000000}"/>
    <cellStyle name="一般_POSITIVO(INVOICE)" xfId="6" xr:uid="{00000000-0005-0000-0000-000008000000}"/>
    <cellStyle name="一般_POSITIVO-NKE07060192(M540SE,CASE KIT)(SEA)LC(PO#510124)" xfId="7" xr:uid="{00000000-0005-0000-0000-000009000000}"/>
    <cellStyle name="千分位" xfId="1" builtinId="3"/>
    <cellStyle name="千分位 2 2" xfId="5" xr:uid="{00000000-0005-0000-0000-00000A000000}"/>
    <cellStyle name="千分位 2 4" xfId="12" xr:uid="{00000000-0005-0000-0000-00000B000000}"/>
    <cellStyle name="常规 2" xfId="14" xr:uid="{00000000-0005-0000-0000-00000C000000}"/>
    <cellStyle name="常规 3" xfId="13" xr:uid="{00000000-0005-0000-0000-00000D000000}"/>
    <cellStyle name="樣式 1" xfId="10" xr:uid="{00000000-0005-0000-0000-00000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44</xdr:row>
      <xdr:rowOff>0</xdr:rowOff>
    </xdr:from>
    <xdr:to>
      <xdr:col>7</xdr:col>
      <xdr:colOff>95250</xdr:colOff>
      <xdr:row>45</xdr:row>
      <xdr:rowOff>28576</xdr:rowOff>
    </xdr:to>
    <xdr:sp macro="" textlink="">
      <xdr:nvSpPr>
        <xdr:cNvPr id="2" name="Text Box 156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44</xdr:row>
      <xdr:rowOff>0</xdr:rowOff>
    </xdr:from>
    <xdr:to>
      <xdr:col>7</xdr:col>
      <xdr:colOff>83820</xdr:colOff>
      <xdr:row>45</xdr:row>
      <xdr:rowOff>28575</xdr:rowOff>
    </xdr:to>
    <xdr:sp macro="" textlink="">
      <xdr:nvSpPr>
        <xdr:cNvPr id="4" name="Text Box 15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44</xdr:row>
      <xdr:rowOff>0</xdr:rowOff>
    </xdr:from>
    <xdr:to>
      <xdr:col>9</xdr:col>
      <xdr:colOff>86174</xdr:colOff>
      <xdr:row>45</xdr:row>
      <xdr:rowOff>28575</xdr:rowOff>
    </xdr:to>
    <xdr:sp macro="" textlink="">
      <xdr:nvSpPr>
        <xdr:cNvPr id="6" name="Text Box 15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44</xdr:row>
      <xdr:rowOff>76200</xdr:rowOff>
    </xdr:from>
    <xdr:to>
      <xdr:col>7</xdr:col>
      <xdr:colOff>95250</xdr:colOff>
      <xdr:row>45</xdr:row>
      <xdr:rowOff>116682</xdr:rowOff>
    </xdr:to>
    <xdr:sp macro="" textlink="">
      <xdr:nvSpPr>
        <xdr:cNvPr id="7" name="Text Box 15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>
          <a:spLocks noChangeArrowheads="1"/>
        </xdr:cNvSpPr>
      </xdr:nvSpPr>
      <xdr:spPr bwMode="auto">
        <a:xfrm>
          <a:off x="15211425" y="124167900"/>
          <a:ext cx="95250" cy="2405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44</xdr:row>
      <xdr:rowOff>76200</xdr:rowOff>
    </xdr:from>
    <xdr:to>
      <xdr:col>7</xdr:col>
      <xdr:colOff>83820</xdr:colOff>
      <xdr:row>45</xdr:row>
      <xdr:rowOff>116681</xdr:rowOff>
    </xdr:to>
    <xdr:sp macro="" textlink="">
      <xdr:nvSpPr>
        <xdr:cNvPr id="9" name="Text Box 15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>
          <a:spLocks noChangeArrowheads="1"/>
        </xdr:cNvSpPr>
      </xdr:nvSpPr>
      <xdr:spPr bwMode="auto">
        <a:xfrm>
          <a:off x="15209520" y="124167900"/>
          <a:ext cx="85725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44</xdr:row>
      <xdr:rowOff>76200</xdr:rowOff>
    </xdr:from>
    <xdr:to>
      <xdr:col>9</xdr:col>
      <xdr:colOff>86174</xdr:colOff>
      <xdr:row>45</xdr:row>
      <xdr:rowOff>116681</xdr:rowOff>
    </xdr:to>
    <xdr:sp macro="" textlink="">
      <xdr:nvSpPr>
        <xdr:cNvPr id="11" name="Text Box 156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>
          <a:spLocks noChangeArrowheads="1"/>
        </xdr:cNvSpPr>
      </xdr:nvSpPr>
      <xdr:spPr bwMode="auto">
        <a:xfrm>
          <a:off x="18076545" y="124167900"/>
          <a:ext cx="85726" cy="240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2295525</xdr:colOff>
      <xdr:row>44</xdr:row>
      <xdr:rowOff>0</xdr:rowOff>
    </xdr:from>
    <xdr:ext cx="93345" cy="234763"/>
    <xdr:sp macro="" textlink="">
      <xdr:nvSpPr>
        <xdr:cNvPr id="16" name="Text Box 156">
          <a:extLst>
            <a:ext uri="{FF2B5EF4-FFF2-40B4-BE49-F238E27FC236}">
              <a16:creationId xmlns:a16="http://schemas.microsoft.com/office/drawing/2014/main" id="{41E2A844-3C65-4897-ACC0-E6D559FD603D}"/>
            </a:ext>
          </a:extLst>
        </xdr:cNvPr>
        <xdr:cNvSpPr txBox="1">
          <a:spLocks noChangeArrowheads="1"/>
        </xdr:cNvSpPr>
      </xdr:nvSpPr>
      <xdr:spPr bwMode="auto">
        <a:xfrm>
          <a:off x="10750587" y="83300047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0</xdr:rowOff>
    </xdr:from>
    <xdr:ext cx="83820" cy="234762"/>
    <xdr:sp macro="" textlink="">
      <xdr:nvSpPr>
        <xdr:cNvPr id="17" name="Text Box 156">
          <a:extLst>
            <a:ext uri="{FF2B5EF4-FFF2-40B4-BE49-F238E27FC236}">
              <a16:creationId xmlns:a16="http://schemas.microsoft.com/office/drawing/2014/main" id="{4190BE65-7907-48AD-955A-17F9F0734EE8}"/>
            </a:ext>
          </a:extLst>
        </xdr:cNvPr>
        <xdr:cNvSpPr txBox="1">
          <a:spLocks noChangeArrowheads="1"/>
        </xdr:cNvSpPr>
      </xdr:nvSpPr>
      <xdr:spPr bwMode="auto">
        <a:xfrm>
          <a:off x="10748682" y="83300047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44</xdr:row>
      <xdr:rowOff>76200</xdr:rowOff>
    </xdr:from>
    <xdr:ext cx="93345" cy="246669"/>
    <xdr:sp macro="" textlink="">
      <xdr:nvSpPr>
        <xdr:cNvPr id="18" name="Text Box 156">
          <a:extLst>
            <a:ext uri="{FF2B5EF4-FFF2-40B4-BE49-F238E27FC236}">
              <a16:creationId xmlns:a16="http://schemas.microsoft.com/office/drawing/2014/main" id="{DE9F22F7-B89B-4732-A30E-D53EF5C7137C}"/>
            </a:ext>
          </a:extLst>
        </xdr:cNvPr>
        <xdr:cNvSpPr txBox="1">
          <a:spLocks noChangeArrowheads="1"/>
        </xdr:cNvSpPr>
      </xdr:nvSpPr>
      <xdr:spPr bwMode="auto">
        <a:xfrm>
          <a:off x="10750587" y="83376247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76200</xdr:rowOff>
    </xdr:from>
    <xdr:ext cx="83820" cy="246668"/>
    <xdr:sp macro="" textlink="">
      <xdr:nvSpPr>
        <xdr:cNvPr id="19" name="Text Box 156">
          <a:extLst>
            <a:ext uri="{FF2B5EF4-FFF2-40B4-BE49-F238E27FC236}">
              <a16:creationId xmlns:a16="http://schemas.microsoft.com/office/drawing/2014/main" id="{F78D40AF-F6D2-492C-A1D1-829A54969060}"/>
            </a:ext>
          </a:extLst>
        </xdr:cNvPr>
        <xdr:cNvSpPr txBox="1">
          <a:spLocks noChangeArrowheads="1"/>
        </xdr:cNvSpPr>
      </xdr:nvSpPr>
      <xdr:spPr bwMode="auto">
        <a:xfrm>
          <a:off x="10748682" y="83376247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44</xdr:row>
      <xdr:rowOff>0</xdr:rowOff>
    </xdr:from>
    <xdr:ext cx="93345" cy="234763"/>
    <xdr:sp macro="" textlink="">
      <xdr:nvSpPr>
        <xdr:cNvPr id="20" name="Text Box 156">
          <a:extLst>
            <a:ext uri="{FF2B5EF4-FFF2-40B4-BE49-F238E27FC236}">
              <a16:creationId xmlns:a16="http://schemas.microsoft.com/office/drawing/2014/main" id="{B0D39C1D-72AD-412B-AAE0-07E11BE02520}"/>
            </a:ext>
          </a:extLst>
        </xdr:cNvPr>
        <xdr:cNvSpPr txBox="1">
          <a:spLocks noChangeArrowheads="1"/>
        </xdr:cNvSpPr>
      </xdr:nvSpPr>
      <xdr:spPr bwMode="auto">
        <a:xfrm>
          <a:off x="10750587" y="35025106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44</xdr:row>
      <xdr:rowOff>0</xdr:rowOff>
    </xdr:from>
    <xdr:ext cx="83820" cy="234762"/>
    <xdr:sp macro="" textlink="">
      <xdr:nvSpPr>
        <xdr:cNvPr id="21" name="Text Box 156">
          <a:extLst>
            <a:ext uri="{FF2B5EF4-FFF2-40B4-BE49-F238E27FC236}">
              <a16:creationId xmlns:a16="http://schemas.microsoft.com/office/drawing/2014/main" id="{CC55F5A1-4002-4AA2-9EDC-91B783C0A9C4}"/>
            </a:ext>
          </a:extLst>
        </xdr:cNvPr>
        <xdr:cNvSpPr txBox="1">
          <a:spLocks noChangeArrowheads="1"/>
        </xdr:cNvSpPr>
      </xdr:nvSpPr>
      <xdr:spPr bwMode="auto">
        <a:xfrm>
          <a:off x="10748682" y="35025106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44</xdr:row>
      <xdr:rowOff>76200</xdr:rowOff>
    </xdr:from>
    <xdr:ext cx="93345" cy="246669"/>
    <xdr:sp macro="" textlink="">
      <xdr:nvSpPr>
        <xdr:cNvPr id="22" name="Text Box 156">
          <a:extLst>
            <a:ext uri="{FF2B5EF4-FFF2-40B4-BE49-F238E27FC236}">
              <a16:creationId xmlns:a16="http://schemas.microsoft.com/office/drawing/2014/main" id="{B3DA9C36-2BBE-4DEA-A3A2-5FA831202E32}"/>
            </a:ext>
          </a:extLst>
        </xdr:cNvPr>
        <xdr:cNvSpPr txBox="1">
          <a:spLocks noChangeArrowheads="1"/>
        </xdr:cNvSpPr>
      </xdr:nvSpPr>
      <xdr:spPr bwMode="auto">
        <a:xfrm>
          <a:off x="10750587" y="35101306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44</xdr:row>
      <xdr:rowOff>76200</xdr:rowOff>
    </xdr:from>
    <xdr:ext cx="83820" cy="246668"/>
    <xdr:sp macro="" textlink="">
      <xdr:nvSpPr>
        <xdr:cNvPr id="23" name="Text Box 156">
          <a:extLst>
            <a:ext uri="{FF2B5EF4-FFF2-40B4-BE49-F238E27FC236}">
              <a16:creationId xmlns:a16="http://schemas.microsoft.com/office/drawing/2014/main" id="{C1349AD0-943E-4C94-85E6-694C6F546BF6}"/>
            </a:ext>
          </a:extLst>
        </xdr:cNvPr>
        <xdr:cNvSpPr txBox="1">
          <a:spLocks noChangeArrowheads="1"/>
        </xdr:cNvSpPr>
      </xdr:nvSpPr>
      <xdr:spPr bwMode="auto">
        <a:xfrm>
          <a:off x="10748682" y="35101306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44</xdr:row>
      <xdr:rowOff>0</xdr:rowOff>
    </xdr:from>
    <xdr:ext cx="93345" cy="234763"/>
    <xdr:sp macro="" textlink="">
      <xdr:nvSpPr>
        <xdr:cNvPr id="24" name="Text Box 156">
          <a:extLst>
            <a:ext uri="{FF2B5EF4-FFF2-40B4-BE49-F238E27FC236}">
              <a16:creationId xmlns:a16="http://schemas.microsoft.com/office/drawing/2014/main" id="{A67E2285-EC19-4CD6-8491-251E55F84635}"/>
            </a:ext>
          </a:extLst>
        </xdr:cNvPr>
        <xdr:cNvSpPr txBox="1">
          <a:spLocks noChangeArrowheads="1"/>
        </xdr:cNvSpPr>
      </xdr:nvSpPr>
      <xdr:spPr bwMode="auto">
        <a:xfrm>
          <a:off x="10750587" y="35025106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0</xdr:rowOff>
    </xdr:from>
    <xdr:ext cx="83820" cy="234762"/>
    <xdr:sp macro="" textlink="">
      <xdr:nvSpPr>
        <xdr:cNvPr id="25" name="Text Box 156">
          <a:extLst>
            <a:ext uri="{FF2B5EF4-FFF2-40B4-BE49-F238E27FC236}">
              <a16:creationId xmlns:a16="http://schemas.microsoft.com/office/drawing/2014/main" id="{8F7D6F63-DC75-4837-8A64-7608311F82AC}"/>
            </a:ext>
          </a:extLst>
        </xdr:cNvPr>
        <xdr:cNvSpPr txBox="1">
          <a:spLocks noChangeArrowheads="1"/>
        </xdr:cNvSpPr>
      </xdr:nvSpPr>
      <xdr:spPr bwMode="auto">
        <a:xfrm>
          <a:off x="10748682" y="35025106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44</xdr:row>
      <xdr:rowOff>76200</xdr:rowOff>
    </xdr:from>
    <xdr:ext cx="93345" cy="246669"/>
    <xdr:sp macro="" textlink="">
      <xdr:nvSpPr>
        <xdr:cNvPr id="26" name="Text Box 156">
          <a:extLst>
            <a:ext uri="{FF2B5EF4-FFF2-40B4-BE49-F238E27FC236}">
              <a16:creationId xmlns:a16="http://schemas.microsoft.com/office/drawing/2014/main" id="{A17CE982-F71D-4B02-8378-CFE27A9D868E}"/>
            </a:ext>
          </a:extLst>
        </xdr:cNvPr>
        <xdr:cNvSpPr txBox="1">
          <a:spLocks noChangeArrowheads="1"/>
        </xdr:cNvSpPr>
      </xdr:nvSpPr>
      <xdr:spPr bwMode="auto">
        <a:xfrm>
          <a:off x="10750587" y="35101306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44</xdr:row>
      <xdr:rowOff>76200</xdr:rowOff>
    </xdr:from>
    <xdr:ext cx="83820" cy="246668"/>
    <xdr:sp macro="" textlink="">
      <xdr:nvSpPr>
        <xdr:cNvPr id="27" name="Text Box 156">
          <a:extLst>
            <a:ext uri="{FF2B5EF4-FFF2-40B4-BE49-F238E27FC236}">
              <a16:creationId xmlns:a16="http://schemas.microsoft.com/office/drawing/2014/main" id="{6394F8AB-F15F-4F2F-9E83-0F4CC1A25A5F}"/>
            </a:ext>
          </a:extLst>
        </xdr:cNvPr>
        <xdr:cNvSpPr txBox="1">
          <a:spLocks noChangeArrowheads="1"/>
        </xdr:cNvSpPr>
      </xdr:nvSpPr>
      <xdr:spPr bwMode="auto">
        <a:xfrm>
          <a:off x="10748682" y="35101306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2295525</xdr:colOff>
      <xdr:row>19</xdr:row>
      <xdr:rowOff>0</xdr:rowOff>
    </xdr:from>
    <xdr:to>
      <xdr:col>7</xdr:col>
      <xdr:colOff>95250</xdr:colOff>
      <xdr:row>20</xdr:row>
      <xdr:rowOff>2383</xdr:rowOff>
    </xdr:to>
    <xdr:sp macro="" textlink="">
      <xdr:nvSpPr>
        <xdr:cNvPr id="2" name="Text Box 156">
          <a:extLst>
            <a:ext uri="{FF2B5EF4-FFF2-40B4-BE49-F238E27FC236}">
              <a16:creationId xmlns:a16="http://schemas.microsoft.com/office/drawing/2014/main" id="{D558E86C-77DA-470B-9A79-440CE50DE10E}"/>
            </a:ext>
          </a:extLst>
        </xdr:cNvPr>
        <xdr:cNvSpPr txBox="1">
          <a:spLocks noChangeArrowheads="1"/>
        </xdr:cNvSpPr>
      </xdr:nvSpPr>
      <xdr:spPr bwMode="auto">
        <a:xfrm>
          <a:off x="10734675" y="9448800"/>
          <a:ext cx="95250" cy="238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19</xdr:row>
      <xdr:rowOff>0</xdr:rowOff>
    </xdr:from>
    <xdr:to>
      <xdr:col>7</xdr:col>
      <xdr:colOff>83820</xdr:colOff>
      <xdr:row>20</xdr:row>
      <xdr:rowOff>2382</xdr:rowOff>
    </xdr:to>
    <xdr:sp macro="" textlink="">
      <xdr:nvSpPr>
        <xdr:cNvPr id="3" name="Text Box 156">
          <a:extLst>
            <a:ext uri="{FF2B5EF4-FFF2-40B4-BE49-F238E27FC236}">
              <a16:creationId xmlns:a16="http://schemas.microsoft.com/office/drawing/2014/main" id="{6891A47A-C5DF-4B84-B4C8-55B54DABBC14}"/>
            </a:ext>
          </a:extLst>
        </xdr:cNvPr>
        <xdr:cNvSpPr txBox="1">
          <a:spLocks noChangeArrowheads="1"/>
        </xdr:cNvSpPr>
      </xdr:nvSpPr>
      <xdr:spPr bwMode="auto">
        <a:xfrm>
          <a:off x="10732770" y="9448800"/>
          <a:ext cx="857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19</xdr:row>
      <xdr:rowOff>0</xdr:rowOff>
    </xdr:from>
    <xdr:to>
      <xdr:col>9</xdr:col>
      <xdr:colOff>86174</xdr:colOff>
      <xdr:row>20</xdr:row>
      <xdr:rowOff>2382</xdr:rowOff>
    </xdr:to>
    <xdr:sp macro="" textlink="">
      <xdr:nvSpPr>
        <xdr:cNvPr id="4" name="Text Box 156">
          <a:extLst>
            <a:ext uri="{FF2B5EF4-FFF2-40B4-BE49-F238E27FC236}">
              <a16:creationId xmlns:a16="http://schemas.microsoft.com/office/drawing/2014/main" id="{F3D84226-1045-40F8-99FB-26E9EDCB1764}"/>
            </a:ext>
          </a:extLst>
        </xdr:cNvPr>
        <xdr:cNvSpPr txBox="1">
          <a:spLocks noChangeArrowheads="1"/>
        </xdr:cNvSpPr>
      </xdr:nvSpPr>
      <xdr:spPr bwMode="auto">
        <a:xfrm>
          <a:off x="13571220" y="9448800"/>
          <a:ext cx="88079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2295525</xdr:colOff>
      <xdr:row>19</xdr:row>
      <xdr:rowOff>76200</xdr:rowOff>
    </xdr:from>
    <xdr:to>
      <xdr:col>7</xdr:col>
      <xdr:colOff>95250</xdr:colOff>
      <xdr:row>20</xdr:row>
      <xdr:rowOff>90489</xdr:rowOff>
    </xdr:to>
    <xdr:sp macro="" textlink="">
      <xdr:nvSpPr>
        <xdr:cNvPr id="5" name="Text Box 156">
          <a:extLst>
            <a:ext uri="{FF2B5EF4-FFF2-40B4-BE49-F238E27FC236}">
              <a16:creationId xmlns:a16="http://schemas.microsoft.com/office/drawing/2014/main" id="{1DBE5B59-DAB7-4112-9C60-BBA1AB205E48}"/>
            </a:ext>
          </a:extLst>
        </xdr:cNvPr>
        <xdr:cNvSpPr txBox="1">
          <a:spLocks noChangeArrowheads="1"/>
        </xdr:cNvSpPr>
      </xdr:nvSpPr>
      <xdr:spPr bwMode="auto">
        <a:xfrm>
          <a:off x="10734675" y="9525000"/>
          <a:ext cx="95250" cy="2500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2065020</xdr:colOff>
      <xdr:row>19</xdr:row>
      <xdr:rowOff>76200</xdr:rowOff>
    </xdr:from>
    <xdr:to>
      <xdr:col>7</xdr:col>
      <xdr:colOff>83820</xdr:colOff>
      <xdr:row>20</xdr:row>
      <xdr:rowOff>90488</xdr:rowOff>
    </xdr:to>
    <xdr:sp macro="" textlink="">
      <xdr:nvSpPr>
        <xdr:cNvPr id="6" name="Text Box 156">
          <a:extLst>
            <a:ext uri="{FF2B5EF4-FFF2-40B4-BE49-F238E27FC236}">
              <a16:creationId xmlns:a16="http://schemas.microsoft.com/office/drawing/2014/main" id="{8E2E2341-E104-43F5-838A-5059B861AC2B}"/>
            </a:ext>
          </a:extLst>
        </xdr:cNvPr>
        <xdr:cNvSpPr txBox="1">
          <a:spLocks noChangeArrowheads="1"/>
        </xdr:cNvSpPr>
      </xdr:nvSpPr>
      <xdr:spPr bwMode="auto">
        <a:xfrm>
          <a:off x="10732770" y="9525000"/>
          <a:ext cx="85725" cy="25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8</xdr:col>
      <xdr:colOff>2065020</xdr:colOff>
      <xdr:row>19</xdr:row>
      <xdr:rowOff>76200</xdr:rowOff>
    </xdr:from>
    <xdr:to>
      <xdr:col>9</xdr:col>
      <xdr:colOff>86174</xdr:colOff>
      <xdr:row>20</xdr:row>
      <xdr:rowOff>90488</xdr:rowOff>
    </xdr:to>
    <xdr:sp macro="" textlink="">
      <xdr:nvSpPr>
        <xdr:cNvPr id="7" name="Text Box 156">
          <a:extLst>
            <a:ext uri="{FF2B5EF4-FFF2-40B4-BE49-F238E27FC236}">
              <a16:creationId xmlns:a16="http://schemas.microsoft.com/office/drawing/2014/main" id="{8072E72E-B2B9-4282-A444-A20789931593}"/>
            </a:ext>
          </a:extLst>
        </xdr:cNvPr>
        <xdr:cNvSpPr txBox="1">
          <a:spLocks noChangeArrowheads="1"/>
        </xdr:cNvSpPr>
      </xdr:nvSpPr>
      <xdr:spPr bwMode="auto">
        <a:xfrm>
          <a:off x="13571220" y="9525000"/>
          <a:ext cx="88079" cy="2500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8</xdr:col>
      <xdr:colOff>2295525</xdr:colOff>
      <xdr:row>19</xdr:row>
      <xdr:rowOff>0</xdr:rowOff>
    </xdr:from>
    <xdr:ext cx="93345" cy="234763"/>
    <xdr:sp macro="" textlink="">
      <xdr:nvSpPr>
        <xdr:cNvPr id="8" name="Text Box 156">
          <a:extLst>
            <a:ext uri="{FF2B5EF4-FFF2-40B4-BE49-F238E27FC236}">
              <a16:creationId xmlns:a16="http://schemas.microsoft.com/office/drawing/2014/main" id="{E6D37104-B2F9-4554-A9B6-D75ABC2306F8}"/>
            </a:ext>
          </a:extLst>
        </xdr:cNvPr>
        <xdr:cNvSpPr txBox="1">
          <a:spLocks noChangeArrowheads="1"/>
        </xdr:cNvSpPr>
      </xdr:nvSpPr>
      <xdr:spPr bwMode="auto">
        <a:xfrm>
          <a:off x="13573125" y="9448800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0</xdr:rowOff>
    </xdr:from>
    <xdr:ext cx="83820" cy="234762"/>
    <xdr:sp macro="" textlink="">
      <xdr:nvSpPr>
        <xdr:cNvPr id="9" name="Text Box 156">
          <a:extLst>
            <a:ext uri="{FF2B5EF4-FFF2-40B4-BE49-F238E27FC236}">
              <a16:creationId xmlns:a16="http://schemas.microsoft.com/office/drawing/2014/main" id="{754CA45A-2637-4D9F-B8BF-9E82139F34F2}"/>
            </a:ext>
          </a:extLst>
        </xdr:cNvPr>
        <xdr:cNvSpPr txBox="1">
          <a:spLocks noChangeArrowheads="1"/>
        </xdr:cNvSpPr>
      </xdr:nvSpPr>
      <xdr:spPr bwMode="auto">
        <a:xfrm>
          <a:off x="13571220" y="9448800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76200</xdr:rowOff>
    </xdr:from>
    <xdr:ext cx="93345" cy="246669"/>
    <xdr:sp macro="" textlink="">
      <xdr:nvSpPr>
        <xdr:cNvPr id="10" name="Text Box 156">
          <a:extLst>
            <a:ext uri="{FF2B5EF4-FFF2-40B4-BE49-F238E27FC236}">
              <a16:creationId xmlns:a16="http://schemas.microsoft.com/office/drawing/2014/main" id="{571051B3-AAB7-4D83-84B3-A4A3793A52CE}"/>
            </a:ext>
          </a:extLst>
        </xdr:cNvPr>
        <xdr:cNvSpPr txBox="1">
          <a:spLocks noChangeArrowheads="1"/>
        </xdr:cNvSpPr>
      </xdr:nvSpPr>
      <xdr:spPr bwMode="auto">
        <a:xfrm>
          <a:off x="13573125" y="9525000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76200</xdr:rowOff>
    </xdr:from>
    <xdr:ext cx="83820" cy="246668"/>
    <xdr:sp macro="" textlink="">
      <xdr:nvSpPr>
        <xdr:cNvPr id="11" name="Text Box 156">
          <a:extLst>
            <a:ext uri="{FF2B5EF4-FFF2-40B4-BE49-F238E27FC236}">
              <a16:creationId xmlns:a16="http://schemas.microsoft.com/office/drawing/2014/main" id="{D4E03B36-1BB1-4D20-B45E-53E317EB5D2A}"/>
            </a:ext>
          </a:extLst>
        </xdr:cNvPr>
        <xdr:cNvSpPr txBox="1">
          <a:spLocks noChangeArrowheads="1"/>
        </xdr:cNvSpPr>
      </xdr:nvSpPr>
      <xdr:spPr bwMode="auto">
        <a:xfrm>
          <a:off x="13571220" y="9525000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19</xdr:row>
      <xdr:rowOff>0</xdr:rowOff>
    </xdr:from>
    <xdr:ext cx="93345" cy="234763"/>
    <xdr:sp macro="" textlink="">
      <xdr:nvSpPr>
        <xdr:cNvPr id="12" name="Text Box 156">
          <a:extLst>
            <a:ext uri="{FF2B5EF4-FFF2-40B4-BE49-F238E27FC236}">
              <a16:creationId xmlns:a16="http://schemas.microsoft.com/office/drawing/2014/main" id="{F30A3473-DAAE-4C54-993E-7BB7C17D82DC}"/>
            </a:ext>
          </a:extLst>
        </xdr:cNvPr>
        <xdr:cNvSpPr txBox="1">
          <a:spLocks noChangeArrowheads="1"/>
        </xdr:cNvSpPr>
      </xdr:nvSpPr>
      <xdr:spPr bwMode="auto">
        <a:xfrm>
          <a:off x="11839575" y="9448800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19</xdr:row>
      <xdr:rowOff>0</xdr:rowOff>
    </xdr:from>
    <xdr:ext cx="83820" cy="234762"/>
    <xdr:sp macro="" textlink="">
      <xdr:nvSpPr>
        <xdr:cNvPr id="13" name="Text Box 156">
          <a:extLst>
            <a:ext uri="{FF2B5EF4-FFF2-40B4-BE49-F238E27FC236}">
              <a16:creationId xmlns:a16="http://schemas.microsoft.com/office/drawing/2014/main" id="{D1B57765-9379-46F2-8FF4-33D47C8EF0CB}"/>
            </a:ext>
          </a:extLst>
        </xdr:cNvPr>
        <xdr:cNvSpPr txBox="1">
          <a:spLocks noChangeArrowheads="1"/>
        </xdr:cNvSpPr>
      </xdr:nvSpPr>
      <xdr:spPr bwMode="auto">
        <a:xfrm>
          <a:off x="11837670" y="9448800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2295525</xdr:colOff>
      <xdr:row>19</xdr:row>
      <xdr:rowOff>76200</xdr:rowOff>
    </xdr:from>
    <xdr:ext cx="93345" cy="246669"/>
    <xdr:sp macro="" textlink="">
      <xdr:nvSpPr>
        <xdr:cNvPr id="14" name="Text Box 156">
          <a:extLst>
            <a:ext uri="{FF2B5EF4-FFF2-40B4-BE49-F238E27FC236}">
              <a16:creationId xmlns:a16="http://schemas.microsoft.com/office/drawing/2014/main" id="{BA58EF03-7FB2-4BDB-B479-D2325E6D2E5C}"/>
            </a:ext>
          </a:extLst>
        </xdr:cNvPr>
        <xdr:cNvSpPr txBox="1">
          <a:spLocks noChangeArrowheads="1"/>
        </xdr:cNvSpPr>
      </xdr:nvSpPr>
      <xdr:spPr bwMode="auto">
        <a:xfrm>
          <a:off x="11839575" y="9525000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7</xdr:col>
      <xdr:colOff>2065020</xdr:colOff>
      <xdr:row>19</xdr:row>
      <xdr:rowOff>76200</xdr:rowOff>
    </xdr:from>
    <xdr:ext cx="83820" cy="246668"/>
    <xdr:sp macro="" textlink="">
      <xdr:nvSpPr>
        <xdr:cNvPr id="15" name="Text Box 156">
          <a:extLst>
            <a:ext uri="{FF2B5EF4-FFF2-40B4-BE49-F238E27FC236}">
              <a16:creationId xmlns:a16="http://schemas.microsoft.com/office/drawing/2014/main" id="{8AD769A4-655A-46D9-9D2B-1B1E58F3A04B}"/>
            </a:ext>
          </a:extLst>
        </xdr:cNvPr>
        <xdr:cNvSpPr txBox="1">
          <a:spLocks noChangeArrowheads="1"/>
        </xdr:cNvSpPr>
      </xdr:nvSpPr>
      <xdr:spPr bwMode="auto">
        <a:xfrm>
          <a:off x="11837670" y="9525000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0</xdr:rowOff>
    </xdr:from>
    <xdr:ext cx="93345" cy="234763"/>
    <xdr:sp macro="" textlink="">
      <xdr:nvSpPr>
        <xdr:cNvPr id="16" name="Text Box 156">
          <a:extLst>
            <a:ext uri="{FF2B5EF4-FFF2-40B4-BE49-F238E27FC236}">
              <a16:creationId xmlns:a16="http://schemas.microsoft.com/office/drawing/2014/main" id="{4FF5DAD3-40B0-4C76-B566-2631006ECF65}"/>
            </a:ext>
          </a:extLst>
        </xdr:cNvPr>
        <xdr:cNvSpPr txBox="1">
          <a:spLocks noChangeArrowheads="1"/>
        </xdr:cNvSpPr>
      </xdr:nvSpPr>
      <xdr:spPr bwMode="auto">
        <a:xfrm>
          <a:off x="13573125" y="9448800"/>
          <a:ext cx="93345" cy="2347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0</xdr:rowOff>
    </xdr:from>
    <xdr:ext cx="83820" cy="234762"/>
    <xdr:sp macro="" textlink="">
      <xdr:nvSpPr>
        <xdr:cNvPr id="17" name="Text Box 156">
          <a:extLst>
            <a:ext uri="{FF2B5EF4-FFF2-40B4-BE49-F238E27FC236}">
              <a16:creationId xmlns:a16="http://schemas.microsoft.com/office/drawing/2014/main" id="{D0FBA621-F657-420B-BAFE-404F745F6B9B}"/>
            </a:ext>
          </a:extLst>
        </xdr:cNvPr>
        <xdr:cNvSpPr txBox="1">
          <a:spLocks noChangeArrowheads="1"/>
        </xdr:cNvSpPr>
      </xdr:nvSpPr>
      <xdr:spPr bwMode="auto">
        <a:xfrm>
          <a:off x="13571220" y="9448800"/>
          <a:ext cx="83820" cy="23476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2295525</xdr:colOff>
      <xdr:row>19</xdr:row>
      <xdr:rowOff>76200</xdr:rowOff>
    </xdr:from>
    <xdr:ext cx="93345" cy="246669"/>
    <xdr:sp macro="" textlink="">
      <xdr:nvSpPr>
        <xdr:cNvPr id="18" name="Text Box 156">
          <a:extLst>
            <a:ext uri="{FF2B5EF4-FFF2-40B4-BE49-F238E27FC236}">
              <a16:creationId xmlns:a16="http://schemas.microsoft.com/office/drawing/2014/main" id="{C8DEEB69-5C93-4E51-A76D-10423AB33A64}"/>
            </a:ext>
          </a:extLst>
        </xdr:cNvPr>
        <xdr:cNvSpPr txBox="1">
          <a:spLocks noChangeArrowheads="1"/>
        </xdr:cNvSpPr>
      </xdr:nvSpPr>
      <xdr:spPr bwMode="auto">
        <a:xfrm>
          <a:off x="13573125" y="9525000"/>
          <a:ext cx="93345" cy="2466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8</xdr:col>
      <xdr:colOff>2065020</xdr:colOff>
      <xdr:row>19</xdr:row>
      <xdr:rowOff>76200</xdr:rowOff>
    </xdr:from>
    <xdr:ext cx="83820" cy="246668"/>
    <xdr:sp macro="" textlink="">
      <xdr:nvSpPr>
        <xdr:cNvPr id="19" name="Text Box 156">
          <a:extLst>
            <a:ext uri="{FF2B5EF4-FFF2-40B4-BE49-F238E27FC236}">
              <a16:creationId xmlns:a16="http://schemas.microsoft.com/office/drawing/2014/main" id="{93E9EBFA-6300-423E-B850-B598B37C040F}"/>
            </a:ext>
          </a:extLst>
        </xdr:cNvPr>
        <xdr:cNvSpPr txBox="1">
          <a:spLocks noChangeArrowheads="1"/>
        </xdr:cNvSpPr>
      </xdr:nvSpPr>
      <xdr:spPr bwMode="auto">
        <a:xfrm>
          <a:off x="13571220" y="9525000"/>
          <a:ext cx="83820" cy="24666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7"/>
  <sheetViews>
    <sheetView zoomScale="85" zoomScaleNormal="85" workbookViewId="0">
      <selection activeCell="B16" sqref="B16:B34"/>
    </sheetView>
  </sheetViews>
  <sheetFormatPr defaultColWidth="8.7265625" defaultRowHeight="17"/>
  <cols>
    <col min="1" max="1" width="21.7265625" style="39" customWidth="1"/>
    <col min="2" max="2" width="28.36328125" style="39" customWidth="1"/>
    <col min="3" max="3" width="19.6328125" style="27" bestFit="1" customWidth="1"/>
    <col min="4" max="4" width="19.6328125" style="27" customWidth="1"/>
    <col min="5" max="5" width="13.08984375" style="27" bestFit="1" customWidth="1"/>
    <col min="6" max="6" width="14.08984375" style="136" bestFit="1" customWidth="1"/>
    <col min="7" max="7" width="15.6328125" style="54" bestFit="1" customWidth="1"/>
    <col min="8" max="8" width="14.08984375" style="27" bestFit="1" customWidth="1"/>
    <col min="9" max="9" width="15.453125" style="27" customWidth="1"/>
    <col min="10" max="10" width="29" style="27" customWidth="1"/>
    <col min="11" max="11" width="12.26953125" style="40" customWidth="1"/>
    <col min="12" max="12" width="21" style="27" bestFit="1" customWidth="1"/>
    <col min="13" max="13" width="10" style="27" customWidth="1"/>
    <col min="14" max="14" width="16.6328125" style="27" bestFit="1" customWidth="1"/>
    <col min="15" max="249" width="8.7265625" style="27"/>
    <col min="250" max="250" width="17.7265625" style="27" customWidth="1"/>
    <col min="251" max="251" width="24.7265625" style="27" customWidth="1"/>
    <col min="252" max="252" width="19.6328125" style="27" bestFit="1" customWidth="1"/>
    <col min="253" max="253" width="11.453125" style="27" customWidth="1"/>
    <col min="254" max="254" width="14.08984375" style="27" bestFit="1" customWidth="1"/>
    <col min="255" max="255" width="15.6328125" style="27" bestFit="1" customWidth="1"/>
    <col min="256" max="256" width="14.08984375" style="27" bestFit="1" customWidth="1"/>
    <col min="257" max="257" width="15.453125" style="27" customWidth="1"/>
    <col min="258" max="258" width="22.08984375" style="27" customWidth="1"/>
    <col min="259" max="259" width="12.26953125" style="27" customWidth="1"/>
    <col min="260" max="505" width="8.7265625" style="27"/>
    <col min="506" max="506" width="17.7265625" style="27" customWidth="1"/>
    <col min="507" max="507" width="24.7265625" style="27" customWidth="1"/>
    <col min="508" max="508" width="19.6328125" style="27" bestFit="1" customWidth="1"/>
    <col min="509" max="509" width="11.453125" style="27" customWidth="1"/>
    <col min="510" max="510" width="14.08984375" style="27" bestFit="1" customWidth="1"/>
    <col min="511" max="511" width="15.6328125" style="27" bestFit="1" customWidth="1"/>
    <col min="512" max="512" width="14.08984375" style="27" bestFit="1" customWidth="1"/>
    <col min="513" max="513" width="15.453125" style="27" customWidth="1"/>
    <col min="514" max="514" width="22.08984375" style="27" customWidth="1"/>
    <col min="515" max="515" width="12.26953125" style="27" customWidth="1"/>
    <col min="516" max="761" width="8.7265625" style="27"/>
    <col min="762" max="762" width="17.7265625" style="27" customWidth="1"/>
    <col min="763" max="763" width="24.7265625" style="27" customWidth="1"/>
    <col min="764" max="764" width="19.6328125" style="27" bestFit="1" customWidth="1"/>
    <col min="765" max="765" width="11.453125" style="27" customWidth="1"/>
    <col min="766" max="766" width="14.08984375" style="27" bestFit="1" customWidth="1"/>
    <col min="767" max="767" width="15.6328125" style="27" bestFit="1" customWidth="1"/>
    <col min="768" max="768" width="14.08984375" style="27" bestFit="1" customWidth="1"/>
    <col min="769" max="769" width="15.453125" style="27" customWidth="1"/>
    <col min="770" max="770" width="22.08984375" style="27" customWidth="1"/>
    <col min="771" max="771" width="12.26953125" style="27" customWidth="1"/>
    <col min="772" max="1017" width="8.7265625" style="27"/>
    <col min="1018" max="1018" width="17.7265625" style="27" customWidth="1"/>
    <col min="1019" max="1019" width="24.7265625" style="27" customWidth="1"/>
    <col min="1020" max="1020" width="19.6328125" style="27" bestFit="1" customWidth="1"/>
    <col min="1021" max="1021" width="11.453125" style="27" customWidth="1"/>
    <col min="1022" max="1022" width="14.08984375" style="27" bestFit="1" customWidth="1"/>
    <col min="1023" max="1023" width="15.6328125" style="27" bestFit="1" customWidth="1"/>
    <col min="1024" max="1024" width="14.08984375" style="27" bestFit="1" customWidth="1"/>
    <col min="1025" max="1025" width="15.453125" style="27" customWidth="1"/>
    <col min="1026" max="1026" width="22.08984375" style="27" customWidth="1"/>
    <col min="1027" max="1027" width="12.26953125" style="27" customWidth="1"/>
    <col min="1028" max="1273" width="8.7265625" style="27"/>
    <col min="1274" max="1274" width="17.7265625" style="27" customWidth="1"/>
    <col min="1275" max="1275" width="24.7265625" style="27" customWidth="1"/>
    <col min="1276" max="1276" width="19.6328125" style="27" bestFit="1" customWidth="1"/>
    <col min="1277" max="1277" width="11.453125" style="27" customWidth="1"/>
    <col min="1278" max="1278" width="14.08984375" style="27" bestFit="1" customWidth="1"/>
    <col min="1279" max="1279" width="15.6328125" style="27" bestFit="1" customWidth="1"/>
    <col min="1280" max="1280" width="14.08984375" style="27" bestFit="1" customWidth="1"/>
    <col min="1281" max="1281" width="15.453125" style="27" customWidth="1"/>
    <col min="1282" max="1282" width="22.08984375" style="27" customWidth="1"/>
    <col min="1283" max="1283" width="12.26953125" style="27" customWidth="1"/>
    <col min="1284" max="1529" width="8.7265625" style="27"/>
    <col min="1530" max="1530" width="17.7265625" style="27" customWidth="1"/>
    <col min="1531" max="1531" width="24.7265625" style="27" customWidth="1"/>
    <col min="1532" max="1532" width="19.6328125" style="27" bestFit="1" customWidth="1"/>
    <col min="1533" max="1533" width="11.453125" style="27" customWidth="1"/>
    <col min="1534" max="1534" width="14.08984375" style="27" bestFit="1" customWidth="1"/>
    <col min="1535" max="1535" width="15.6328125" style="27" bestFit="1" customWidth="1"/>
    <col min="1536" max="1536" width="14.08984375" style="27" bestFit="1" customWidth="1"/>
    <col min="1537" max="1537" width="15.453125" style="27" customWidth="1"/>
    <col min="1538" max="1538" width="22.08984375" style="27" customWidth="1"/>
    <col min="1539" max="1539" width="12.26953125" style="27" customWidth="1"/>
    <col min="1540" max="1785" width="8.7265625" style="27"/>
    <col min="1786" max="1786" width="17.7265625" style="27" customWidth="1"/>
    <col min="1787" max="1787" width="24.7265625" style="27" customWidth="1"/>
    <col min="1788" max="1788" width="19.6328125" style="27" bestFit="1" customWidth="1"/>
    <col min="1789" max="1789" width="11.453125" style="27" customWidth="1"/>
    <col min="1790" max="1790" width="14.08984375" style="27" bestFit="1" customWidth="1"/>
    <col min="1791" max="1791" width="15.6328125" style="27" bestFit="1" customWidth="1"/>
    <col min="1792" max="1792" width="14.08984375" style="27" bestFit="1" customWidth="1"/>
    <col min="1793" max="1793" width="15.453125" style="27" customWidth="1"/>
    <col min="1794" max="1794" width="22.08984375" style="27" customWidth="1"/>
    <col min="1795" max="1795" width="12.26953125" style="27" customWidth="1"/>
    <col min="1796" max="2041" width="8.7265625" style="27"/>
    <col min="2042" max="2042" width="17.7265625" style="27" customWidth="1"/>
    <col min="2043" max="2043" width="24.7265625" style="27" customWidth="1"/>
    <col min="2044" max="2044" width="19.6328125" style="27" bestFit="1" customWidth="1"/>
    <col min="2045" max="2045" width="11.453125" style="27" customWidth="1"/>
    <col min="2046" max="2046" width="14.08984375" style="27" bestFit="1" customWidth="1"/>
    <col min="2047" max="2047" width="15.6328125" style="27" bestFit="1" customWidth="1"/>
    <col min="2048" max="2048" width="14.08984375" style="27" bestFit="1" customWidth="1"/>
    <col min="2049" max="2049" width="15.453125" style="27" customWidth="1"/>
    <col min="2050" max="2050" width="22.08984375" style="27" customWidth="1"/>
    <col min="2051" max="2051" width="12.26953125" style="27" customWidth="1"/>
    <col min="2052" max="2297" width="8.7265625" style="27"/>
    <col min="2298" max="2298" width="17.7265625" style="27" customWidth="1"/>
    <col min="2299" max="2299" width="24.7265625" style="27" customWidth="1"/>
    <col min="2300" max="2300" width="19.6328125" style="27" bestFit="1" customWidth="1"/>
    <col min="2301" max="2301" width="11.453125" style="27" customWidth="1"/>
    <col min="2302" max="2302" width="14.08984375" style="27" bestFit="1" customWidth="1"/>
    <col min="2303" max="2303" width="15.6328125" style="27" bestFit="1" customWidth="1"/>
    <col min="2304" max="2304" width="14.08984375" style="27" bestFit="1" customWidth="1"/>
    <col min="2305" max="2305" width="15.453125" style="27" customWidth="1"/>
    <col min="2306" max="2306" width="22.08984375" style="27" customWidth="1"/>
    <col min="2307" max="2307" width="12.26953125" style="27" customWidth="1"/>
    <col min="2308" max="2553" width="8.7265625" style="27"/>
    <col min="2554" max="2554" width="17.7265625" style="27" customWidth="1"/>
    <col min="2555" max="2555" width="24.7265625" style="27" customWidth="1"/>
    <col min="2556" max="2556" width="19.6328125" style="27" bestFit="1" customWidth="1"/>
    <col min="2557" max="2557" width="11.453125" style="27" customWidth="1"/>
    <col min="2558" max="2558" width="14.08984375" style="27" bestFit="1" customWidth="1"/>
    <col min="2559" max="2559" width="15.6328125" style="27" bestFit="1" customWidth="1"/>
    <col min="2560" max="2560" width="14.08984375" style="27" bestFit="1" customWidth="1"/>
    <col min="2561" max="2561" width="15.453125" style="27" customWidth="1"/>
    <col min="2562" max="2562" width="22.08984375" style="27" customWidth="1"/>
    <col min="2563" max="2563" width="12.26953125" style="27" customWidth="1"/>
    <col min="2564" max="2809" width="8.7265625" style="27"/>
    <col min="2810" max="2810" width="17.7265625" style="27" customWidth="1"/>
    <col min="2811" max="2811" width="24.7265625" style="27" customWidth="1"/>
    <col min="2812" max="2812" width="19.6328125" style="27" bestFit="1" customWidth="1"/>
    <col min="2813" max="2813" width="11.453125" style="27" customWidth="1"/>
    <col min="2814" max="2814" width="14.08984375" style="27" bestFit="1" customWidth="1"/>
    <col min="2815" max="2815" width="15.6328125" style="27" bestFit="1" customWidth="1"/>
    <col min="2816" max="2816" width="14.08984375" style="27" bestFit="1" customWidth="1"/>
    <col min="2817" max="2817" width="15.453125" style="27" customWidth="1"/>
    <col min="2818" max="2818" width="22.08984375" style="27" customWidth="1"/>
    <col min="2819" max="2819" width="12.26953125" style="27" customWidth="1"/>
    <col min="2820" max="3065" width="8.7265625" style="27"/>
    <col min="3066" max="3066" width="17.7265625" style="27" customWidth="1"/>
    <col min="3067" max="3067" width="24.7265625" style="27" customWidth="1"/>
    <col min="3068" max="3068" width="19.6328125" style="27" bestFit="1" customWidth="1"/>
    <col min="3069" max="3069" width="11.453125" style="27" customWidth="1"/>
    <col min="3070" max="3070" width="14.08984375" style="27" bestFit="1" customWidth="1"/>
    <col min="3071" max="3071" width="15.6328125" style="27" bestFit="1" customWidth="1"/>
    <col min="3072" max="3072" width="14.08984375" style="27" bestFit="1" customWidth="1"/>
    <col min="3073" max="3073" width="15.453125" style="27" customWidth="1"/>
    <col min="3074" max="3074" width="22.08984375" style="27" customWidth="1"/>
    <col min="3075" max="3075" width="12.26953125" style="27" customWidth="1"/>
    <col min="3076" max="3321" width="8.7265625" style="27"/>
    <col min="3322" max="3322" width="17.7265625" style="27" customWidth="1"/>
    <col min="3323" max="3323" width="24.7265625" style="27" customWidth="1"/>
    <col min="3324" max="3324" width="19.6328125" style="27" bestFit="1" customWidth="1"/>
    <col min="3325" max="3325" width="11.453125" style="27" customWidth="1"/>
    <col min="3326" max="3326" width="14.08984375" style="27" bestFit="1" customWidth="1"/>
    <col min="3327" max="3327" width="15.6328125" style="27" bestFit="1" customWidth="1"/>
    <col min="3328" max="3328" width="14.08984375" style="27" bestFit="1" customWidth="1"/>
    <col min="3329" max="3329" width="15.453125" style="27" customWidth="1"/>
    <col min="3330" max="3330" width="22.08984375" style="27" customWidth="1"/>
    <col min="3331" max="3331" width="12.26953125" style="27" customWidth="1"/>
    <col min="3332" max="3577" width="8.7265625" style="27"/>
    <col min="3578" max="3578" width="17.7265625" style="27" customWidth="1"/>
    <col min="3579" max="3579" width="24.7265625" style="27" customWidth="1"/>
    <col min="3580" max="3580" width="19.6328125" style="27" bestFit="1" customWidth="1"/>
    <col min="3581" max="3581" width="11.453125" style="27" customWidth="1"/>
    <col min="3582" max="3582" width="14.08984375" style="27" bestFit="1" customWidth="1"/>
    <col min="3583" max="3583" width="15.6328125" style="27" bestFit="1" customWidth="1"/>
    <col min="3584" max="3584" width="14.08984375" style="27" bestFit="1" customWidth="1"/>
    <col min="3585" max="3585" width="15.453125" style="27" customWidth="1"/>
    <col min="3586" max="3586" width="22.08984375" style="27" customWidth="1"/>
    <col min="3587" max="3587" width="12.26953125" style="27" customWidth="1"/>
    <col min="3588" max="3833" width="8.7265625" style="27"/>
    <col min="3834" max="3834" width="17.7265625" style="27" customWidth="1"/>
    <col min="3835" max="3835" width="24.7265625" style="27" customWidth="1"/>
    <col min="3836" max="3836" width="19.6328125" style="27" bestFit="1" customWidth="1"/>
    <col min="3837" max="3837" width="11.453125" style="27" customWidth="1"/>
    <col min="3838" max="3838" width="14.08984375" style="27" bestFit="1" customWidth="1"/>
    <col min="3839" max="3839" width="15.6328125" style="27" bestFit="1" customWidth="1"/>
    <col min="3840" max="3840" width="14.08984375" style="27" bestFit="1" customWidth="1"/>
    <col min="3841" max="3841" width="15.453125" style="27" customWidth="1"/>
    <col min="3842" max="3842" width="22.08984375" style="27" customWidth="1"/>
    <col min="3843" max="3843" width="12.26953125" style="27" customWidth="1"/>
    <col min="3844" max="4089" width="8.7265625" style="27"/>
    <col min="4090" max="4090" width="17.7265625" style="27" customWidth="1"/>
    <col min="4091" max="4091" width="24.7265625" style="27" customWidth="1"/>
    <col min="4092" max="4092" width="19.6328125" style="27" bestFit="1" customWidth="1"/>
    <col min="4093" max="4093" width="11.453125" style="27" customWidth="1"/>
    <col min="4094" max="4094" width="14.08984375" style="27" bestFit="1" customWidth="1"/>
    <col min="4095" max="4095" width="15.6328125" style="27" bestFit="1" customWidth="1"/>
    <col min="4096" max="4096" width="14.08984375" style="27" bestFit="1" customWidth="1"/>
    <col min="4097" max="4097" width="15.453125" style="27" customWidth="1"/>
    <col min="4098" max="4098" width="22.08984375" style="27" customWidth="1"/>
    <col min="4099" max="4099" width="12.26953125" style="27" customWidth="1"/>
    <col min="4100" max="4345" width="8.7265625" style="27"/>
    <col min="4346" max="4346" width="17.7265625" style="27" customWidth="1"/>
    <col min="4347" max="4347" width="24.7265625" style="27" customWidth="1"/>
    <col min="4348" max="4348" width="19.6328125" style="27" bestFit="1" customWidth="1"/>
    <col min="4349" max="4349" width="11.453125" style="27" customWidth="1"/>
    <col min="4350" max="4350" width="14.08984375" style="27" bestFit="1" customWidth="1"/>
    <col min="4351" max="4351" width="15.6328125" style="27" bestFit="1" customWidth="1"/>
    <col min="4352" max="4352" width="14.08984375" style="27" bestFit="1" customWidth="1"/>
    <col min="4353" max="4353" width="15.453125" style="27" customWidth="1"/>
    <col min="4354" max="4354" width="22.08984375" style="27" customWidth="1"/>
    <col min="4355" max="4355" width="12.26953125" style="27" customWidth="1"/>
    <col min="4356" max="4601" width="8.7265625" style="27"/>
    <col min="4602" max="4602" width="17.7265625" style="27" customWidth="1"/>
    <col min="4603" max="4603" width="24.7265625" style="27" customWidth="1"/>
    <col min="4604" max="4604" width="19.6328125" style="27" bestFit="1" customWidth="1"/>
    <col min="4605" max="4605" width="11.453125" style="27" customWidth="1"/>
    <col min="4606" max="4606" width="14.08984375" style="27" bestFit="1" customWidth="1"/>
    <col min="4607" max="4607" width="15.6328125" style="27" bestFit="1" customWidth="1"/>
    <col min="4608" max="4608" width="14.08984375" style="27" bestFit="1" customWidth="1"/>
    <col min="4609" max="4609" width="15.453125" style="27" customWidth="1"/>
    <col min="4610" max="4610" width="22.08984375" style="27" customWidth="1"/>
    <col min="4611" max="4611" width="12.26953125" style="27" customWidth="1"/>
    <col min="4612" max="4857" width="8.7265625" style="27"/>
    <col min="4858" max="4858" width="17.7265625" style="27" customWidth="1"/>
    <col min="4859" max="4859" width="24.7265625" style="27" customWidth="1"/>
    <col min="4860" max="4860" width="19.6328125" style="27" bestFit="1" customWidth="1"/>
    <col min="4861" max="4861" width="11.453125" style="27" customWidth="1"/>
    <col min="4862" max="4862" width="14.08984375" style="27" bestFit="1" customWidth="1"/>
    <col min="4863" max="4863" width="15.6328125" style="27" bestFit="1" customWidth="1"/>
    <col min="4864" max="4864" width="14.08984375" style="27" bestFit="1" customWidth="1"/>
    <col min="4865" max="4865" width="15.453125" style="27" customWidth="1"/>
    <col min="4866" max="4866" width="22.08984375" style="27" customWidth="1"/>
    <col min="4867" max="4867" width="12.26953125" style="27" customWidth="1"/>
    <col min="4868" max="5113" width="8.7265625" style="27"/>
    <col min="5114" max="5114" width="17.7265625" style="27" customWidth="1"/>
    <col min="5115" max="5115" width="24.7265625" style="27" customWidth="1"/>
    <col min="5116" max="5116" width="19.6328125" style="27" bestFit="1" customWidth="1"/>
    <col min="5117" max="5117" width="11.453125" style="27" customWidth="1"/>
    <col min="5118" max="5118" width="14.08984375" style="27" bestFit="1" customWidth="1"/>
    <col min="5119" max="5119" width="15.6328125" style="27" bestFit="1" customWidth="1"/>
    <col min="5120" max="5120" width="14.08984375" style="27" bestFit="1" customWidth="1"/>
    <col min="5121" max="5121" width="15.453125" style="27" customWidth="1"/>
    <col min="5122" max="5122" width="22.08984375" style="27" customWidth="1"/>
    <col min="5123" max="5123" width="12.26953125" style="27" customWidth="1"/>
    <col min="5124" max="5369" width="8.7265625" style="27"/>
    <col min="5370" max="5370" width="17.7265625" style="27" customWidth="1"/>
    <col min="5371" max="5371" width="24.7265625" style="27" customWidth="1"/>
    <col min="5372" max="5372" width="19.6328125" style="27" bestFit="1" customWidth="1"/>
    <col min="5373" max="5373" width="11.453125" style="27" customWidth="1"/>
    <col min="5374" max="5374" width="14.08984375" style="27" bestFit="1" customWidth="1"/>
    <col min="5375" max="5375" width="15.6328125" style="27" bestFit="1" customWidth="1"/>
    <col min="5376" max="5376" width="14.08984375" style="27" bestFit="1" customWidth="1"/>
    <col min="5377" max="5377" width="15.453125" style="27" customWidth="1"/>
    <col min="5378" max="5378" width="22.08984375" style="27" customWidth="1"/>
    <col min="5379" max="5379" width="12.26953125" style="27" customWidth="1"/>
    <col min="5380" max="5625" width="8.7265625" style="27"/>
    <col min="5626" max="5626" width="17.7265625" style="27" customWidth="1"/>
    <col min="5627" max="5627" width="24.7265625" style="27" customWidth="1"/>
    <col min="5628" max="5628" width="19.6328125" style="27" bestFit="1" customWidth="1"/>
    <col min="5629" max="5629" width="11.453125" style="27" customWidth="1"/>
    <col min="5630" max="5630" width="14.08984375" style="27" bestFit="1" customWidth="1"/>
    <col min="5631" max="5631" width="15.6328125" style="27" bestFit="1" customWidth="1"/>
    <col min="5632" max="5632" width="14.08984375" style="27" bestFit="1" customWidth="1"/>
    <col min="5633" max="5633" width="15.453125" style="27" customWidth="1"/>
    <col min="5634" max="5634" width="22.08984375" style="27" customWidth="1"/>
    <col min="5635" max="5635" width="12.26953125" style="27" customWidth="1"/>
    <col min="5636" max="5881" width="8.7265625" style="27"/>
    <col min="5882" max="5882" width="17.7265625" style="27" customWidth="1"/>
    <col min="5883" max="5883" width="24.7265625" style="27" customWidth="1"/>
    <col min="5884" max="5884" width="19.6328125" style="27" bestFit="1" customWidth="1"/>
    <col min="5885" max="5885" width="11.453125" style="27" customWidth="1"/>
    <col min="5886" max="5886" width="14.08984375" style="27" bestFit="1" customWidth="1"/>
    <col min="5887" max="5887" width="15.6328125" style="27" bestFit="1" customWidth="1"/>
    <col min="5888" max="5888" width="14.08984375" style="27" bestFit="1" customWidth="1"/>
    <col min="5889" max="5889" width="15.453125" style="27" customWidth="1"/>
    <col min="5890" max="5890" width="22.08984375" style="27" customWidth="1"/>
    <col min="5891" max="5891" width="12.26953125" style="27" customWidth="1"/>
    <col min="5892" max="6137" width="8.7265625" style="27"/>
    <col min="6138" max="6138" width="17.7265625" style="27" customWidth="1"/>
    <col min="6139" max="6139" width="24.7265625" style="27" customWidth="1"/>
    <col min="6140" max="6140" width="19.6328125" style="27" bestFit="1" customWidth="1"/>
    <col min="6141" max="6141" width="11.453125" style="27" customWidth="1"/>
    <col min="6142" max="6142" width="14.08984375" style="27" bestFit="1" customWidth="1"/>
    <col min="6143" max="6143" width="15.6328125" style="27" bestFit="1" customWidth="1"/>
    <col min="6144" max="6144" width="14.08984375" style="27" bestFit="1" customWidth="1"/>
    <col min="6145" max="6145" width="15.453125" style="27" customWidth="1"/>
    <col min="6146" max="6146" width="22.08984375" style="27" customWidth="1"/>
    <col min="6147" max="6147" width="12.26953125" style="27" customWidth="1"/>
    <col min="6148" max="6393" width="8.7265625" style="27"/>
    <col min="6394" max="6394" width="17.7265625" style="27" customWidth="1"/>
    <col min="6395" max="6395" width="24.7265625" style="27" customWidth="1"/>
    <col min="6396" max="6396" width="19.6328125" style="27" bestFit="1" customWidth="1"/>
    <col min="6397" max="6397" width="11.453125" style="27" customWidth="1"/>
    <col min="6398" max="6398" width="14.08984375" style="27" bestFit="1" customWidth="1"/>
    <col min="6399" max="6399" width="15.6328125" style="27" bestFit="1" customWidth="1"/>
    <col min="6400" max="6400" width="14.08984375" style="27" bestFit="1" customWidth="1"/>
    <col min="6401" max="6401" width="15.453125" style="27" customWidth="1"/>
    <col min="6402" max="6402" width="22.08984375" style="27" customWidth="1"/>
    <col min="6403" max="6403" width="12.26953125" style="27" customWidth="1"/>
    <col min="6404" max="6649" width="8.7265625" style="27"/>
    <col min="6650" max="6650" width="17.7265625" style="27" customWidth="1"/>
    <col min="6651" max="6651" width="24.7265625" style="27" customWidth="1"/>
    <col min="6652" max="6652" width="19.6328125" style="27" bestFit="1" customWidth="1"/>
    <col min="6653" max="6653" width="11.453125" style="27" customWidth="1"/>
    <col min="6654" max="6654" width="14.08984375" style="27" bestFit="1" customWidth="1"/>
    <col min="6655" max="6655" width="15.6328125" style="27" bestFit="1" customWidth="1"/>
    <col min="6656" max="6656" width="14.08984375" style="27" bestFit="1" customWidth="1"/>
    <col min="6657" max="6657" width="15.453125" style="27" customWidth="1"/>
    <col min="6658" max="6658" width="22.08984375" style="27" customWidth="1"/>
    <col min="6659" max="6659" width="12.26953125" style="27" customWidth="1"/>
    <col min="6660" max="6905" width="8.7265625" style="27"/>
    <col min="6906" max="6906" width="17.7265625" style="27" customWidth="1"/>
    <col min="6907" max="6907" width="24.7265625" style="27" customWidth="1"/>
    <col min="6908" max="6908" width="19.6328125" style="27" bestFit="1" customWidth="1"/>
    <col min="6909" max="6909" width="11.453125" style="27" customWidth="1"/>
    <col min="6910" max="6910" width="14.08984375" style="27" bestFit="1" customWidth="1"/>
    <col min="6911" max="6911" width="15.6328125" style="27" bestFit="1" customWidth="1"/>
    <col min="6912" max="6912" width="14.08984375" style="27" bestFit="1" customWidth="1"/>
    <col min="6913" max="6913" width="15.453125" style="27" customWidth="1"/>
    <col min="6914" max="6914" width="22.08984375" style="27" customWidth="1"/>
    <col min="6915" max="6915" width="12.26953125" style="27" customWidth="1"/>
    <col min="6916" max="7161" width="8.7265625" style="27"/>
    <col min="7162" max="7162" width="17.7265625" style="27" customWidth="1"/>
    <col min="7163" max="7163" width="24.7265625" style="27" customWidth="1"/>
    <col min="7164" max="7164" width="19.6328125" style="27" bestFit="1" customWidth="1"/>
    <col min="7165" max="7165" width="11.453125" style="27" customWidth="1"/>
    <col min="7166" max="7166" width="14.08984375" style="27" bestFit="1" customWidth="1"/>
    <col min="7167" max="7167" width="15.6328125" style="27" bestFit="1" customWidth="1"/>
    <col min="7168" max="7168" width="14.08984375" style="27" bestFit="1" customWidth="1"/>
    <col min="7169" max="7169" width="15.453125" style="27" customWidth="1"/>
    <col min="7170" max="7170" width="22.08984375" style="27" customWidth="1"/>
    <col min="7171" max="7171" width="12.26953125" style="27" customWidth="1"/>
    <col min="7172" max="7417" width="8.7265625" style="27"/>
    <col min="7418" max="7418" width="17.7265625" style="27" customWidth="1"/>
    <col min="7419" max="7419" width="24.7265625" style="27" customWidth="1"/>
    <col min="7420" max="7420" width="19.6328125" style="27" bestFit="1" customWidth="1"/>
    <col min="7421" max="7421" width="11.453125" style="27" customWidth="1"/>
    <col min="7422" max="7422" width="14.08984375" style="27" bestFit="1" customWidth="1"/>
    <col min="7423" max="7423" width="15.6328125" style="27" bestFit="1" customWidth="1"/>
    <col min="7424" max="7424" width="14.08984375" style="27" bestFit="1" customWidth="1"/>
    <col min="7425" max="7425" width="15.453125" style="27" customWidth="1"/>
    <col min="7426" max="7426" width="22.08984375" style="27" customWidth="1"/>
    <col min="7427" max="7427" width="12.26953125" style="27" customWidth="1"/>
    <col min="7428" max="7673" width="8.7265625" style="27"/>
    <col min="7674" max="7674" width="17.7265625" style="27" customWidth="1"/>
    <col min="7675" max="7675" width="24.7265625" style="27" customWidth="1"/>
    <col min="7676" max="7676" width="19.6328125" style="27" bestFit="1" customWidth="1"/>
    <col min="7677" max="7677" width="11.453125" style="27" customWidth="1"/>
    <col min="7678" max="7678" width="14.08984375" style="27" bestFit="1" customWidth="1"/>
    <col min="7679" max="7679" width="15.6328125" style="27" bestFit="1" customWidth="1"/>
    <col min="7680" max="7680" width="14.08984375" style="27" bestFit="1" customWidth="1"/>
    <col min="7681" max="7681" width="15.453125" style="27" customWidth="1"/>
    <col min="7682" max="7682" width="22.08984375" style="27" customWidth="1"/>
    <col min="7683" max="7683" width="12.26953125" style="27" customWidth="1"/>
    <col min="7684" max="7929" width="8.7265625" style="27"/>
    <col min="7930" max="7930" width="17.7265625" style="27" customWidth="1"/>
    <col min="7931" max="7931" width="24.7265625" style="27" customWidth="1"/>
    <col min="7932" max="7932" width="19.6328125" style="27" bestFit="1" customWidth="1"/>
    <col min="7933" max="7933" width="11.453125" style="27" customWidth="1"/>
    <col min="7934" max="7934" width="14.08984375" style="27" bestFit="1" customWidth="1"/>
    <col min="7935" max="7935" width="15.6328125" style="27" bestFit="1" customWidth="1"/>
    <col min="7936" max="7936" width="14.08984375" style="27" bestFit="1" customWidth="1"/>
    <col min="7937" max="7937" width="15.453125" style="27" customWidth="1"/>
    <col min="7938" max="7938" width="22.08984375" style="27" customWidth="1"/>
    <col min="7939" max="7939" width="12.26953125" style="27" customWidth="1"/>
    <col min="7940" max="8185" width="8.7265625" style="27"/>
    <col min="8186" max="8186" width="17.7265625" style="27" customWidth="1"/>
    <col min="8187" max="8187" width="24.7265625" style="27" customWidth="1"/>
    <col min="8188" max="8188" width="19.6328125" style="27" bestFit="1" customWidth="1"/>
    <col min="8189" max="8189" width="11.453125" style="27" customWidth="1"/>
    <col min="8190" max="8190" width="14.08984375" style="27" bestFit="1" customWidth="1"/>
    <col min="8191" max="8191" width="15.6328125" style="27" bestFit="1" customWidth="1"/>
    <col min="8192" max="8192" width="14.08984375" style="27" bestFit="1" customWidth="1"/>
    <col min="8193" max="8193" width="15.453125" style="27" customWidth="1"/>
    <col min="8194" max="8194" width="22.08984375" style="27" customWidth="1"/>
    <col min="8195" max="8195" width="12.26953125" style="27" customWidth="1"/>
    <col min="8196" max="8441" width="8.7265625" style="27"/>
    <col min="8442" max="8442" width="17.7265625" style="27" customWidth="1"/>
    <col min="8443" max="8443" width="24.7265625" style="27" customWidth="1"/>
    <col min="8444" max="8444" width="19.6328125" style="27" bestFit="1" customWidth="1"/>
    <col min="8445" max="8445" width="11.453125" style="27" customWidth="1"/>
    <col min="8446" max="8446" width="14.08984375" style="27" bestFit="1" customWidth="1"/>
    <col min="8447" max="8447" width="15.6328125" style="27" bestFit="1" customWidth="1"/>
    <col min="8448" max="8448" width="14.08984375" style="27" bestFit="1" customWidth="1"/>
    <col min="8449" max="8449" width="15.453125" style="27" customWidth="1"/>
    <col min="8450" max="8450" width="22.08984375" style="27" customWidth="1"/>
    <col min="8451" max="8451" width="12.26953125" style="27" customWidth="1"/>
    <col min="8452" max="8697" width="8.7265625" style="27"/>
    <col min="8698" max="8698" width="17.7265625" style="27" customWidth="1"/>
    <col min="8699" max="8699" width="24.7265625" style="27" customWidth="1"/>
    <col min="8700" max="8700" width="19.6328125" style="27" bestFit="1" customWidth="1"/>
    <col min="8701" max="8701" width="11.453125" style="27" customWidth="1"/>
    <col min="8702" max="8702" width="14.08984375" style="27" bestFit="1" customWidth="1"/>
    <col min="8703" max="8703" width="15.6328125" style="27" bestFit="1" customWidth="1"/>
    <col min="8704" max="8704" width="14.08984375" style="27" bestFit="1" customWidth="1"/>
    <col min="8705" max="8705" width="15.453125" style="27" customWidth="1"/>
    <col min="8706" max="8706" width="22.08984375" style="27" customWidth="1"/>
    <col min="8707" max="8707" width="12.26953125" style="27" customWidth="1"/>
    <col min="8708" max="8953" width="8.7265625" style="27"/>
    <col min="8954" max="8954" width="17.7265625" style="27" customWidth="1"/>
    <col min="8955" max="8955" width="24.7265625" style="27" customWidth="1"/>
    <col min="8956" max="8956" width="19.6328125" style="27" bestFit="1" customWidth="1"/>
    <col min="8957" max="8957" width="11.453125" style="27" customWidth="1"/>
    <col min="8958" max="8958" width="14.08984375" style="27" bestFit="1" customWidth="1"/>
    <col min="8959" max="8959" width="15.6328125" style="27" bestFit="1" customWidth="1"/>
    <col min="8960" max="8960" width="14.08984375" style="27" bestFit="1" customWidth="1"/>
    <col min="8961" max="8961" width="15.453125" style="27" customWidth="1"/>
    <col min="8962" max="8962" width="22.08984375" style="27" customWidth="1"/>
    <col min="8963" max="8963" width="12.26953125" style="27" customWidth="1"/>
    <col min="8964" max="9209" width="8.7265625" style="27"/>
    <col min="9210" max="9210" width="17.7265625" style="27" customWidth="1"/>
    <col min="9211" max="9211" width="24.7265625" style="27" customWidth="1"/>
    <col min="9212" max="9212" width="19.6328125" style="27" bestFit="1" customWidth="1"/>
    <col min="9213" max="9213" width="11.453125" style="27" customWidth="1"/>
    <col min="9214" max="9214" width="14.08984375" style="27" bestFit="1" customWidth="1"/>
    <col min="9215" max="9215" width="15.6328125" style="27" bestFit="1" customWidth="1"/>
    <col min="9216" max="9216" width="14.08984375" style="27" bestFit="1" customWidth="1"/>
    <col min="9217" max="9217" width="15.453125" style="27" customWidth="1"/>
    <col min="9218" max="9218" width="22.08984375" style="27" customWidth="1"/>
    <col min="9219" max="9219" width="12.26953125" style="27" customWidth="1"/>
    <col min="9220" max="9465" width="8.7265625" style="27"/>
    <col min="9466" max="9466" width="17.7265625" style="27" customWidth="1"/>
    <col min="9467" max="9467" width="24.7265625" style="27" customWidth="1"/>
    <col min="9468" max="9468" width="19.6328125" style="27" bestFit="1" customWidth="1"/>
    <col min="9469" max="9469" width="11.453125" style="27" customWidth="1"/>
    <col min="9470" max="9470" width="14.08984375" style="27" bestFit="1" customWidth="1"/>
    <col min="9471" max="9471" width="15.6328125" style="27" bestFit="1" customWidth="1"/>
    <col min="9472" max="9472" width="14.08984375" style="27" bestFit="1" customWidth="1"/>
    <col min="9473" max="9473" width="15.453125" style="27" customWidth="1"/>
    <col min="9474" max="9474" width="22.08984375" style="27" customWidth="1"/>
    <col min="9475" max="9475" width="12.26953125" style="27" customWidth="1"/>
    <col min="9476" max="9721" width="8.7265625" style="27"/>
    <col min="9722" max="9722" width="17.7265625" style="27" customWidth="1"/>
    <col min="9723" max="9723" width="24.7265625" style="27" customWidth="1"/>
    <col min="9724" max="9724" width="19.6328125" style="27" bestFit="1" customWidth="1"/>
    <col min="9725" max="9725" width="11.453125" style="27" customWidth="1"/>
    <col min="9726" max="9726" width="14.08984375" style="27" bestFit="1" customWidth="1"/>
    <col min="9727" max="9727" width="15.6328125" style="27" bestFit="1" customWidth="1"/>
    <col min="9728" max="9728" width="14.08984375" style="27" bestFit="1" customWidth="1"/>
    <col min="9729" max="9729" width="15.453125" style="27" customWidth="1"/>
    <col min="9730" max="9730" width="22.08984375" style="27" customWidth="1"/>
    <col min="9731" max="9731" width="12.26953125" style="27" customWidth="1"/>
    <col min="9732" max="9977" width="8.7265625" style="27"/>
    <col min="9978" max="9978" width="17.7265625" style="27" customWidth="1"/>
    <col min="9979" max="9979" width="24.7265625" style="27" customWidth="1"/>
    <col min="9980" max="9980" width="19.6328125" style="27" bestFit="1" customWidth="1"/>
    <col min="9981" max="9981" width="11.453125" style="27" customWidth="1"/>
    <col min="9982" max="9982" width="14.08984375" style="27" bestFit="1" customWidth="1"/>
    <col min="9983" max="9983" width="15.6328125" style="27" bestFit="1" customWidth="1"/>
    <col min="9984" max="9984" width="14.08984375" style="27" bestFit="1" customWidth="1"/>
    <col min="9985" max="9985" width="15.453125" style="27" customWidth="1"/>
    <col min="9986" max="9986" width="22.08984375" style="27" customWidth="1"/>
    <col min="9987" max="9987" width="12.26953125" style="27" customWidth="1"/>
    <col min="9988" max="10233" width="8.7265625" style="27"/>
    <col min="10234" max="10234" width="17.7265625" style="27" customWidth="1"/>
    <col min="10235" max="10235" width="24.7265625" style="27" customWidth="1"/>
    <col min="10236" max="10236" width="19.6328125" style="27" bestFit="1" customWidth="1"/>
    <col min="10237" max="10237" width="11.453125" style="27" customWidth="1"/>
    <col min="10238" max="10238" width="14.08984375" style="27" bestFit="1" customWidth="1"/>
    <col min="10239" max="10239" width="15.6328125" style="27" bestFit="1" customWidth="1"/>
    <col min="10240" max="10240" width="14.08984375" style="27" bestFit="1" customWidth="1"/>
    <col min="10241" max="10241" width="15.453125" style="27" customWidth="1"/>
    <col min="10242" max="10242" width="22.08984375" style="27" customWidth="1"/>
    <col min="10243" max="10243" width="12.26953125" style="27" customWidth="1"/>
    <col min="10244" max="10489" width="8.7265625" style="27"/>
    <col min="10490" max="10490" width="17.7265625" style="27" customWidth="1"/>
    <col min="10491" max="10491" width="24.7265625" style="27" customWidth="1"/>
    <col min="10492" max="10492" width="19.6328125" style="27" bestFit="1" customWidth="1"/>
    <col min="10493" max="10493" width="11.453125" style="27" customWidth="1"/>
    <col min="10494" max="10494" width="14.08984375" style="27" bestFit="1" customWidth="1"/>
    <col min="10495" max="10495" width="15.6328125" style="27" bestFit="1" customWidth="1"/>
    <col min="10496" max="10496" width="14.08984375" style="27" bestFit="1" customWidth="1"/>
    <col min="10497" max="10497" width="15.453125" style="27" customWidth="1"/>
    <col min="10498" max="10498" width="22.08984375" style="27" customWidth="1"/>
    <col min="10499" max="10499" width="12.26953125" style="27" customWidth="1"/>
    <col min="10500" max="10745" width="8.7265625" style="27"/>
    <col min="10746" max="10746" width="17.7265625" style="27" customWidth="1"/>
    <col min="10747" max="10747" width="24.7265625" style="27" customWidth="1"/>
    <col min="10748" max="10748" width="19.6328125" style="27" bestFit="1" customWidth="1"/>
    <col min="10749" max="10749" width="11.453125" style="27" customWidth="1"/>
    <col min="10750" max="10750" width="14.08984375" style="27" bestFit="1" customWidth="1"/>
    <col min="10751" max="10751" width="15.6328125" style="27" bestFit="1" customWidth="1"/>
    <col min="10752" max="10752" width="14.08984375" style="27" bestFit="1" customWidth="1"/>
    <col min="10753" max="10753" width="15.453125" style="27" customWidth="1"/>
    <col min="10754" max="10754" width="22.08984375" style="27" customWidth="1"/>
    <col min="10755" max="10755" width="12.26953125" style="27" customWidth="1"/>
    <col min="10756" max="11001" width="8.7265625" style="27"/>
    <col min="11002" max="11002" width="17.7265625" style="27" customWidth="1"/>
    <col min="11003" max="11003" width="24.7265625" style="27" customWidth="1"/>
    <col min="11004" max="11004" width="19.6328125" style="27" bestFit="1" customWidth="1"/>
    <col min="11005" max="11005" width="11.453125" style="27" customWidth="1"/>
    <col min="11006" max="11006" width="14.08984375" style="27" bestFit="1" customWidth="1"/>
    <col min="11007" max="11007" width="15.6328125" style="27" bestFit="1" customWidth="1"/>
    <col min="11008" max="11008" width="14.08984375" style="27" bestFit="1" customWidth="1"/>
    <col min="11009" max="11009" width="15.453125" style="27" customWidth="1"/>
    <col min="11010" max="11010" width="22.08984375" style="27" customWidth="1"/>
    <col min="11011" max="11011" width="12.26953125" style="27" customWidth="1"/>
    <col min="11012" max="11257" width="8.7265625" style="27"/>
    <col min="11258" max="11258" width="17.7265625" style="27" customWidth="1"/>
    <col min="11259" max="11259" width="24.7265625" style="27" customWidth="1"/>
    <col min="11260" max="11260" width="19.6328125" style="27" bestFit="1" customWidth="1"/>
    <col min="11261" max="11261" width="11.453125" style="27" customWidth="1"/>
    <col min="11262" max="11262" width="14.08984375" style="27" bestFit="1" customWidth="1"/>
    <col min="11263" max="11263" width="15.6328125" style="27" bestFit="1" customWidth="1"/>
    <col min="11264" max="11264" width="14.08984375" style="27" bestFit="1" customWidth="1"/>
    <col min="11265" max="11265" width="15.453125" style="27" customWidth="1"/>
    <col min="11266" max="11266" width="22.08984375" style="27" customWidth="1"/>
    <col min="11267" max="11267" width="12.26953125" style="27" customWidth="1"/>
    <col min="11268" max="11513" width="8.7265625" style="27"/>
    <col min="11514" max="11514" width="17.7265625" style="27" customWidth="1"/>
    <col min="11515" max="11515" width="24.7265625" style="27" customWidth="1"/>
    <col min="11516" max="11516" width="19.6328125" style="27" bestFit="1" customWidth="1"/>
    <col min="11517" max="11517" width="11.453125" style="27" customWidth="1"/>
    <col min="11518" max="11518" width="14.08984375" style="27" bestFit="1" customWidth="1"/>
    <col min="11519" max="11519" width="15.6328125" style="27" bestFit="1" customWidth="1"/>
    <col min="11520" max="11520" width="14.08984375" style="27" bestFit="1" customWidth="1"/>
    <col min="11521" max="11521" width="15.453125" style="27" customWidth="1"/>
    <col min="11522" max="11522" width="22.08984375" style="27" customWidth="1"/>
    <col min="11523" max="11523" width="12.26953125" style="27" customWidth="1"/>
    <col min="11524" max="11769" width="8.7265625" style="27"/>
    <col min="11770" max="11770" width="17.7265625" style="27" customWidth="1"/>
    <col min="11771" max="11771" width="24.7265625" style="27" customWidth="1"/>
    <col min="11772" max="11772" width="19.6328125" style="27" bestFit="1" customWidth="1"/>
    <col min="11773" max="11773" width="11.453125" style="27" customWidth="1"/>
    <col min="11774" max="11774" width="14.08984375" style="27" bestFit="1" customWidth="1"/>
    <col min="11775" max="11775" width="15.6328125" style="27" bestFit="1" customWidth="1"/>
    <col min="11776" max="11776" width="14.08984375" style="27" bestFit="1" customWidth="1"/>
    <col min="11777" max="11777" width="15.453125" style="27" customWidth="1"/>
    <col min="11778" max="11778" width="22.08984375" style="27" customWidth="1"/>
    <col min="11779" max="11779" width="12.26953125" style="27" customWidth="1"/>
    <col min="11780" max="12025" width="8.7265625" style="27"/>
    <col min="12026" max="12026" width="17.7265625" style="27" customWidth="1"/>
    <col min="12027" max="12027" width="24.7265625" style="27" customWidth="1"/>
    <col min="12028" max="12028" width="19.6328125" style="27" bestFit="1" customWidth="1"/>
    <col min="12029" max="12029" width="11.453125" style="27" customWidth="1"/>
    <col min="12030" max="12030" width="14.08984375" style="27" bestFit="1" customWidth="1"/>
    <col min="12031" max="12031" width="15.6328125" style="27" bestFit="1" customWidth="1"/>
    <col min="12032" max="12032" width="14.08984375" style="27" bestFit="1" customWidth="1"/>
    <col min="12033" max="12033" width="15.453125" style="27" customWidth="1"/>
    <col min="12034" max="12034" width="22.08984375" style="27" customWidth="1"/>
    <col min="12035" max="12035" width="12.26953125" style="27" customWidth="1"/>
    <col min="12036" max="12281" width="8.7265625" style="27"/>
    <col min="12282" max="12282" width="17.7265625" style="27" customWidth="1"/>
    <col min="12283" max="12283" width="24.7265625" style="27" customWidth="1"/>
    <col min="12284" max="12284" width="19.6328125" style="27" bestFit="1" customWidth="1"/>
    <col min="12285" max="12285" width="11.453125" style="27" customWidth="1"/>
    <col min="12286" max="12286" width="14.08984375" style="27" bestFit="1" customWidth="1"/>
    <col min="12287" max="12287" width="15.6328125" style="27" bestFit="1" customWidth="1"/>
    <col min="12288" max="12288" width="14.08984375" style="27" bestFit="1" customWidth="1"/>
    <col min="12289" max="12289" width="15.453125" style="27" customWidth="1"/>
    <col min="12290" max="12290" width="22.08984375" style="27" customWidth="1"/>
    <col min="12291" max="12291" width="12.26953125" style="27" customWidth="1"/>
    <col min="12292" max="12537" width="8.7265625" style="27"/>
    <col min="12538" max="12538" width="17.7265625" style="27" customWidth="1"/>
    <col min="12539" max="12539" width="24.7265625" style="27" customWidth="1"/>
    <col min="12540" max="12540" width="19.6328125" style="27" bestFit="1" customWidth="1"/>
    <col min="12541" max="12541" width="11.453125" style="27" customWidth="1"/>
    <col min="12542" max="12542" width="14.08984375" style="27" bestFit="1" customWidth="1"/>
    <col min="12543" max="12543" width="15.6328125" style="27" bestFit="1" customWidth="1"/>
    <col min="12544" max="12544" width="14.08984375" style="27" bestFit="1" customWidth="1"/>
    <col min="12545" max="12545" width="15.453125" style="27" customWidth="1"/>
    <col min="12546" max="12546" width="22.08984375" style="27" customWidth="1"/>
    <col min="12547" max="12547" width="12.26953125" style="27" customWidth="1"/>
    <col min="12548" max="12793" width="8.7265625" style="27"/>
    <col min="12794" max="12794" width="17.7265625" style="27" customWidth="1"/>
    <col min="12795" max="12795" width="24.7265625" style="27" customWidth="1"/>
    <col min="12796" max="12796" width="19.6328125" style="27" bestFit="1" customWidth="1"/>
    <col min="12797" max="12797" width="11.453125" style="27" customWidth="1"/>
    <col min="12798" max="12798" width="14.08984375" style="27" bestFit="1" customWidth="1"/>
    <col min="12799" max="12799" width="15.6328125" style="27" bestFit="1" customWidth="1"/>
    <col min="12800" max="12800" width="14.08984375" style="27" bestFit="1" customWidth="1"/>
    <col min="12801" max="12801" width="15.453125" style="27" customWidth="1"/>
    <col min="12802" max="12802" width="22.08984375" style="27" customWidth="1"/>
    <col min="12803" max="12803" width="12.26953125" style="27" customWidth="1"/>
    <col min="12804" max="13049" width="8.7265625" style="27"/>
    <col min="13050" max="13050" width="17.7265625" style="27" customWidth="1"/>
    <col min="13051" max="13051" width="24.7265625" style="27" customWidth="1"/>
    <col min="13052" max="13052" width="19.6328125" style="27" bestFit="1" customWidth="1"/>
    <col min="13053" max="13053" width="11.453125" style="27" customWidth="1"/>
    <col min="13054" max="13054" width="14.08984375" style="27" bestFit="1" customWidth="1"/>
    <col min="13055" max="13055" width="15.6328125" style="27" bestFit="1" customWidth="1"/>
    <col min="13056" max="13056" width="14.08984375" style="27" bestFit="1" customWidth="1"/>
    <col min="13057" max="13057" width="15.453125" style="27" customWidth="1"/>
    <col min="13058" max="13058" width="22.08984375" style="27" customWidth="1"/>
    <col min="13059" max="13059" width="12.26953125" style="27" customWidth="1"/>
    <col min="13060" max="13305" width="8.7265625" style="27"/>
    <col min="13306" max="13306" width="17.7265625" style="27" customWidth="1"/>
    <col min="13307" max="13307" width="24.7265625" style="27" customWidth="1"/>
    <col min="13308" max="13308" width="19.6328125" style="27" bestFit="1" customWidth="1"/>
    <col min="13309" max="13309" width="11.453125" style="27" customWidth="1"/>
    <col min="13310" max="13310" width="14.08984375" style="27" bestFit="1" customWidth="1"/>
    <col min="13311" max="13311" width="15.6328125" style="27" bestFit="1" customWidth="1"/>
    <col min="13312" max="13312" width="14.08984375" style="27" bestFit="1" customWidth="1"/>
    <col min="13313" max="13313" width="15.453125" style="27" customWidth="1"/>
    <col min="13314" max="13314" width="22.08984375" style="27" customWidth="1"/>
    <col min="13315" max="13315" width="12.26953125" style="27" customWidth="1"/>
    <col min="13316" max="13561" width="8.7265625" style="27"/>
    <col min="13562" max="13562" width="17.7265625" style="27" customWidth="1"/>
    <col min="13563" max="13563" width="24.7265625" style="27" customWidth="1"/>
    <col min="13564" max="13564" width="19.6328125" style="27" bestFit="1" customWidth="1"/>
    <col min="13565" max="13565" width="11.453125" style="27" customWidth="1"/>
    <col min="13566" max="13566" width="14.08984375" style="27" bestFit="1" customWidth="1"/>
    <col min="13567" max="13567" width="15.6328125" style="27" bestFit="1" customWidth="1"/>
    <col min="13568" max="13568" width="14.08984375" style="27" bestFit="1" customWidth="1"/>
    <col min="13569" max="13569" width="15.453125" style="27" customWidth="1"/>
    <col min="13570" max="13570" width="22.08984375" style="27" customWidth="1"/>
    <col min="13571" max="13571" width="12.26953125" style="27" customWidth="1"/>
    <col min="13572" max="13817" width="8.7265625" style="27"/>
    <col min="13818" max="13818" width="17.7265625" style="27" customWidth="1"/>
    <col min="13819" max="13819" width="24.7265625" style="27" customWidth="1"/>
    <col min="13820" max="13820" width="19.6328125" style="27" bestFit="1" customWidth="1"/>
    <col min="13821" max="13821" width="11.453125" style="27" customWidth="1"/>
    <col min="13822" max="13822" width="14.08984375" style="27" bestFit="1" customWidth="1"/>
    <col min="13823" max="13823" width="15.6328125" style="27" bestFit="1" customWidth="1"/>
    <col min="13824" max="13824" width="14.08984375" style="27" bestFit="1" customWidth="1"/>
    <col min="13825" max="13825" width="15.453125" style="27" customWidth="1"/>
    <col min="13826" max="13826" width="22.08984375" style="27" customWidth="1"/>
    <col min="13827" max="13827" width="12.26953125" style="27" customWidth="1"/>
    <col min="13828" max="14073" width="8.7265625" style="27"/>
    <col min="14074" max="14074" width="17.7265625" style="27" customWidth="1"/>
    <col min="14075" max="14075" width="24.7265625" style="27" customWidth="1"/>
    <col min="14076" max="14076" width="19.6328125" style="27" bestFit="1" customWidth="1"/>
    <col min="14077" max="14077" width="11.453125" style="27" customWidth="1"/>
    <col min="14078" max="14078" width="14.08984375" style="27" bestFit="1" customWidth="1"/>
    <col min="14079" max="14079" width="15.6328125" style="27" bestFit="1" customWidth="1"/>
    <col min="14080" max="14080" width="14.08984375" style="27" bestFit="1" customWidth="1"/>
    <col min="14081" max="14081" width="15.453125" style="27" customWidth="1"/>
    <col min="14082" max="14082" width="22.08984375" style="27" customWidth="1"/>
    <col min="14083" max="14083" width="12.26953125" style="27" customWidth="1"/>
    <col min="14084" max="14329" width="8.7265625" style="27"/>
    <col min="14330" max="14330" width="17.7265625" style="27" customWidth="1"/>
    <col min="14331" max="14331" width="24.7265625" style="27" customWidth="1"/>
    <col min="14332" max="14332" width="19.6328125" style="27" bestFit="1" customWidth="1"/>
    <col min="14333" max="14333" width="11.453125" style="27" customWidth="1"/>
    <col min="14334" max="14334" width="14.08984375" style="27" bestFit="1" customWidth="1"/>
    <col min="14335" max="14335" width="15.6328125" style="27" bestFit="1" customWidth="1"/>
    <col min="14336" max="14336" width="14.08984375" style="27" bestFit="1" customWidth="1"/>
    <col min="14337" max="14337" width="15.453125" style="27" customWidth="1"/>
    <col min="14338" max="14338" width="22.08984375" style="27" customWidth="1"/>
    <col min="14339" max="14339" width="12.26953125" style="27" customWidth="1"/>
    <col min="14340" max="14585" width="8.7265625" style="27"/>
    <col min="14586" max="14586" width="17.7265625" style="27" customWidth="1"/>
    <col min="14587" max="14587" width="24.7265625" style="27" customWidth="1"/>
    <col min="14588" max="14588" width="19.6328125" style="27" bestFit="1" customWidth="1"/>
    <col min="14589" max="14589" width="11.453125" style="27" customWidth="1"/>
    <col min="14590" max="14590" width="14.08984375" style="27" bestFit="1" customWidth="1"/>
    <col min="14591" max="14591" width="15.6328125" style="27" bestFit="1" customWidth="1"/>
    <col min="14592" max="14592" width="14.08984375" style="27" bestFit="1" customWidth="1"/>
    <col min="14593" max="14593" width="15.453125" style="27" customWidth="1"/>
    <col min="14594" max="14594" width="22.08984375" style="27" customWidth="1"/>
    <col min="14595" max="14595" width="12.26953125" style="27" customWidth="1"/>
    <col min="14596" max="14841" width="8.7265625" style="27"/>
    <col min="14842" max="14842" width="17.7265625" style="27" customWidth="1"/>
    <col min="14843" max="14843" width="24.7265625" style="27" customWidth="1"/>
    <col min="14844" max="14844" width="19.6328125" style="27" bestFit="1" customWidth="1"/>
    <col min="14845" max="14845" width="11.453125" style="27" customWidth="1"/>
    <col min="14846" max="14846" width="14.08984375" style="27" bestFit="1" customWidth="1"/>
    <col min="14847" max="14847" width="15.6328125" style="27" bestFit="1" customWidth="1"/>
    <col min="14848" max="14848" width="14.08984375" style="27" bestFit="1" customWidth="1"/>
    <col min="14849" max="14849" width="15.453125" style="27" customWidth="1"/>
    <col min="14850" max="14850" width="22.08984375" style="27" customWidth="1"/>
    <col min="14851" max="14851" width="12.26953125" style="27" customWidth="1"/>
    <col min="14852" max="15097" width="8.7265625" style="27"/>
    <col min="15098" max="15098" width="17.7265625" style="27" customWidth="1"/>
    <col min="15099" max="15099" width="24.7265625" style="27" customWidth="1"/>
    <col min="15100" max="15100" width="19.6328125" style="27" bestFit="1" customWidth="1"/>
    <col min="15101" max="15101" width="11.453125" style="27" customWidth="1"/>
    <col min="15102" max="15102" width="14.08984375" style="27" bestFit="1" customWidth="1"/>
    <col min="15103" max="15103" width="15.6328125" style="27" bestFit="1" customWidth="1"/>
    <col min="15104" max="15104" width="14.08984375" style="27" bestFit="1" customWidth="1"/>
    <col min="15105" max="15105" width="15.453125" style="27" customWidth="1"/>
    <col min="15106" max="15106" width="22.08984375" style="27" customWidth="1"/>
    <col min="15107" max="15107" width="12.26953125" style="27" customWidth="1"/>
    <col min="15108" max="15353" width="8.7265625" style="27"/>
    <col min="15354" max="15354" width="17.7265625" style="27" customWidth="1"/>
    <col min="15355" max="15355" width="24.7265625" style="27" customWidth="1"/>
    <col min="15356" max="15356" width="19.6328125" style="27" bestFit="1" customWidth="1"/>
    <col min="15357" max="15357" width="11.453125" style="27" customWidth="1"/>
    <col min="15358" max="15358" width="14.08984375" style="27" bestFit="1" customWidth="1"/>
    <col min="15359" max="15359" width="15.6328125" style="27" bestFit="1" customWidth="1"/>
    <col min="15360" max="15360" width="14.08984375" style="27" bestFit="1" customWidth="1"/>
    <col min="15361" max="15361" width="15.453125" style="27" customWidth="1"/>
    <col min="15362" max="15362" width="22.08984375" style="27" customWidth="1"/>
    <col min="15363" max="15363" width="12.26953125" style="27" customWidth="1"/>
    <col min="15364" max="15609" width="8.7265625" style="27"/>
    <col min="15610" max="15610" width="17.7265625" style="27" customWidth="1"/>
    <col min="15611" max="15611" width="24.7265625" style="27" customWidth="1"/>
    <col min="15612" max="15612" width="19.6328125" style="27" bestFit="1" customWidth="1"/>
    <col min="15613" max="15613" width="11.453125" style="27" customWidth="1"/>
    <col min="15614" max="15614" width="14.08984375" style="27" bestFit="1" customWidth="1"/>
    <col min="15615" max="15615" width="15.6328125" style="27" bestFit="1" customWidth="1"/>
    <col min="15616" max="15616" width="14.08984375" style="27" bestFit="1" customWidth="1"/>
    <col min="15617" max="15617" width="15.453125" style="27" customWidth="1"/>
    <col min="15618" max="15618" width="22.08984375" style="27" customWidth="1"/>
    <col min="15619" max="15619" width="12.26953125" style="27" customWidth="1"/>
    <col min="15620" max="15865" width="8.7265625" style="27"/>
    <col min="15866" max="15866" width="17.7265625" style="27" customWidth="1"/>
    <col min="15867" max="15867" width="24.7265625" style="27" customWidth="1"/>
    <col min="15868" max="15868" width="19.6328125" style="27" bestFit="1" customWidth="1"/>
    <col min="15869" max="15869" width="11.453125" style="27" customWidth="1"/>
    <col min="15870" max="15870" width="14.08984375" style="27" bestFit="1" customWidth="1"/>
    <col min="15871" max="15871" width="15.6328125" style="27" bestFit="1" customWidth="1"/>
    <col min="15872" max="15872" width="14.08984375" style="27" bestFit="1" customWidth="1"/>
    <col min="15873" max="15873" width="15.453125" style="27" customWidth="1"/>
    <col min="15874" max="15874" width="22.08984375" style="27" customWidth="1"/>
    <col min="15875" max="15875" width="12.26953125" style="27" customWidth="1"/>
    <col min="15876" max="16121" width="8.7265625" style="27"/>
    <col min="16122" max="16122" width="17.7265625" style="27" customWidth="1"/>
    <col min="16123" max="16123" width="24.7265625" style="27" customWidth="1"/>
    <col min="16124" max="16124" width="19.6328125" style="27" bestFit="1" customWidth="1"/>
    <col min="16125" max="16125" width="11.453125" style="27" customWidth="1"/>
    <col min="16126" max="16126" width="14.08984375" style="27" bestFit="1" customWidth="1"/>
    <col min="16127" max="16127" width="15.6328125" style="27" bestFit="1" customWidth="1"/>
    <col min="16128" max="16128" width="14.08984375" style="27" bestFit="1" customWidth="1"/>
    <col min="16129" max="16129" width="15.453125" style="27" customWidth="1"/>
    <col min="16130" max="16130" width="22.08984375" style="27" customWidth="1"/>
    <col min="16131" max="16131" width="12.26953125" style="27" customWidth="1"/>
    <col min="16132" max="16384" width="8.7265625" style="27"/>
  </cols>
  <sheetData>
    <row r="1" spans="1:16" s="5" customFormat="1" ht="14">
      <c r="A1" s="1" t="s">
        <v>0</v>
      </c>
      <c r="B1" s="2"/>
      <c r="C1" s="3"/>
      <c r="D1" s="3"/>
      <c r="E1" s="3"/>
      <c r="F1" s="131"/>
      <c r="G1" s="49"/>
      <c r="H1" s="3"/>
      <c r="I1" s="3"/>
      <c r="J1" s="3"/>
      <c r="K1" s="4"/>
    </row>
    <row r="2" spans="1:16" s="5" customFormat="1" ht="14">
      <c r="A2" s="1" t="s">
        <v>1</v>
      </c>
      <c r="B2" s="2"/>
      <c r="C2" s="3"/>
      <c r="D2" s="3"/>
      <c r="E2" s="3"/>
      <c r="F2" s="131"/>
      <c r="G2" s="49"/>
      <c r="H2" s="3"/>
      <c r="I2" s="3"/>
      <c r="J2" s="3"/>
      <c r="K2" s="4"/>
    </row>
    <row r="3" spans="1:16" s="6" customFormat="1" ht="41.25" customHeight="1">
      <c r="A3" s="270" t="s">
        <v>2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</row>
    <row r="4" spans="1:16" s="6" customFormat="1" ht="14">
      <c r="A4" s="7" t="s">
        <v>3</v>
      </c>
      <c r="B4" s="8" t="s">
        <v>4</v>
      </c>
      <c r="C4" s="9"/>
      <c r="D4" s="9"/>
      <c r="E4" s="9"/>
      <c r="F4" s="132"/>
      <c r="G4" s="50"/>
      <c r="H4" s="9"/>
      <c r="I4" s="10" t="s">
        <v>5</v>
      </c>
      <c r="J4" s="143" t="s">
        <v>174</v>
      </c>
      <c r="K4" s="11"/>
    </row>
    <row r="5" spans="1:16" s="6" customFormat="1" ht="14">
      <c r="A5" s="7"/>
      <c r="B5" s="8" t="s">
        <v>6</v>
      </c>
      <c r="C5" s="9"/>
      <c r="D5" s="9"/>
      <c r="E5" s="9"/>
      <c r="F5" s="132"/>
      <c r="G5" s="50"/>
      <c r="H5" s="9"/>
      <c r="I5" s="10" t="s">
        <v>7</v>
      </c>
      <c r="J5" s="12">
        <v>45090</v>
      </c>
      <c r="K5" s="11"/>
    </row>
    <row r="6" spans="1:16" s="6" customFormat="1" ht="98">
      <c r="A6" s="7"/>
      <c r="B6" s="8" t="s">
        <v>8</v>
      </c>
      <c r="C6" s="9"/>
      <c r="D6" s="9"/>
      <c r="E6" s="9"/>
      <c r="F6" s="132"/>
      <c r="G6" s="50"/>
      <c r="H6" s="9"/>
      <c r="I6" s="10" t="s">
        <v>9</v>
      </c>
      <c r="J6" s="143" t="str">
        <f>B16</f>
        <v xml:space="preserve">111123051000005-1.1
111123051000005-3.1
111123051000005-2.1
111123051000005-5.1
111123051000005-6.1
111123051000005-4.1
</v>
      </c>
      <c r="K6" s="11"/>
    </row>
    <row r="7" spans="1:16" s="6" customFormat="1" ht="14.5">
      <c r="A7" s="7"/>
      <c r="B7" s="8" t="s">
        <v>10</v>
      </c>
      <c r="C7" s="13"/>
      <c r="D7" s="13"/>
      <c r="E7" s="13"/>
      <c r="F7" s="132"/>
      <c r="G7" s="50"/>
      <c r="H7" s="13"/>
      <c r="I7" s="10" t="s">
        <v>11</v>
      </c>
      <c r="J7" s="14" t="s">
        <v>53</v>
      </c>
      <c r="K7" s="11"/>
    </row>
    <row r="8" spans="1:16" s="6" customFormat="1" ht="14">
      <c r="A8" s="15"/>
      <c r="B8" s="11"/>
      <c r="C8" s="9"/>
      <c r="D8" s="9"/>
      <c r="E8" s="9"/>
      <c r="F8" s="132"/>
      <c r="G8" s="50"/>
      <c r="H8" s="9"/>
      <c r="I8" s="10" t="s">
        <v>12</v>
      </c>
      <c r="J8" s="14" t="s">
        <v>57</v>
      </c>
      <c r="K8" s="11"/>
    </row>
    <row r="9" spans="1:16" s="6" customFormat="1" ht="14">
      <c r="A9" s="7" t="s">
        <v>13</v>
      </c>
      <c r="B9" s="8" t="s">
        <v>4</v>
      </c>
      <c r="C9" s="9"/>
      <c r="D9" s="9"/>
      <c r="E9" s="9"/>
      <c r="F9" s="133"/>
      <c r="G9" s="50"/>
      <c r="H9" s="9"/>
      <c r="I9" s="10" t="s">
        <v>14</v>
      </c>
      <c r="J9" s="17" t="s">
        <v>54</v>
      </c>
      <c r="K9" s="11"/>
    </row>
    <row r="10" spans="1:16" s="6" customFormat="1" ht="14">
      <c r="A10" s="7"/>
      <c r="B10" s="8" t="s">
        <v>6</v>
      </c>
      <c r="C10" s="9"/>
      <c r="D10" s="9"/>
      <c r="E10" s="9"/>
      <c r="F10" s="132"/>
      <c r="G10" s="50"/>
      <c r="H10" s="9"/>
      <c r="I10" s="10" t="s">
        <v>15</v>
      </c>
      <c r="J10" s="14" t="s">
        <v>55</v>
      </c>
      <c r="K10" s="11"/>
    </row>
    <row r="11" spans="1:16" s="6" customFormat="1" ht="14">
      <c r="A11" s="18"/>
      <c r="B11" s="8" t="s">
        <v>8</v>
      </c>
      <c r="C11" s="16"/>
      <c r="D11" s="16"/>
      <c r="E11" s="16"/>
      <c r="F11" s="133"/>
      <c r="G11" s="51"/>
      <c r="H11" s="16"/>
      <c r="I11" s="10" t="s">
        <v>16</v>
      </c>
      <c r="J11" s="17" t="s">
        <v>56</v>
      </c>
      <c r="K11" s="11"/>
    </row>
    <row r="12" spans="1:16" s="6" customFormat="1" ht="14.5">
      <c r="A12" s="11"/>
      <c r="B12" s="8" t="s">
        <v>10</v>
      </c>
      <c r="C12" s="19"/>
      <c r="D12" s="19"/>
      <c r="E12" s="19"/>
      <c r="F12" s="133"/>
      <c r="G12" s="51"/>
      <c r="H12" s="19"/>
      <c r="I12" s="17"/>
      <c r="J12" s="11"/>
      <c r="K12" s="11"/>
    </row>
    <row r="13" spans="1:16" s="21" customFormat="1" ht="15.5">
      <c r="A13" s="20"/>
      <c r="C13" s="22"/>
      <c r="D13" s="22"/>
      <c r="E13" s="22"/>
      <c r="F13" s="134"/>
      <c r="G13" s="52"/>
      <c r="H13" s="22"/>
      <c r="I13" s="22"/>
      <c r="J13" s="23"/>
      <c r="K13" s="23"/>
    </row>
    <row r="14" spans="1:16">
      <c r="A14" s="24"/>
      <c r="B14" s="24"/>
      <c r="C14" s="25"/>
      <c r="D14" s="25"/>
      <c r="E14" s="25"/>
      <c r="F14" s="135"/>
      <c r="G14" s="53"/>
      <c r="H14" s="25"/>
      <c r="I14" s="25"/>
      <c r="J14" s="25"/>
      <c r="K14" s="26"/>
    </row>
    <row r="15" spans="1:16" s="33" customFormat="1" ht="15.5">
      <c r="A15" s="152" t="s">
        <v>52</v>
      </c>
      <c r="B15" s="153" t="s">
        <v>20</v>
      </c>
      <c r="C15" s="154" t="s">
        <v>60</v>
      </c>
      <c r="D15" s="154" t="s">
        <v>49</v>
      </c>
      <c r="E15" s="155" t="s">
        <v>21</v>
      </c>
      <c r="F15" s="156" t="s">
        <v>17</v>
      </c>
      <c r="G15" s="157" t="s">
        <v>18</v>
      </c>
      <c r="H15" s="158" t="s">
        <v>22</v>
      </c>
      <c r="I15" s="158" t="s">
        <v>23</v>
      </c>
      <c r="J15" s="158" t="s">
        <v>24</v>
      </c>
      <c r="K15" s="158" t="s">
        <v>19</v>
      </c>
      <c r="L15" s="158" t="s">
        <v>151</v>
      </c>
      <c r="M15" s="55"/>
      <c r="N15" s="55"/>
      <c r="O15" s="55"/>
      <c r="P15" s="55"/>
    </row>
    <row r="16" spans="1:16" s="33" customFormat="1" ht="15.5">
      <c r="A16" s="271" t="s">
        <v>193</v>
      </c>
      <c r="B16" s="272" t="s">
        <v>156</v>
      </c>
      <c r="C16" s="159" t="s">
        <v>61</v>
      </c>
      <c r="D16" s="159" t="s">
        <v>80</v>
      </c>
      <c r="E16" s="159">
        <v>8000</v>
      </c>
      <c r="F16" s="160">
        <v>2.7000000000000001E-3</v>
      </c>
      <c r="G16" s="157">
        <f>E16*F16</f>
        <v>21.6</v>
      </c>
      <c r="H16" s="159" t="s">
        <v>104</v>
      </c>
      <c r="I16" s="159" t="s">
        <v>98</v>
      </c>
      <c r="J16" s="161" t="s">
        <v>124</v>
      </c>
      <c r="K16" s="158" t="s">
        <v>58</v>
      </c>
      <c r="L16" s="161" t="s">
        <v>143</v>
      </c>
      <c r="M16" s="55"/>
      <c r="N16" s="55"/>
      <c r="O16" s="55"/>
      <c r="P16" s="55"/>
    </row>
    <row r="17" spans="1:16" s="33" customFormat="1" ht="15.5">
      <c r="A17" s="271"/>
      <c r="B17" s="273"/>
      <c r="C17" s="159" t="s">
        <v>62</v>
      </c>
      <c r="D17" s="159" t="s">
        <v>81</v>
      </c>
      <c r="E17" s="159">
        <v>2000</v>
      </c>
      <c r="F17" s="160">
        <v>2.65E-3</v>
      </c>
      <c r="G17" s="157">
        <f t="shared" ref="G17:G34" si="0">E17*F17</f>
        <v>5.3</v>
      </c>
      <c r="H17" s="159" t="s">
        <v>105</v>
      </c>
      <c r="I17" s="159" t="s">
        <v>99</v>
      </c>
      <c r="J17" s="161" t="s">
        <v>125</v>
      </c>
      <c r="K17" s="158" t="s">
        <v>58</v>
      </c>
      <c r="L17" s="161" t="s">
        <v>144</v>
      </c>
      <c r="M17" s="55"/>
      <c r="N17" s="55"/>
      <c r="O17" s="55"/>
      <c r="P17" s="55"/>
    </row>
    <row r="18" spans="1:16" s="33" customFormat="1" ht="15.5">
      <c r="A18" s="271"/>
      <c r="B18" s="273"/>
      <c r="C18" s="159" t="s">
        <v>63</v>
      </c>
      <c r="D18" s="159" t="s">
        <v>82</v>
      </c>
      <c r="E18" s="159">
        <v>4000</v>
      </c>
      <c r="F18" s="160">
        <v>2.7499999999999998E-3</v>
      </c>
      <c r="G18" s="157">
        <f t="shared" si="0"/>
        <v>11</v>
      </c>
      <c r="H18" s="159" t="s">
        <v>105</v>
      </c>
      <c r="I18" s="159" t="s">
        <v>99</v>
      </c>
      <c r="J18" s="161" t="s">
        <v>126</v>
      </c>
      <c r="K18" s="158" t="s">
        <v>58</v>
      </c>
      <c r="L18" s="161" t="s">
        <v>144</v>
      </c>
      <c r="M18" s="55"/>
      <c r="N18" s="55"/>
      <c r="O18" s="55"/>
      <c r="P18" s="55"/>
    </row>
    <row r="19" spans="1:16" s="33" customFormat="1" ht="15.5">
      <c r="A19" s="271"/>
      <c r="B19" s="273"/>
      <c r="C19" s="159" t="s">
        <v>64</v>
      </c>
      <c r="D19" s="159" t="s">
        <v>83</v>
      </c>
      <c r="E19" s="159">
        <v>2000</v>
      </c>
      <c r="F19" s="160">
        <v>2.7000000000000001E-3</v>
      </c>
      <c r="G19" s="157">
        <f t="shared" si="0"/>
        <v>5.4</v>
      </c>
      <c r="H19" s="159" t="s">
        <v>105</v>
      </c>
      <c r="I19" s="159" t="s">
        <v>99</v>
      </c>
      <c r="J19" s="161" t="s">
        <v>127</v>
      </c>
      <c r="K19" s="158" t="s">
        <v>58</v>
      </c>
      <c r="L19" s="161" t="s">
        <v>144</v>
      </c>
      <c r="M19" s="55"/>
      <c r="N19" s="55"/>
      <c r="O19" s="55"/>
      <c r="P19" s="55"/>
    </row>
    <row r="20" spans="1:16" s="33" customFormat="1" ht="15.5">
      <c r="A20" s="271"/>
      <c r="B20" s="273"/>
      <c r="C20" s="159" t="s">
        <v>65</v>
      </c>
      <c r="D20" s="159" t="s">
        <v>84</v>
      </c>
      <c r="E20" s="159">
        <v>1520</v>
      </c>
      <c r="F20" s="160">
        <v>0.15543999999999999</v>
      </c>
      <c r="G20" s="157">
        <f t="shared" si="0"/>
        <v>236.2688</v>
      </c>
      <c r="H20" s="159" t="s">
        <v>106</v>
      </c>
      <c r="I20" s="159" t="s">
        <v>100</v>
      </c>
      <c r="J20" s="161" t="s">
        <v>128</v>
      </c>
      <c r="K20" s="158" t="s">
        <v>58</v>
      </c>
      <c r="L20" s="161" t="s">
        <v>145</v>
      </c>
      <c r="M20" s="55"/>
      <c r="N20" s="55"/>
      <c r="O20" s="55"/>
      <c r="P20" s="55"/>
    </row>
    <row r="21" spans="1:16" s="33" customFormat="1" ht="15.5">
      <c r="A21" s="271"/>
      <c r="B21" s="273"/>
      <c r="C21" s="159" t="s">
        <v>66</v>
      </c>
      <c r="D21" s="159" t="s">
        <v>85</v>
      </c>
      <c r="E21" s="159">
        <v>1680</v>
      </c>
      <c r="F21" s="160">
        <v>0.13864000000000001</v>
      </c>
      <c r="G21" s="157">
        <f t="shared" si="0"/>
        <v>232.91520000000003</v>
      </c>
      <c r="H21" s="159" t="s">
        <v>106</v>
      </c>
      <c r="I21" s="159" t="s">
        <v>100</v>
      </c>
      <c r="J21" s="161" t="s">
        <v>129</v>
      </c>
      <c r="K21" s="158" t="s">
        <v>58</v>
      </c>
      <c r="L21" s="161" t="s">
        <v>145</v>
      </c>
      <c r="M21" s="55"/>
      <c r="N21" s="55"/>
      <c r="O21" s="55"/>
      <c r="P21" s="55"/>
    </row>
    <row r="22" spans="1:16" s="33" customFormat="1" ht="15.5">
      <c r="A22" s="271"/>
      <c r="B22" s="273"/>
      <c r="C22" s="159" t="s">
        <v>67</v>
      </c>
      <c r="D22" s="159" t="s">
        <v>86</v>
      </c>
      <c r="E22" s="159">
        <v>400</v>
      </c>
      <c r="F22" s="160">
        <v>2.5099999999999998</v>
      </c>
      <c r="G22" s="157">
        <f t="shared" si="0"/>
        <v>1003.9999999999999</v>
      </c>
      <c r="H22" s="159" t="s">
        <v>107</v>
      </c>
      <c r="I22" s="159" t="s">
        <v>101</v>
      </c>
      <c r="J22" s="161" t="s">
        <v>130</v>
      </c>
      <c r="K22" s="158" t="s">
        <v>58</v>
      </c>
      <c r="L22" s="161" t="s">
        <v>146</v>
      </c>
      <c r="M22" s="55"/>
      <c r="N22" s="55"/>
      <c r="O22" s="55"/>
      <c r="P22" s="55"/>
    </row>
    <row r="23" spans="1:16" s="33" customFormat="1" ht="15.5">
      <c r="A23" s="271"/>
      <c r="B23" s="273"/>
      <c r="C23" s="159" t="s">
        <v>68</v>
      </c>
      <c r="D23" s="159" t="s">
        <v>87</v>
      </c>
      <c r="E23" s="159">
        <v>400</v>
      </c>
      <c r="F23" s="160">
        <v>10.138</v>
      </c>
      <c r="G23" s="157">
        <f t="shared" si="0"/>
        <v>4055.2</v>
      </c>
      <c r="H23" s="159" t="s">
        <v>108</v>
      </c>
      <c r="I23" s="159" t="s">
        <v>102</v>
      </c>
      <c r="J23" s="161" t="s">
        <v>131</v>
      </c>
      <c r="K23" s="158" t="s">
        <v>123</v>
      </c>
      <c r="L23" s="161">
        <v>54272393</v>
      </c>
      <c r="M23" s="55"/>
      <c r="N23" s="55"/>
      <c r="O23" s="55"/>
      <c r="P23" s="55"/>
    </row>
    <row r="24" spans="1:16" s="33" customFormat="1" ht="15.5">
      <c r="A24" s="271"/>
      <c r="B24" s="273"/>
      <c r="C24" s="159" t="s">
        <v>69</v>
      </c>
      <c r="D24" s="159" t="s">
        <v>88</v>
      </c>
      <c r="E24" s="159">
        <v>400</v>
      </c>
      <c r="F24" s="160">
        <v>2.4500000000000002</v>
      </c>
      <c r="G24" s="157">
        <f t="shared" si="0"/>
        <v>980.00000000000011</v>
      </c>
      <c r="H24" s="159" t="s">
        <v>107</v>
      </c>
      <c r="I24" s="159" t="s">
        <v>101</v>
      </c>
      <c r="J24" s="161" t="s">
        <v>132</v>
      </c>
      <c r="K24" s="158" t="s">
        <v>58</v>
      </c>
      <c r="L24" s="161" t="s">
        <v>146</v>
      </c>
      <c r="M24" s="55"/>
      <c r="N24" s="55"/>
      <c r="O24" s="55"/>
      <c r="P24" s="55"/>
    </row>
    <row r="25" spans="1:16" s="33" customFormat="1" ht="15.5">
      <c r="A25" s="271"/>
      <c r="B25" s="273"/>
      <c r="C25" s="159" t="s">
        <v>70</v>
      </c>
      <c r="D25" s="159" t="s">
        <v>89</v>
      </c>
      <c r="E25" s="159">
        <v>401</v>
      </c>
      <c r="F25" s="160">
        <v>3.4877699999999998</v>
      </c>
      <c r="G25" s="157">
        <f t="shared" si="0"/>
        <v>1398.5957699999999</v>
      </c>
      <c r="H25" s="159" t="s">
        <v>109</v>
      </c>
      <c r="I25" s="159" t="s">
        <v>103</v>
      </c>
      <c r="J25" s="161" t="s">
        <v>133</v>
      </c>
      <c r="K25" s="158" t="s">
        <v>58</v>
      </c>
      <c r="L25" s="161" t="s">
        <v>147</v>
      </c>
      <c r="M25" s="55"/>
      <c r="N25" s="55"/>
      <c r="O25" s="55"/>
      <c r="P25" s="55"/>
    </row>
    <row r="26" spans="1:16" s="33" customFormat="1" ht="15.5">
      <c r="A26" s="271"/>
      <c r="B26" s="273"/>
      <c r="C26" s="159" t="s">
        <v>71</v>
      </c>
      <c r="D26" s="159" t="s">
        <v>90</v>
      </c>
      <c r="E26" s="159">
        <v>400</v>
      </c>
      <c r="F26" s="160">
        <v>0.93600000000000005</v>
      </c>
      <c r="G26" s="157">
        <f t="shared" si="0"/>
        <v>374.40000000000003</v>
      </c>
      <c r="H26" s="159" t="s">
        <v>110</v>
      </c>
      <c r="I26" s="159" t="s">
        <v>111</v>
      </c>
      <c r="J26" s="161" t="s">
        <v>134</v>
      </c>
      <c r="K26" s="158" t="s">
        <v>58</v>
      </c>
      <c r="L26" s="161" t="s">
        <v>148</v>
      </c>
      <c r="M26" s="55"/>
      <c r="N26" s="55"/>
      <c r="O26" s="55"/>
      <c r="P26" s="55"/>
    </row>
    <row r="27" spans="1:16" s="33" customFormat="1" ht="15.5">
      <c r="A27" s="271"/>
      <c r="B27" s="273"/>
      <c r="C27" s="159" t="s">
        <v>72</v>
      </c>
      <c r="D27" s="159" t="s">
        <v>91</v>
      </c>
      <c r="E27" s="159">
        <v>401</v>
      </c>
      <c r="F27" s="160">
        <v>0.52700000000000002</v>
      </c>
      <c r="G27" s="157">
        <f t="shared" si="0"/>
        <v>211.327</v>
      </c>
      <c r="H27" s="159" t="s">
        <v>112</v>
      </c>
      <c r="I27" s="159" t="s">
        <v>113</v>
      </c>
      <c r="J27" s="161" t="s">
        <v>135</v>
      </c>
      <c r="K27" s="158" t="s">
        <v>58</v>
      </c>
      <c r="L27" s="161" t="s">
        <v>149</v>
      </c>
      <c r="M27" s="55"/>
      <c r="N27" s="55"/>
      <c r="O27" s="55"/>
      <c r="P27" s="55"/>
    </row>
    <row r="28" spans="1:16" s="33" customFormat="1" ht="15.5">
      <c r="A28" s="271"/>
      <c r="B28" s="273"/>
      <c r="C28" s="159" t="s">
        <v>73</v>
      </c>
      <c r="D28" s="159" t="s">
        <v>92</v>
      </c>
      <c r="E28" s="159">
        <v>406</v>
      </c>
      <c r="F28" s="160">
        <v>2.7124999999999999</v>
      </c>
      <c r="G28" s="157">
        <f t="shared" si="0"/>
        <v>1101.2749999999999</v>
      </c>
      <c r="H28" s="159" t="s">
        <v>114</v>
      </c>
      <c r="I28" s="159" t="s">
        <v>115</v>
      </c>
      <c r="J28" s="161" t="s">
        <v>136</v>
      </c>
      <c r="K28" s="158" t="s">
        <v>58</v>
      </c>
      <c r="L28" s="161" t="s">
        <v>150</v>
      </c>
      <c r="M28" s="55"/>
      <c r="N28" s="55"/>
      <c r="O28" s="55"/>
      <c r="P28" s="55"/>
    </row>
    <row r="29" spans="1:16" s="33" customFormat="1" ht="15.5">
      <c r="A29" s="271"/>
      <c r="B29" s="273"/>
      <c r="C29" s="159" t="s">
        <v>74</v>
      </c>
      <c r="D29" s="159" t="s">
        <v>93</v>
      </c>
      <c r="E29" s="159">
        <v>400</v>
      </c>
      <c r="F29" s="160">
        <v>0.17377000000000001</v>
      </c>
      <c r="G29" s="157">
        <f t="shared" si="0"/>
        <v>69.50800000000001</v>
      </c>
      <c r="H29" s="159" t="s">
        <v>114</v>
      </c>
      <c r="I29" s="159" t="s">
        <v>115</v>
      </c>
      <c r="J29" s="161" t="s">
        <v>137</v>
      </c>
      <c r="K29" s="158" t="s">
        <v>58</v>
      </c>
      <c r="L29" s="161" t="s">
        <v>150</v>
      </c>
      <c r="M29" s="55"/>
      <c r="N29" s="55"/>
      <c r="O29" s="55"/>
      <c r="P29" s="55"/>
    </row>
    <row r="30" spans="1:16" s="33" customFormat="1" ht="15.5">
      <c r="A30" s="271"/>
      <c r="B30" s="273"/>
      <c r="C30" s="159" t="s">
        <v>75</v>
      </c>
      <c r="D30" s="159" t="s">
        <v>94</v>
      </c>
      <c r="E30" s="159">
        <v>2000</v>
      </c>
      <c r="F30" s="160">
        <v>1.4500000000000001E-2</v>
      </c>
      <c r="G30" s="157">
        <f t="shared" si="0"/>
        <v>29</v>
      </c>
      <c r="H30" s="159" t="s">
        <v>116</v>
      </c>
      <c r="I30" s="159" t="s">
        <v>117</v>
      </c>
      <c r="J30" s="161" t="s">
        <v>138</v>
      </c>
      <c r="K30" s="158" t="s">
        <v>58</v>
      </c>
      <c r="L30" s="161" t="s">
        <v>152</v>
      </c>
      <c r="M30" s="55"/>
      <c r="N30" s="55"/>
      <c r="O30" s="55"/>
      <c r="P30" s="55"/>
    </row>
    <row r="31" spans="1:16" s="33" customFormat="1" ht="15.5">
      <c r="A31" s="271"/>
      <c r="B31" s="273"/>
      <c r="C31" s="159" t="s">
        <v>76</v>
      </c>
      <c r="D31" s="159" t="s">
        <v>95</v>
      </c>
      <c r="E31" s="159">
        <v>400</v>
      </c>
      <c r="F31" s="160">
        <v>0.68300000000000005</v>
      </c>
      <c r="G31" s="157">
        <f t="shared" si="0"/>
        <v>273.20000000000005</v>
      </c>
      <c r="H31" s="159" t="s">
        <v>118</v>
      </c>
      <c r="I31" s="159" t="s">
        <v>119</v>
      </c>
      <c r="J31" s="161" t="s">
        <v>139</v>
      </c>
      <c r="K31" s="158" t="s">
        <v>58</v>
      </c>
      <c r="L31" s="161" t="s">
        <v>153</v>
      </c>
      <c r="M31" s="55"/>
      <c r="N31" s="55"/>
      <c r="O31" s="55"/>
      <c r="P31" s="55"/>
    </row>
    <row r="32" spans="1:16" s="33" customFormat="1" ht="15.5">
      <c r="A32" s="271"/>
      <c r="B32" s="273"/>
      <c r="C32" s="159" t="s">
        <v>77</v>
      </c>
      <c r="D32" s="159" t="s">
        <v>96</v>
      </c>
      <c r="E32" s="159">
        <v>401</v>
      </c>
      <c r="F32" s="160">
        <v>25.527506234413998</v>
      </c>
      <c r="G32" s="157">
        <f t="shared" si="0"/>
        <v>10236.530000000013</v>
      </c>
      <c r="H32" s="159" t="s">
        <v>59</v>
      </c>
      <c r="I32" s="159" t="s">
        <v>122</v>
      </c>
      <c r="J32" s="161" t="s">
        <v>140</v>
      </c>
      <c r="K32" s="158" t="s">
        <v>58</v>
      </c>
      <c r="L32" s="161" t="s">
        <v>154</v>
      </c>
      <c r="M32" s="55"/>
      <c r="N32" s="55"/>
      <c r="O32" s="55"/>
      <c r="P32" s="55"/>
    </row>
    <row r="33" spans="1:16" s="33" customFormat="1" ht="15.5">
      <c r="A33" s="271"/>
      <c r="B33" s="273"/>
      <c r="C33" s="159" t="s">
        <v>78</v>
      </c>
      <c r="D33" s="159" t="s">
        <v>97</v>
      </c>
      <c r="E33" s="159">
        <v>401</v>
      </c>
      <c r="F33" s="160">
        <v>58.335910224438898</v>
      </c>
      <c r="G33" s="157">
        <f t="shared" si="0"/>
        <v>23392.699999999997</v>
      </c>
      <c r="H33" s="159" t="s">
        <v>59</v>
      </c>
      <c r="I33" s="159" t="s">
        <v>122</v>
      </c>
      <c r="J33" s="161" t="s">
        <v>141</v>
      </c>
      <c r="K33" s="158" t="s">
        <v>58</v>
      </c>
      <c r="L33" s="161" t="s">
        <v>154</v>
      </c>
      <c r="M33" s="55"/>
      <c r="N33" s="55"/>
      <c r="O33" s="55"/>
      <c r="P33" s="55"/>
    </row>
    <row r="34" spans="1:16" s="33" customFormat="1" ht="15.5">
      <c r="A34" s="271"/>
      <c r="B34" s="273"/>
      <c r="C34" s="159" t="s">
        <v>79</v>
      </c>
      <c r="D34" s="159" t="s">
        <v>79</v>
      </c>
      <c r="E34" s="159">
        <v>400</v>
      </c>
      <c r="F34" s="160">
        <v>0.69</v>
      </c>
      <c r="G34" s="157">
        <f t="shared" si="0"/>
        <v>276</v>
      </c>
      <c r="H34" s="159" t="s">
        <v>120</v>
      </c>
      <c r="I34" s="159" t="s">
        <v>121</v>
      </c>
      <c r="J34" s="161" t="s">
        <v>142</v>
      </c>
      <c r="K34" s="158" t="s">
        <v>58</v>
      </c>
      <c r="L34" s="161" t="s">
        <v>155</v>
      </c>
      <c r="M34" s="55"/>
      <c r="N34" s="55"/>
      <c r="O34" s="55"/>
      <c r="P34" s="55"/>
    </row>
    <row r="35" spans="1:16" ht="17.5" thickBot="1">
      <c r="A35" s="34" t="s">
        <v>25</v>
      </c>
      <c r="B35" s="35" t="s">
        <v>194</v>
      </c>
      <c r="C35" s="137"/>
      <c r="D35" s="138"/>
      <c r="E35" s="146">
        <f>SUM(E16:E34)</f>
        <v>26010</v>
      </c>
      <c r="F35" s="147"/>
      <c r="G35" s="148">
        <f>SUM(G16:G34)</f>
        <v>43914.219770000011</v>
      </c>
      <c r="H35" s="36"/>
      <c r="I35" s="36"/>
      <c r="J35" s="37"/>
      <c r="K35" s="37"/>
      <c r="L35" s="137"/>
    </row>
    <row r="36" spans="1:16" ht="17.5" thickTop="1">
      <c r="A36" s="38" t="s">
        <v>48</v>
      </c>
      <c r="B36" s="144">
        <f>'PL 1'!H45</f>
        <v>1174.9172500000004</v>
      </c>
    </row>
    <row r="37" spans="1:16">
      <c r="A37" s="38" t="s">
        <v>26</v>
      </c>
      <c r="B37" s="144">
        <f>'PL 1'!I45</f>
        <v>1819.9</v>
      </c>
    </row>
  </sheetData>
  <mergeCells count="3">
    <mergeCell ref="A3:K3"/>
    <mergeCell ref="A16:A34"/>
    <mergeCell ref="B16:B34"/>
  </mergeCells>
  <phoneticPr fontId="16" type="noConversion"/>
  <pageMargins left="0.39370078740157483" right="0.39370078740157483" top="0.39370078740157483" bottom="0.39370078740157483" header="0.39370078740157483" footer="0.39370078740157483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10"/>
  <sheetViews>
    <sheetView tabSelected="1" topLeftCell="A31" zoomScale="85" zoomScaleNormal="85" workbookViewId="0">
      <selection activeCell="C36" sqref="C36"/>
    </sheetView>
  </sheetViews>
  <sheetFormatPr defaultColWidth="8.7265625" defaultRowHeight="17"/>
  <cols>
    <col min="1" max="1" width="21.6328125" style="39" customWidth="1"/>
    <col min="2" max="2" width="24.7265625" style="39" customWidth="1"/>
    <col min="3" max="3" width="20.90625" style="73" customWidth="1"/>
    <col min="4" max="4" width="18.08984375" style="73" customWidth="1"/>
    <col min="5" max="5" width="12.7265625" style="25" customWidth="1"/>
    <col min="6" max="6" width="32.7265625" style="73" bestFit="1" customWidth="1"/>
    <col min="7" max="7" width="10" style="102" bestFit="1" customWidth="1"/>
    <col min="8" max="8" width="14.453125" style="103" customWidth="1"/>
    <col min="9" max="9" width="22.7265625" style="104" customWidth="1"/>
    <col min="10" max="10" width="7.7265625" style="43" bestFit="1" customWidth="1"/>
    <col min="11" max="257" width="8.7265625" style="73"/>
    <col min="258" max="258" width="17.7265625" style="73" customWidth="1"/>
    <col min="259" max="259" width="24.7265625" style="73" customWidth="1"/>
    <col min="260" max="260" width="28.26953125" style="73" customWidth="1"/>
    <col min="261" max="261" width="21" style="73" customWidth="1"/>
    <col min="262" max="262" width="69.26953125" style="73" customWidth="1"/>
    <col min="263" max="263" width="10" style="73" bestFit="1" customWidth="1"/>
    <col min="264" max="264" width="14.453125" style="73" customWidth="1"/>
    <col min="265" max="265" width="11.26953125" style="73" customWidth="1"/>
    <col min="266" max="266" width="11.7265625" style="73" customWidth="1"/>
    <col min="267" max="513" width="8.7265625" style="73"/>
    <col min="514" max="514" width="17.7265625" style="73" customWidth="1"/>
    <col min="515" max="515" width="24.7265625" style="73" customWidth="1"/>
    <col min="516" max="516" width="28.26953125" style="73" customWidth="1"/>
    <col min="517" max="517" width="21" style="73" customWidth="1"/>
    <col min="518" max="518" width="69.26953125" style="73" customWidth="1"/>
    <col min="519" max="519" width="10" style="73" bestFit="1" customWidth="1"/>
    <col min="520" max="520" width="14.453125" style="73" customWidth="1"/>
    <col min="521" max="521" width="11.26953125" style="73" customWidth="1"/>
    <col min="522" max="522" width="11.7265625" style="73" customWidth="1"/>
    <col min="523" max="769" width="8.7265625" style="73"/>
    <col min="770" max="770" width="17.7265625" style="73" customWidth="1"/>
    <col min="771" max="771" width="24.7265625" style="73" customWidth="1"/>
    <col min="772" max="772" width="28.26953125" style="73" customWidth="1"/>
    <col min="773" max="773" width="21" style="73" customWidth="1"/>
    <col min="774" max="774" width="69.26953125" style="73" customWidth="1"/>
    <col min="775" max="775" width="10" style="73" bestFit="1" customWidth="1"/>
    <col min="776" max="776" width="14.453125" style="73" customWidth="1"/>
    <col min="777" max="777" width="11.26953125" style="73" customWidth="1"/>
    <col min="778" max="778" width="11.7265625" style="73" customWidth="1"/>
    <col min="779" max="1025" width="8.7265625" style="73"/>
    <col min="1026" max="1026" width="17.7265625" style="73" customWidth="1"/>
    <col min="1027" max="1027" width="24.7265625" style="73" customWidth="1"/>
    <col min="1028" max="1028" width="28.26953125" style="73" customWidth="1"/>
    <col min="1029" max="1029" width="21" style="73" customWidth="1"/>
    <col min="1030" max="1030" width="69.26953125" style="73" customWidth="1"/>
    <col min="1031" max="1031" width="10" style="73" bestFit="1" customWidth="1"/>
    <col min="1032" max="1032" width="14.453125" style="73" customWidth="1"/>
    <col min="1033" max="1033" width="11.26953125" style="73" customWidth="1"/>
    <col min="1034" max="1034" width="11.7265625" style="73" customWidth="1"/>
    <col min="1035" max="1281" width="8.7265625" style="73"/>
    <col min="1282" max="1282" width="17.7265625" style="73" customWidth="1"/>
    <col min="1283" max="1283" width="24.7265625" style="73" customWidth="1"/>
    <col min="1284" max="1284" width="28.26953125" style="73" customWidth="1"/>
    <col min="1285" max="1285" width="21" style="73" customWidth="1"/>
    <col min="1286" max="1286" width="69.26953125" style="73" customWidth="1"/>
    <col min="1287" max="1287" width="10" style="73" bestFit="1" customWidth="1"/>
    <col min="1288" max="1288" width="14.453125" style="73" customWidth="1"/>
    <col min="1289" max="1289" width="11.26953125" style="73" customWidth="1"/>
    <col min="1290" max="1290" width="11.7265625" style="73" customWidth="1"/>
    <col min="1291" max="1537" width="8.7265625" style="73"/>
    <col min="1538" max="1538" width="17.7265625" style="73" customWidth="1"/>
    <col min="1539" max="1539" width="24.7265625" style="73" customWidth="1"/>
    <col min="1540" max="1540" width="28.26953125" style="73" customWidth="1"/>
    <col min="1541" max="1541" width="21" style="73" customWidth="1"/>
    <col min="1542" max="1542" width="69.26953125" style="73" customWidth="1"/>
    <col min="1543" max="1543" width="10" style="73" bestFit="1" customWidth="1"/>
    <col min="1544" max="1544" width="14.453125" style="73" customWidth="1"/>
    <col min="1545" max="1545" width="11.26953125" style="73" customWidth="1"/>
    <col min="1546" max="1546" width="11.7265625" style="73" customWidth="1"/>
    <col min="1547" max="1793" width="8.7265625" style="73"/>
    <col min="1794" max="1794" width="17.7265625" style="73" customWidth="1"/>
    <col min="1795" max="1795" width="24.7265625" style="73" customWidth="1"/>
    <col min="1796" max="1796" width="28.26953125" style="73" customWidth="1"/>
    <col min="1797" max="1797" width="21" style="73" customWidth="1"/>
    <col min="1798" max="1798" width="69.26953125" style="73" customWidth="1"/>
    <col min="1799" max="1799" width="10" style="73" bestFit="1" customWidth="1"/>
    <col min="1800" max="1800" width="14.453125" style="73" customWidth="1"/>
    <col min="1801" max="1801" width="11.26953125" style="73" customWidth="1"/>
    <col min="1802" max="1802" width="11.7265625" style="73" customWidth="1"/>
    <col min="1803" max="2049" width="8.7265625" style="73"/>
    <col min="2050" max="2050" width="17.7265625" style="73" customWidth="1"/>
    <col min="2051" max="2051" width="24.7265625" style="73" customWidth="1"/>
    <col min="2052" max="2052" width="28.26953125" style="73" customWidth="1"/>
    <col min="2053" max="2053" width="21" style="73" customWidth="1"/>
    <col min="2054" max="2054" width="69.26953125" style="73" customWidth="1"/>
    <col min="2055" max="2055" width="10" style="73" bestFit="1" customWidth="1"/>
    <col min="2056" max="2056" width="14.453125" style="73" customWidth="1"/>
    <col min="2057" max="2057" width="11.26953125" style="73" customWidth="1"/>
    <col min="2058" max="2058" width="11.7265625" style="73" customWidth="1"/>
    <col min="2059" max="2305" width="8.7265625" style="73"/>
    <col min="2306" max="2306" width="17.7265625" style="73" customWidth="1"/>
    <col min="2307" max="2307" width="24.7265625" style="73" customWidth="1"/>
    <col min="2308" max="2308" width="28.26953125" style="73" customWidth="1"/>
    <col min="2309" max="2309" width="21" style="73" customWidth="1"/>
    <col min="2310" max="2310" width="69.26953125" style="73" customWidth="1"/>
    <col min="2311" max="2311" width="10" style="73" bestFit="1" customWidth="1"/>
    <col min="2312" max="2312" width="14.453125" style="73" customWidth="1"/>
    <col min="2313" max="2313" width="11.26953125" style="73" customWidth="1"/>
    <col min="2314" max="2314" width="11.7265625" style="73" customWidth="1"/>
    <col min="2315" max="2561" width="8.7265625" style="73"/>
    <col min="2562" max="2562" width="17.7265625" style="73" customWidth="1"/>
    <col min="2563" max="2563" width="24.7265625" style="73" customWidth="1"/>
    <col min="2564" max="2564" width="28.26953125" style="73" customWidth="1"/>
    <col min="2565" max="2565" width="21" style="73" customWidth="1"/>
    <col min="2566" max="2566" width="69.26953125" style="73" customWidth="1"/>
    <col min="2567" max="2567" width="10" style="73" bestFit="1" customWidth="1"/>
    <col min="2568" max="2568" width="14.453125" style="73" customWidth="1"/>
    <col min="2569" max="2569" width="11.26953125" style="73" customWidth="1"/>
    <col min="2570" max="2570" width="11.7265625" style="73" customWidth="1"/>
    <col min="2571" max="2817" width="8.7265625" style="73"/>
    <col min="2818" max="2818" width="17.7265625" style="73" customWidth="1"/>
    <col min="2819" max="2819" width="24.7265625" style="73" customWidth="1"/>
    <col min="2820" max="2820" width="28.26953125" style="73" customWidth="1"/>
    <col min="2821" max="2821" width="21" style="73" customWidth="1"/>
    <col min="2822" max="2822" width="69.26953125" style="73" customWidth="1"/>
    <col min="2823" max="2823" width="10" style="73" bestFit="1" customWidth="1"/>
    <col min="2824" max="2824" width="14.453125" style="73" customWidth="1"/>
    <col min="2825" max="2825" width="11.26953125" style="73" customWidth="1"/>
    <col min="2826" max="2826" width="11.7265625" style="73" customWidth="1"/>
    <col min="2827" max="3073" width="8.7265625" style="73"/>
    <col min="3074" max="3074" width="17.7265625" style="73" customWidth="1"/>
    <col min="3075" max="3075" width="24.7265625" style="73" customWidth="1"/>
    <col min="3076" max="3076" width="28.26953125" style="73" customWidth="1"/>
    <col min="3077" max="3077" width="21" style="73" customWidth="1"/>
    <col min="3078" max="3078" width="69.26953125" style="73" customWidth="1"/>
    <col min="3079" max="3079" width="10" style="73" bestFit="1" customWidth="1"/>
    <col min="3080" max="3080" width="14.453125" style="73" customWidth="1"/>
    <col min="3081" max="3081" width="11.26953125" style="73" customWidth="1"/>
    <col min="3082" max="3082" width="11.7265625" style="73" customWidth="1"/>
    <col min="3083" max="3329" width="8.7265625" style="73"/>
    <col min="3330" max="3330" width="17.7265625" style="73" customWidth="1"/>
    <col min="3331" max="3331" width="24.7265625" style="73" customWidth="1"/>
    <col min="3332" max="3332" width="28.26953125" style="73" customWidth="1"/>
    <col min="3333" max="3333" width="21" style="73" customWidth="1"/>
    <col min="3334" max="3334" width="69.26953125" style="73" customWidth="1"/>
    <col min="3335" max="3335" width="10" style="73" bestFit="1" customWidth="1"/>
    <col min="3336" max="3336" width="14.453125" style="73" customWidth="1"/>
    <col min="3337" max="3337" width="11.26953125" style="73" customWidth="1"/>
    <col min="3338" max="3338" width="11.7265625" style="73" customWidth="1"/>
    <col min="3339" max="3585" width="8.7265625" style="73"/>
    <col min="3586" max="3586" width="17.7265625" style="73" customWidth="1"/>
    <col min="3587" max="3587" width="24.7265625" style="73" customWidth="1"/>
    <col min="3588" max="3588" width="28.26953125" style="73" customWidth="1"/>
    <col min="3589" max="3589" width="21" style="73" customWidth="1"/>
    <col min="3590" max="3590" width="69.26953125" style="73" customWidth="1"/>
    <col min="3591" max="3591" width="10" style="73" bestFit="1" customWidth="1"/>
    <col min="3592" max="3592" width="14.453125" style="73" customWidth="1"/>
    <col min="3593" max="3593" width="11.26953125" style="73" customWidth="1"/>
    <col min="3594" max="3594" width="11.7265625" style="73" customWidth="1"/>
    <col min="3595" max="3841" width="8.7265625" style="73"/>
    <col min="3842" max="3842" width="17.7265625" style="73" customWidth="1"/>
    <col min="3843" max="3843" width="24.7265625" style="73" customWidth="1"/>
    <col min="3844" max="3844" width="28.26953125" style="73" customWidth="1"/>
    <col min="3845" max="3845" width="21" style="73" customWidth="1"/>
    <col min="3846" max="3846" width="69.26953125" style="73" customWidth="1"/>
    <col min="3847" max="3847" width="10" style="73" bestFit="1" customWidth="1"/>
    <col min="3848" max="3848" width="14.453125" style="73" customWidth="1"/>
    <col min="3849" max="3849" width="11.26953125" style="73" customWidth="1"/>
    <col min="3850" max="3850" width="11.7265625" style="73" customWidth="1"/>
    <col min="3851" max="4097" width="8.7265625" style="73"/>
    <col min="4098" max="4098" width="17.7265625" style="73" customWidth="1"/>
    <col min="4099" max="4099" width="24.7265625" style="73" customWidth="1"/>
    <col min="4100" max="4100" width="28.26953125" style="73" customWidth="1"/>
    <col min="4101" max="4101" width="21" style="73" customWidth="1"/>
    <col min="4102" max="4102" width="69.26953125" style="73" customWidth="1"/>
    <col min="4103" max="4103" width="10" style="73" bestFit="1" customWidth="1"/>
    <col min="4104" max="4104" width="14.453125" style="73" customWidth="1"/>
    <col min="4105" max="4105" width="11.26953125" style="73" customWidth="1"/>
    <col min="4106" max="4106" width="11.7265625" style="73" customWidth="1"/>
    <col min="4107" max="4353" width="8.7265625" style="73"/>
    <col min="4354" max="4354" width="17.7265625" style="73" customWidth="1"/>
    <col min="4355" max="4355" width="24.7265625" style="73" customWidth="1"/>
    <col min="4356" max="4356" width="28.26953125" style="73" customWidth="1"/>
    <col min="4357" max="4357" width="21" style="73" customWidth="1"/>
    <col min="4358" max="4358" width="69.26953125" style="73" customWidth="1"/>
    <col min="4359" max="4359" width="10" style="73" bestFit="1" customWidth="1"/>
    <col min="4360" max="4360" width="14.453125" style="73" customWidth="1"/>
    <col min="4361" max="4361" width="11.26953125" style="73" customWidth="1"/>
    <col min="4362" max="4362" width="11.7265625" style="73" customWidth="1"/>
    <col min="4363" max="4609" width="8.7265625" style="73"/>
    <col min="4610" max="4610" width="17.7265625" style="73" customWidth="1"/>
    <col min="4611" max="4611" width="24.7265625" style="73" customWidth="1"/>
    <col min="4612" max="4612" width="28.26953125" style="73" customWidth="1"/>
    <col min="4613" max="4613" width="21" style="73" customWidth="1"/>
    <col min="4614" max="4614" width="69.26953125" style="73" customWidth="1"/>
    <col min="4615" max="4615" width="10" style="73" bestFit="1" customWidth="1"/>
    <col min="4616" max="4616" width="14.453125" style="73" customWidth="1"/>
    <col min="4617" max="4617" width="11.26953125" style="73" customWidth="1"/>
    <col min="4618" max="4618" width="11.7265625" style="73" customWidth="1"/>
    <col min="4619" max="4865" width="8.7265625" style="73"/>
    <col min="4866" max="4866" width="17.7265625" style="73" customWidth="1"/>
    <col min="4867" max="4867" width="24.7265625" style="73" customWidth="1"/>
    <col min="4868" max="4868" width="28.26953125" style="73" customWidth="1"/>
    <col min="4869" max="4869" width="21" style="73" customWidth="1"/>
    <col min="4870" max="4870" width="69.26953125" style="73" customWidth="1"/>
    <col min="4871" max="4871" width="10" style="73" bestFit="1" customWidth="1"/>
    <col min="4872" max="4872" width="14.453125" style="73" customWidth="1"/>
    <col min="4873" max="4873" width="11.26953125" style="73" customWidth="1"/>
    <col min="4874" max="4874" width="11.7265625" style="73" customWidth="1"/>
    <col min="4875" max="5121" width="8.7265625" style="73"/>
    <col min="5122" max="5122" width="17.7265625" style="73" customWidth="1"/>
    <col min="5123" max="5123" width="24.7265625" style="73" customWidth="1"/>
    <col min="5124" max="5124" width="28.26953125" style="73" customWidth="1"/>
    <col min="5125" max="5125" width="21" style="73" customWidth="1"/>
    <col min="5126" max="5126" width="69.26953125" style="73" customWidth="1"/>
    <col min="5127" max="5127" width="10" style="73" bestFit="1" customWidth="1"/>
    <col min="5128" max="5128" width="14.453125" style="73" customWidth="1"/>
    <col min="5129" max="5129" width="11.26953125" style="73" customWidth="1"/>
    <col min="5130" max="5130" width="11.7265625" style="73" customWidth="1"/>
    <col min="5131" max="5377" width="8.7265625" style="73"/>
    <col min="5378" max="5378" width="17.7265625" style="73" customWidth="1"/>
    <col min="5379" max="5379" width="24.7265625" style="73" customWidth="1"/>
    <col min="5380" max="5380" width="28.26953125" style="73" customWidth="1"/>
    <col min="5381" max="5381" width="21" style="73" customWidth="1"/>
    <col min="5382" max="5382" width="69.26953125" style="73" customWidth="1"/>
    <col min="5383" max="5383" width="10" style="73" bestFit="1" customWidth="1"/>
    <col min="5384" max="5384" width="14.453125" style="73" customWidth="1"/>
    <col min="5385" max="5385" width="11.26953125" style="73" customWidth="1"/>
    <col min="5386" max="5386" width="11.7265625" style="73" customWidth="1"/>
    <col min="5387" max="5633" width="8.7265625" style="73"/>
    <col min="5634" max="5634" width="17.7265625" style="73" customWidth="1"/>
    <col min="5635" max="5635" width="24.7265625" style="73" customWidth="1"/>
    <col min="5636" max="5636" width="28.26953125" style="73" customWidth="1"/>
    <col min="5637" max="5637" width="21" style="73" customWidth="1"/>
    <col min="5638" max="5638" width="69.26953125" style="73" customWidth="1"/>
    <col min="5639" max="5639" width="10" style="73" bestFit="1" customWidth="1"/>
    <col min="5640" max="5640" width="14.453125" style="73" customWidth="1"/>
    <col min="5641" max="5641" width="11.26953125" style="73" customWidth="1"/>
    <col min="5642" max="5642" width="11.7265625" style="73" customWidth="1"/>
    <col min="5643" max="5889" width="8.7265625" style="73"/>
    <col min="5890" max="5890" width="17.7265625" style="73" customWidth="1"/>
    <col min="5891" max="5891" width="24.7265625" style="73" customWidth="1"/>
    <col min="5892" max="5892" width="28.26953125" style="73" customWidth="1"/>
    <col min="5893" max="5893" width="21" style="73" customWidth="1"/>
    <col min="5894" max="5894" width="69.26953125" style="73" customWidth="1"/>
    <col min="5895" max="5895" width="10" style="73" bestFit="1" customWidth="1"/>
    <col min="5896" max="5896" width="14.453125" style="73" customWidth="1"/>
    <col min="5897" max="5897" width="11.26953125" style="73" customWidth="1"/>
    <col min="5898" max="5898" width="11.7265625" style="73" customWidth="1"/>
    <col min="5899" max="6145" width="8.7265625" style="73"/>
    <col min="6146" max="6146" width="17.7265625" style="73" customWidth="1"/>
    <col min="6147" max="6147" width="24.7265625" style="73" customWidth="1"/>
    <col min="6148" max="6148" width="28.26953125" style="73" customWidth="1"/>
    <col min="6149" max="6149" width="21" style="73" customWidth="1"/>
    <col min="6150" max="6150" width="69.26953125" style="73" customWidth="1"/>
    <col min="6151" max="6151" width="10" style="73" bestFit="1" customWidth="1"/>
    <col min="6152" max="6152" width="14.453125" style="73" customWidth="1"/>
    <col min="6153" max="6153" width="11.26953125" style="73" customWidth="1"/>
    <col min="6154" max="6154" width="11.7265625" style="73" customWidth="1"/>
    <col min="6155" max="6401" width="8.7265625" style="73"/>
    <col min="6402" max="6402" width="17.7265625" style="73" customWidth="1"/>
    <col min="6403" max="6403" width="24.7265625" style="73" customWidth="1"/>
    <col min="6404" max="6404" width="28.26953125" style="73" customWidth="1"/>
    <col min="6405" max="6405" width="21" style="73" customWidth="1"/>
    <col min="6406" max="6406" width="69.26953125" style="73" customWidth="1"/>
    <col min="6407" max="6407" width="10" style="73" bestFit="1" customWidth="1"/>
    <col min="6408" max="6408" width="14.453125" style="73" customWidth="1"/>
    <col min="6409" max="6409" width="11.26953125" style="73" customWidth="1"/>
    <col min="6410" max="6410" width="11.7265625" style="73" customWidth="1"/>
    <col min="6411" max="6657" width="8.7265625" style="73"/>
    <col min="6658" max="6658" width="17.7265625" style="73" customWidth="1"/>
    <col min="6659" max="6659" width="24.7265625" style="73" customWidth="1"/>
    <col min="6660" max="6660" width="28.26953125" style="73" customWidth="1"/>
    <col min="6661" max="6661" width="21" style="73" customWidth="1"/>
    <col min="6662" max="6662" width="69.26953125" style="73" customWidth="1"/>
    <col min="6663" max="6663" width="10" style="73" bestFit="1" customWidth="1"/>
    <col min="6664" max="6664" width="14.453125" style="73" customWidth="1"/>
    <col min="6665" max="6665" width="11.26953125" style="73" customWidth="1"/>
    <col min="6666" max="6666" width="11.7265625" style="73" customWidth="1"/>
    <col min="6667" max="6913" width="8.7265625" style="73"/>
    <col min="6914" max="6914" width="17.7265625" style="73" customWidth="1"/>
    <col min="6915" max="6915" width="24.7265625" style="73" customWidth="1"/>
    <col min="6916" max="6916" width="28.26953125" style="73" customWidth="1"/>
    <col min="6917" max="6917" width="21" style="73" customWidth="1"/>
    <col min="6918" max="6918" width="69.26953125" style="73" customWidth="1"/>
    <col min="6919" max="6919" width="10" style="73" bestFit="1" customWidth="1"/>
    <col min="6920" max="6920" width="14.453125" style="73" customWidth="1"/>
    <col min="6921" max="6921" width="11.26953125" style="73" customWidth="1"/>
    <col min="6922" max="6922" width="11.7265625" style="73" customWidth="1"/>
    <col min="6923" max="7169" width="8.7265625" style="73"/>
    <col min="7170" max="7170" width="17.7265625" style="73" customWidth="1"/>
    <col min="7171" max="7171" width="24.7265625" style="73" customWidth="1"/>
    <col min="7172" max="7172" width="28.26953125" style="73" customWidth="1"/>
    <col min="7173" max="7173" width="21" style="73" customWidth="1"/>
    <col min="7174" max="7174" width="69.26953125" style="73" customWidth="1"/>
    <col min="7175" max="7175" width="10" style="73" bestFit="1" customWidth="1"/>
    <col min="7176" max="7176" width="14.453125" style="73" customWidth="1"/>
    <col min="7177" max="7177" width="11.26953125" style="73" customWidth="1"/>
    <col min="7178" max="7178" width="11.7265625" style="73" customWidth="1"/>
    <col min="7179" max="7425" width="8.7265625" style="73"/>
    <col min="7426" max="7426" width="17.7265625" style="73" customWidth="1"/>
    <col min="7427" max="7427" width="24.7265625" style="73" customWidth="1"/>
    <col min="7428" max="7428" width="28.26953125" style="73" customWidth="1"/>
    <col min="7429" max="7429" width="21" style="73" customWidth="1"/>
    <col min="7430" max="7430" width="69.26953125" style="73" customWidth="1"/>
    <col min="7431" max="7431" width="10" style="73" bestFit="1" customWidth="1"/>
    <col min="7432" max="7432" width="14.453125" style="73" customWidth="1"/>
    <col min="7433" max="7433" width="11.26953125" style="73" customWidth="1"/>
    <col min="7434" max="7434" width="11.7265625" style="73" customWidth="1"/>
    <col min="7435" max="7681" width="8.7265625" style="73"/>
    <col min="7682" max="7682" width="17.7265625" style="73" customWidth="1"/>
    <col min="7683" max="7683" width="24.7265625" style="73" customWidth="1"/>
    <col min="7684" max="7684" width="28.26953125" style="73" customWidth="1"/>
    <col min="7685" max="7685" width="21" style="73" customWidth="1"/>
    <col min="7686" max="7686" width="69.26953125" style="73" customWidth="1"/>
    <col min="7687" max="7687" width="10" style="73" bestFit="1" customWidth="1"/>
    <col min="7688" max="7688" width="14.453125" style="73" customWidth="1"/>
    <col min="7689" max="7689" width="11.26953125" style="73" customWidth="1"/>
    <col min="7690" max="7690" width="11.7265625" style="73" customWidth="1"/>
    <col min="7691" max="7937" width="8.7265625" style="73"/>
    <col min="7938" max="7938" width="17.7265625" style="73" customWidth="1"/>
    <col min="7939" max="7939" width="24.7265625" style="73" customWidth="1"/>
    <col min="7940" max="7940" width="28.26953125" style="73" customWidth="1"/>
    <col min="7941" max="7941" width="21" style="73" customWidth="1"/>
    <col min="7942" max="7942" width="69.26953125" style="73" customWidth="1"/>
    <col min="7943" max="7943" width="10" style="73" bestFit="1" customWidth="1"/>
    <col min="7944" max="7944" width="14.453125" style="73" customWidth="1"/>
    <col min="7945" max="7945" width="11.26953125" style="73" customWidth="1"/>
    <col min="7946" max="7946" width="11.7265625" style="73" customWidth="1"/>
    <col min="7947" max="8193" width="8.7265625" style="73"/>
    <col min="8194" max="8194" width="17.7265625" style="73" customWidth="1"/>
    <col min="8195" max="8195" width="24.7265625" style="73" customWidth="1"/>
    <col min="8196" max="8196" width="28.26953125" style="73" customWidth="1"/>
    <col min="8197" max="8197" width="21" style="73" customWidth="1"/>
    <col min="8198" max="8198" width="69.26953125" style="73" customWidth="1"/>
    <col min="8199" max="8199" width="10" style="73" bestFit="1" customWidth="1"/>
    <col min="8200" max="8200" width="14.453125" style="73" customWidth="1"/>
    <col min="8201" max="8201" width="11.26953125" style="73" customWidth="1"/>
    <col min="8202" max="8202" width="11.7265625" style="73" customWidth="1"/>
    <col min="8203" max="8449" width="8.7265625" style="73"/>
    <col min="8450" max="8450" width="17.7265625" style="73" customWidth="1"/>
    <col min="8451" max="8451" width="24.7265625" style="73" customWidth="1"/>
    <col min="8452" max="8452" width="28.26953125" style="73" customWidth="1"/>
    <col min="8453" max="8453" width="21" style="73" customWidth="1"/>
    <col min="8454" max="8454" width="69.26953125" style="73" customWidth="1"/>
    <col min="8455" max="8455" width="10" style="73" bestFit="1" customWidth="1"/>
    <col min="8456" max="8456" width="14.453125" style="73" customWidth="1"/>
    <col min="8457" max="8457" width="11.26953125" style="73" customWidth="1"/>
    <col min="8458" max="8458" width="11.7265625" style="73" customWidth="1"/>
    <col min="8459" max="8705" width="8.7265625" style="73"/>
    <col min="8706" max="8706" width="17.7265625" style="73" customWidth="1"/>
    <col min="8707" max="8707" width="24.7265625" style="73" customWidth="1"/>
    <col min="8708" max="8708" width="28.26953125" style="73" customWidth="1"/>
    <col min="8709" max="8709" width="21" style="73" customWidth="1"/>
    <col min="8710" max="8710" width="69.26953125" style="73" customWidth="1"/>
    <col min="8711" max="8711" width="10" style="73" bestFit="1" customWidth="1"/>
    <col min="8712" max="8712" width="14.453125" style="73" customWidth="1"/>
    <col min="8713" max="8713" width="11.26953125" style="73" customWidth="1"/>
    <col min="8714" max="8714" width="11.7265625" style="73" customWidth="1"/>
    <col min="8715" max="8961" width="8.7265625" style="73"/>
    <col min="8962" max="8962" width="17.7265625" style="73" customWidth="1"/>
    <col min="8963" max="8963" width="24.7265625" style="73" customWidth="1"/>
    <col min="8964" max="8964" width="28.26953125" style="73" customWidth="1"/>
    <col min="8965" max="8965" width="21" style="73" customWidth="1"/>
    <col min="8966" max="8966" width="69.26953125" style="73" customWidth="1"/>
    <col min="8967" max="8967" width="10" style="73" bestFit="1" customWidth="1"/>
    <col min="8968" max="8968" width="14.453125" style="73" customWidth="1"/>
    <col min="8969" max="8969" width="11.26953125" style="73" customWidth="1"/>
    <col min="8970" max="8970" width="11.7265625" style="73" customWidth="1"/>
    <col min="8971" max="9217" width="8.7265625" style="73"/>
    <col min="9218" max="9218" width="17.7265625" style="73" customWidth="1"/>
    <col min="9219" max="9219" width="24.7265625" style="73" customWidth="1"/>
    <col min="9220" max="9220" width="28.26953125" style="73" customWidth="1"/>
    <col min="9221" max="9221" width="21" style="73" customWidth="1"/>
    <col min="9222" max="9222" width="69.26953125" style="73" customWidth="1"/>
    <col min="9223" max="9223" width="10" style="73" bestFit="1" customWidth="1"/>
    <col min="9224" max="9224" width="14.453125" style="73" customWidth="1"/>
    <col min="9225" max="9225" width="11.26953125" style="73" customWidth="1"/>
    <col min="9226" max="9226" width="11.7265625" style="73" customWidth="1"/>
    <col min="9227" max="9473" width="8.7265625" style="73"/>
    <col min="9474" max="9474" width="17.7265625" style="73" customWidth="1"/>
    <col min="9475" max="9475" width="24.7265625" style="73" customWidth="1"/>
    <col min="9476" max="9476" width="28.26953125" style="73" customWidth="1"/>
    <col min="9477" max="9477" width="21" style="73" customWidth="1"/>
    <col min="9478" max="9478" width="69.26953125" style="73" customWidth="1"/>
    <col min="9479" max="9479" width="10" style="73" bestFit="1" customWidth="1"/>
    <col min="9480" max="9480" width="14.453125" style="73" customWidth="1"/>
    <col min="9481" max="9481" width="11.26953125" style="73" customWidth="1"/>
    <col min="9482" max="9482" width="11.7265625" style="73" customWidth="1"/>
    <col min="9483" max="9729" width="8.7265625" style="73"/>
    <col min="9730" max="9730" width="17.7265625" style="73" customWidth="1"/>
    <col min="9731" max="9731" width="24.7265625" style="73" customWidth="1"/>
    <col min="9732" max="9732" width="28.26953125" style="73" customWidth="1"/>
    <col min="9733" max="9733" width="21" style="73" customWidth="1"/>
    <col min="9734" max="9734" width="69.26953125" style="73" customWidth="1"/>
    <col min="9735" max="9735" width="10" style="73" bestFit="1" customWidth="1"/>
    <col min="9736" max="9736" width="14.453125" style="73" customWidth="1"/>
    <col min="9737" max="9737" width="11.26953125" style="73" customWidth="1"/>
    <col min="9738" max="9738" width="11.7265625" style="73" customWidth="1"/>
    <col min="9739" max="9985" width="8.7265625" style="73"/>
    <col min="9986" max="9986" width="17.7265625" style="73" customWidth="1"/>
    <col min="9987" max="9987" width="24.7265625" style="73" customWidth="1"/>
    <col min="9988" max="9988" width="28.26953125" style="73" customWidth="1"/>
    <col min="9989" max="9989" width="21" style="73" customWidth="1"/>
    <col min="9990" max="9990" width="69.26953125" style="73" customWidth="1"/>
    <col min="9991" max="9991" width="10" style="73" bestFit="1" customWidth="1"/>
    <col min="9992" max="9992" width="14.453125" style="73" customWidth="1"/>
    <col min="9993" max="9993" width="11.26953125" style="73" customWidth="1"/>
    <col min="9994" max="9994" width="11.7265625" style="73" customWidth="1"/>
    <col min="9995" max="10241" width="8.7265625" style="73"/>
    <col min="10242" max="10242" width="17.7265625" style="73" customWidth="1"/>
    <col min="10243" max="10243" width="24.7265625" style="73" customWidth="1"/>
    <col min="10244" max="10244" width="28.26953125" style="73" customWidth="1"/>
    <col min="10245" max="10245" width="21" style="73" customWidth="1"/>
    <col min="10246" max="10246" width="69.26953125" style="73" customWidth="1"/>
    <col min="10247" max="10247" width="10" style="73" bestFit="1" customWidth="1"/>
    <col min="10248" max="10248" width="14.453125" style="73" customWidth="1"/>
    <col min="10249" max="10249" width="11.26953125" style="73" customWidth="1"/>
    <col min="10250" max="10250" width="11.7265625" style="73" customWidth="1"/>
    <col min="10251" max="10497" width="8.7265625" style="73"/>
    <col min="10498" max="10498" width="17.7265625" style="73" customWidth="1"/>
    <col min="10499" max="10499" width="24.7265625" style="73" customWidth="1"/>
    <col min="10500" max="10500" width="28.26953125" style="73" customWidth="1"/>
    <col min="10501" max="10501" width="21" style="73" customWidth="1"/>
    <col min="10502" max="10502" width="69.26953125" style="73" customWidth="1"/>
    <col min="10503" max="10503" width="10" style="73" bestFit="1" customWidth="1"/>
    <col min="10504" max="10504" width="14.453125" style="73" customWidth="1"/>
    <col min="10505" max="10505" width="11.26953125" style="73" customWidth="1"/>
    <col min="10506" max="10506" width="11.7265625" style="73" customWidth="1"/>
    <col min="10507" max="10753" width="8.7265625" style="73"/>
    <col min="10754" max="10754" width="17.7265625" style="73" customWidth="1"/>
    <col min="10755" max="10755" width="24.7265625" style="73" customWidth="1"/>
    <col min="10756" max="10756" width="28.26953125" style="73" customWidth="1"/>
    <col min="10757" max="10757" width="21" style="73" customWidth="1"/>
    <col min="10758" max="10758" width="69.26953125" style="73" customWidth="1"/>
    <col min="10759" max="10759" width="10" style="73" bestFit="1" customWidth="1"/>
    <col min="10760" max="10760" width="14.453125" style="73" customWidth="1"/>
    <col min="10761" max="10761" width="11.26953125" style="73" customWidth="1"/>
    <col min="10762" max="10762" width="11.7265625" style="73" customWidth="1"/>
    <col min="10763" max="11009" width="8.7265625" style="73"/>
    <col min="11010" max="11010" width="17.7265625" style="73" customWidth="1"/>
    <col min="11011" max="11011" width="24.7265625" style="73" customWidth="1"/>
    <col min="11012" max="11012" width="28.26953125" style="73" customWidth="1"/>
    <col min="11013" max="11013" width="21" style="73" customWidth="1"/>
    <col min="11014" max="11014" width="69.26953125" style="73" customWidth="1"/>
    <col min="11015" max="11015" width="10" style="73" bestFit="1" customWidth="1"/>
    <col min="11016" max="11016" width="14.453125" style="73" customWidth="1"/>
    <col min="11017" max="11017" width="11.26953125" style="73" customWidth="1"/>
    <col min="11018" max="11018" width="11.7265625" style="73" customWidth="1"/>
    <col min="11019" max="11265" width="8.7265625" style="73"/>
    <col min="11266" max="11266" width="17.7265625" style="73" customWidth="1"/>
    <col min="11267" max="11267" width="24.7265625" style="73" customWidth="1"/>
    <col min="11268" max="11268" width="28.26953125" style="73" customWidth="1"/>
    <col min="11269" max="11269" width="21" style="73" customWidth="1"/>
    <col min="11270" max="11270" width="69.26953125" style="73" customWidth="1"/>
    <col min="11271" max="11271" width="10" style="73" bestFit="1" customWidth="1"/>
    <col min="11272" max="11272" width="14.453125" style="73" customWidth="1"/>
    <col min="11273" max="11273" width="11.26953125" style="73" customWidth="1"/>
    <col min="11274" max="11274" width="11.7265625" style="73" customWidth="1"/>
    <col min="11275" max="11521" width="8.7265625" style="73"/>
    <col min="11522" max="11522" width="17.7265625" style="73" customWidth="1"/>
    <col min="11523" max="11523" width="24.7265625" style="73" customWidth="1"/>
    <col min="11524" max="11524" width="28.26953125" style="73" customWidth="1"/>
    <col min="11525" max="11525" width="21" style="73" customWidth="1"/>
    <col min="11526" max="11526" width="69.26953125" style="73" customWidth="1"/>
    <col min="11527" max="11527" width="10" style="73" bestFit="1" customWidth="1"/>
    <col min="11528" max="11528" width="14.453125" style="73" customWidth="1"/>
    <col min="11529" max="11529" width="11.26953125" style="73" customWidth="1"/>
    <col min="11530" max="11530" width="11.7265625" style="73" customWidth="1"/>
    <col min="11531" max="11777" width="8.7265625" style="73"/>
    <col min="11778" max="11778" width="17.7265625" style="73" customWidth="1"/>
    <col min="11779" max="11779" width="24.7265625" style="73" customWidth="1"/>
    <col min="11780" max="11780" width="28.26953125" style="73" customWidth="1"/>
    <col min="11781" max="11781" width="21" style="73" customWidth="1"/>
    <col min="11782" max="11782" width="69.26953125" style="73" customWidth="1"/>
    <col min="11783" max="11783" width="10" style="73" bestFit="1" customWidth="1"/>
    <col min="11784" max="11784" width="14.453125" style="73" customWidth="1"/>
    <col min="11785" max="11785" width="11.26953125" style="73" customWidth="1"/>
    <col min="11786" max="11786" width="11.7265625" style="73" customWidth="1"/>
    <col min="11787" max="12033" width="8.7265625" style="73"/>
    <col min="12034" max="12034" width="17.7265625" style="73" customWidth="1"/>
    <col min="12035" max="12035" width="24.7265625" style="73" customWidth="1"/>
    <col min="12036" max="12036" width="28.26953125" style="73" customWidth="1"/>
    <col min="12037" max="12037" width="21" style="73" customWidth="1"/>
    <col min="12038" max="12038" width="69.26953125" style="73" customWidth="1"/>
    <col min="12039" max="12039" width="10" style="73" bestFit="1" customWidth="1"/>
    <col min="12040" max="12040" width="14.453125" style="73" customWidth="1"/>
    <col min="12041" max="12041" width="11.26953125" style="73" customWidth="1"/>
    <col min="12042" max="12042" width="11.7265625" style="73" customWidth="1"/>
    <col min="12043" max="12289" width="8.7265625" style="73"/>
    <col min="12290" max="12290" width="17.7265625" style="73" customWidth="1"/>
    <col min="12291" max="12291" width="24.7265625" style="73" customWidth="1"/>
    <col min="12292" max="12292" width="28.26953125" style="73" customWidth="1"/>
    <col min="12293" max="12293" width="21" style="73" customWidth="1"/>
    <col min="12294" max="12294" width="69.26953125" style="73" customWidth="1"/>
    <col min="12295" max="12295" width="10" style="73" bestFit="1" customWidth="1"/>
    <col min="12296" max="12296" width="14.453125" style="73" customWidth="1"/>
    <col min="12297" max="12297" width="11.26953125" style="73" customWidth="1"/>
    <col min="12298" max="12298" width="11.7265625" style="73" customWidth="1"/>
    <col min="12299" max="12545" width="8.7265625" style="73"/>
    <col min="12546" max="12546" width="17.7265625" style="73" customWidth="1"/>
    <col min="12547" max="12547" width="24.7265625" style="73" customWidth="1"/>
    <col min="12548" max="12548" width="28.26953125" style="73" customWidth="1"/>
    <col min="12549" max="12549" width="21" style="73" customWidth="1"/>
    <col min="12550" max="12550" width="69.26953125" style="73" customWidth="1"/>
    <col min="12551" max="12551" width="10" style="73" bestFit="1" customWidth="1"/>
    <col min="12552" max="12552" width="14.453125" style="73" customWidth="1"/>
    <col min="12553" max="12553" width="11.26953125" style="73" customWidth="1"/>
    <col min="12554" max="12554" width="11.7265625" style="73" customWidth="1"/>
    <col min="12555" max="12801" width="8.7265625" style="73"/>
    <col min="12802" max="12802" width="17.7265625" style="73" customWidth="1"/>
    <col min="12803" max="12803" width="24.7265625" style="73" customWidth="1"/>
    <col min="12804" max="12804" width="28.26953125" style="73" customWidth="1"/>
    <col min="12805" max="12805" width="21" style="73" customWidth="1"/>
    <col min="12806" max="12806" width="69.26953125" style="73" customWidth="1"/>
    <col min="12807" max="12807" width="10" style="73" bestFit="1" customWidth="1"/>
    <col min="12808" max="12808" width="14.453125" style="73" customWidth="1"/>
    <col min="12809" max="12809" width="11.26953125" style="73" customWidth="1"/>
    <col min="12810" max="12810" width="11.7265625" style="73" customWidth="1"/>
    <col min="12811" max="13057" width="8.7265625" style="73"/>
    <col min="13058" max="13058" width="17.7265625" style="73" customWidth="1"/>
    <col min="13059" max="13059" width="24.7265625" style="73" customWidth="1"/>
    <col min="13060" max="13060" width="28.26953125" style="73" customWidth="1"/>
    <col min="13061" max="13061" width="21" style="73" customWidth="1"/>
    <col min="13062" max="13062" width="69.26953125" style="73" customWidth="1"/>
    <col min="13063" max="13063" width="10" style="73" bestFit="1" customWidth="1"/>
    <col min="13064" max="13064" width="14.453125" style="73" customWidth="1"/>
    <col min="13065" max="13065" width="11.26953125" style="73" customWidth="1"/>
    <col min="13066" max="13066" width="11.7265625" style="73" customWidth="1"/>
    <col min="13067" max="13313" width="8.7265625" style="73"/>
    <col min="13314" max="13314" width="17.7265625" style="73" customWidth="1"/>
    <col min="13315" max="13315" width="24.7265625" style="73" customWidth="1"/>
    <col min="13316" max="13316" width="28.26953125" style="73" customWidth="1"/>
    <col min="13317" max="13317" width="21" style="73" customWidth="1"/>
    <col min="13318" max="13318" width="69.26953125" style="73" customWidth="1"/>
    <col min="13319" max="13319" width="10" style="73" bestFit="1" customWidth="1"/>
    <col min="13320" max="13320" width="14.453125" style="73" customWidth="1"/>
    <col min="13321" max="13321" width="11.26953125" style="73" customWidth="1"/>
    <col min="13322" max="13322" width="11.7265625" style="73" customWidth="1"/>
    <col min="13323" max="13569" width="8.7265625" style="73"/>
    <col min="13570" max="13570" width="17.7265625" style="73" customWidth="1"/>
    <col min="13571" max="13571" width="24.7265625" style="73" customWidth="1"/>
    <col min="13572" max="13572" width="28.26953125" style="73" customWidth="1"/>
    <col min="13573" max="13573" width="21" style="73" customWidth="1"/>
    <col min="13574" max="13574" width="69.26953125" style="73" customWidth="1"/>
    <col min="13575" max="13575" width="10" style="73" bestFit="1" customWidth="1"/>
    <col min="13576" max="13576" width="14.453125" style="73" customWidth="1"/>
    <col min="13577" max="13577" width="11.26953125" style="73" customWidth="1"/>
    <col min="13578" max="13578" width="11.7265625" style="73" customWidth="1"/>
    <col min="13579" max="13825" width="8.7265625" style="73"/>
    <col min="13826" max="13826" width="17.7265625" style="73" customWidth="1"/>
    <col min="13827" max="13827" width="24.7265625" style="73" customWidth="1"/>
    <col min="13828" max="13828" width="28.26953125" style="73" customWidth="1"/>
    <col min="13829" max="13829" width="21" style="73" customWidth="1"/>
    <col min="13830" max="13830" width="69.26953125" style="73" customWidth="1"/>
    <col min="13831" max="13831" width="10" style="73" bestFit="1" customWidth="1"/>
    <col min="13832" max="13832" width="14.453125" style="73" customWidth="1"/>
    <col min="13833" max="13833" width="11.26953125" style="73" customWidth="1"/>
    <col min="13834" max="13834" width="11.7265625" style="73" customWidth="1"/>
    <col min="13835" max="14081" width="8.7265625" style="73"/>
    <col min="14082" max="14082" width="17.7265625" style="73" customWidth="1"/>
    <col min="14083" max="14083" width="24.7265625" style="73" customWidth="1"/>
    <col min="14084" max="14084" width="28.26953125" style="73" customWidth="1"/>
    <col min="14085" max="14085" width="21" style="73" customWidth="1"/>
    <col min="14086" max="14086" width="69.26953125" style="73" customWidth="1"/>
    <col min="14087" max="14087" width="10" style="73" bestFit="1" customWidth="1"/>
    <col min="14088" max="14088" width="14.453125" style="73" customWidth="1"/>
    <col min="14089" max="14089" width="11.26953125" style="73" customWidth="1"/>
    <col min="14090" max="14090" width="11.7265625" style="73" customWidth="1"/>
    <col min="14091" max="14337" width="8.7265625" style="73"/>
    <col min="14338" max="14338" width="17.7265625" style="73" customWidth="1"/>
    <col min="14339" max="14339" width="24.7265625" style="73" customWidth="1"/>
    <col min="14340" max="14340" width="28.26953125" style="73" customWidth="1"/>
    <col min="14341" max="14341" width="21" style="73" customWidth="1"/>
    <col min="14342" max="14342" width="69.26953125" style="73" customWidth="1"/>
    <col min="14343" max="14343" width="10" style="73" bestFit="1" customWidth="1"/>
    <col min="14344" max="14344" width="14.453125" style="73" customWidth="1"/>
    <col min="14345" max="14345" width="11.26953125" style="73" customWidth="1"/>
    <col min="14346" max="14346" width="11.7265625" style="73" customWidth="1"/>
    <col min="14347" max="14593" width="8.7265625" style="73"/>
    <col min="14594" max="14594" width="17.7265625" style="73" customWidth="1"/>
    <col min="14595" max="14595" width="24.7265625" style="73" customWidth="1"/>
    <col min="14596" max="14596" width="28.26953125" style="73" customWidth="1"/>
    <col min="14597" max="14597" width="21" style="73" customWidth="1"/>
    <col min="14598" max="14598" width="69.26953125" style="73" customWidth="1"/>
    <col min="14599" max="14599" width="10" style="73" bestFit="1" customWidth="1"/>
    <col min="14600" max="14600" width="14.453125" style="73" customWidth="1"/>
    <col min="14601" max="14601" width="11.26953125" style="73" customWidth="1"/>
    <col min="14602" max="14602" width="11.7265625" style="73" customWidth="1"/>
    <col min="14603" max="14849" width="8.7265625" style="73"/>
    <col min="14850" max="14850" width="17.7265625" style="73" customWidth="1"/>
    <col min="14851" max="14851" width="24.7265625" style="73" customWidth="1"/>
    <col min="14852" max="14852" width="28.26953125" style="73" customWidth="1"/>
    <col min="14853" max="14853" width="21" style="73" customWidth="1"/>
    <col min="14854" max="14854" width="69.26953125" style="73" customWidth="1"/>
    <col min="14855" max="14855" width="10" style="73" bestFit="1" customWidth="1"/>
    <col min="14856" max="14856" width="14.453125" style="73" customWidth="1"/>
    <col min="14857" max="14857" width="11.26953125" style="73" customWidth="1"/>
    <col min="14858" max="14858" width="11.7265625" style="73" customWidth="1"/>
    <col min="14859" max="15105" width="8.7265625" style="73"/>
    <col min="15106" max="15106" width="17.7265625" style="73" customWidth="1"/>
    <col min="15107" max="15107" width="24.7265625" style="73" customWidth="1"/>
    <col min="15108" max="15108" width="28.26953125" style="73" customWidth="1"/>
    <col min="15109" max="15109" width="21" style="73" customWidth="1"/>
    <col min="15110" max="15110" width="69.26953125" style="73" customWidth="1"/>
    <col min="15111" max="15111" width="10" style="73" bestFit="1" customWidth="1"/>
    <col min="15112" max="15112" width="14.453125" style="73" customWidth="1"/>
    <col min="15113" max="15113" width="11.26953125" style="73" customWidth="1"/>
    <col min="15114" max="15114" width="11.7265625" style="73" customWidth="1"/>
    <col min="15115" max="15361" width="8.7265625" style="73"/>
    <col min="15362" max="15362" width="17.7265625" style="73" customWidth="1"/>
    <col min="15363" max="15363" width="24.7265625" style="73" customWidth="1"/>
    <col min="15364" max="15364" width="28.26953125" style="73" customWidth="1"/>
    <col min="15365" max="15365" width="21" style="73" customWidth="1"/>
    <col min="15366" max="15366" width="69.26953125" style="73" customWidth="1"/>
    <col min="15367" max="15367" width="10" style="73" bestFit="1" customWidth="1"/>
    <col min="15368" max="15368" width="14.453125" style="73" customWidth="1"/>
    <col min="15369" max="15369" width="11.26953125" style="73" customWidth="1"/>
    <col min="15370" max="15370" width="11.7265625" style="73" customWidth="1"/>
    <col min="15371" max="15617" width="8.7265625" style="73"/>
    <col min="15618" max="15618" width="17.7265625" style="73" customWidth="1"/>
    <col min="15619" max="15619" width="24.7265625" style="73" customWidth="1"/>
    <col min="15620" max="15620" width="28.26953125" style="73" customWidth="1"/>
    <col min="15621" max="15621" width="21" style="73" customWidth="1"/>
    <col min="15622" max="15622" width="69.26953125" style="73" customWidth="1"/>
    <col min="15623" max="15623" width="10" style="73" bestFit="1" customWidth="1"/>
    <col min="15624" max="15624" width="14.453125" style="73" customWidth="1"/>
    <col min="15625" max="15625" width="11.26953125" style="73" customWidth="1"/>
    <col min="15626" max="15626" width="11.7265625" style="73" customWidth="1"/>
    <col min="15627" max="15873" width="8.7265625" style="73"/>
    <col min="15874" max="15874" width="17.7265625" style="73" customWidth="1"/>
    <col min="15875" max="15875" width="24.7265625" style="73" customWidth="1"/>
    <col min="15876" max="15876" width="28.26953125" style="73" customWidth="1"/>
    <col min="15877" max="15877" width="21" style="73" customWidth="1"/>
    <col min="15878" max="15878" width="69.26953125" style="73" customWidth="1"/>
    <col min="15879" max="15879" width="10" style="73" bestFit="1" customWidth="1"/>
    <col min="15880" max="15880" width="14.453125" style="73" customWidth="1"/>
    <col min="15881" max="15881" width="11.26953125" style="73" customWidth="1"/>
    <col min="15882" max="15882" width="11.7265625" style="73" customWidth="1"/>
    <col min="15883" max="16129" width="8.7265625" style="73"/>
    <col min="16130" max="16130" width="17.7265625" style="73" customWidth="1"/>
    <col min="16131" max="16131" width="24.7265625" style="73" customWidth="1"/>
    <col min="16132" max="16132" width="28.26953125" style="73" customWidth="1"/>
    <col min="16133" max="16133" width="21" style="73" customWidth="1"/>
    <col min="16134" max="16134" width="69.26953125" style="73" customWidth="1"/>
    <col min="16135" max="16135" width="10" style="73" bestFit="1" customWidth="1"/>
    <col min="16136" max="16136" width="14.453125" style="73" customWidth="1"/>
    <col min="16137" max="16137" width="11.26953125" style="73" customWidth="1"/>
    <col min="16138" max="16138" width="11.7265625" style="73" customWidth="1"/>
    <col min="16139" max="16384" width="8.7265625" style="73"/>
  </cols>
  <sheetData>
    <row r="1" spans="1:22" s="61" customFormat="1" ht="15.5">
      <c r="A1" s="113" t="s">
        <v>28</v>
      </c>
      <c r="B1" s="126"/>
      <c r="C1" s="3"/>
      <c r="D1" s="3"/>
      <c r="E1" s="57"/>
      <c r="F1" s="3"/>
      <c r="G1" s="3"/>
      <c r="H1" s="3"/>
      <c r="I1" s="58"/>
      <c r="J1" s="59"/>
      <c r="K1" s="3"/>
      <c r="L1" s="3"/>
      <c r="M1" s="4"/>
      <c r="N1" s="60"/>
      <c r="P1" s="62"/>
    </row>
    <row r="2" spans="1:22" s="61" customFormat="1" ht="15.5">
      <c r="A2" s="113" t="s">
        <v>1</v>
      </c>
      <c r="B2" s="126"/>
      <c r="C2" s="3"/>
      <c r="D2" s="3"/>
      <c r="E2" s="57"/>
      <c r="F2" s="3"/>
      <c r="G2" s="3"/>
      <c r="H2" s="3"/>
      <c r="I2" s="58"/>
      <c r="J2" s="59"/>
      <c r="K2" s="3"/>
      <c r="L2" s="3"/>
      <c r="M2" s="4"/>
      <c r="N2" s="60"/>
      <c r="P2" s="62"/>
    </row>
    <row r="3" spans="1:22" s="11" customFormat="1" ht="15.5">
      <c r="A3" s="114" t="s">
        <v>27</v>
      </c>
      <c r="B3" s="114"/>
      <c r="C3" s="112"/>
      <c r="D3" s="112"/>
      <c r="E3" s="112"/>
      <c r="F3" s="112"/>
      <c r="G3" s="112"/>
      <c r="H3" s="112"/>
      <c r="I3" s="112"/>
      <c r="J3" s="112"/>
      <c r="K3" s="63"/>
      <c r="L3" s="63"/>
      <c r="M3" s="63"/>
      <c r="N3" s="63"/>
      <c r="O3" s="63"/>
      <c r="P3" s="63"/>
    </row>
    <row r="4" spans="1:22" s="11" customFormat="1" ht="15.5">
      <c r="A4" s="115" t="s">
        <v>3</v>
      </c>
      <c r="B4" s="127" t="s">
        <v>4</v>
      </c>
      <c r="C4" s="9"/>
      <c r="D4" s="9"/>
      <c r="E4" s="9"/>
      <c r="F4" s="9"/>
      <c r="G4" s="9"/>
      <c r="H4" s="10" t="s">
        <v>5</v>
      </c>
      <c r="I4" s="143" t="str">
        <f>'CI 1'!J4</f>
        <v>11230098879-1</v>
      </c>
      <c r="J4" s="64"/>
      <c r="P4" s="65"/>
    </row>
    <row r="5" spans="1:22" s="11" customFormat="1" ht="15.5">
      <c r="A5" s="115"/>
      <c r="B5" s="127" t="s">
        <v>6</v>
      </c>
      <c r="C5" s="9"/>
      <c r="D5" s="9"/>
      <c r="E5" s="9"/>
      <c r="F5" s="9"/>
      <c r="G5" s="9"/>
      <c r="H5" s="10" t="s">
        <v>29</v>
      </c>
      <c r="I5" s="12">
        <f>'CI 1'!J5</f>
        <v>45090</v>
      </c>
      <c r="J5" s="64"/>
      <c r="P5" s="65"/>
    </row>
    <row r="6" spans="1:22" s="11" customFormat="1" ht="84">
      <c r="A6" s="115"/>
      <c r="B6" s="127" t="s">
        <v>30</v>
      </c>
      <c r="C6" s="9"/>
      <c r="D6" s="9"/>
      <c r="E6" s="9"/>
      <c r="F6" s="9"/>
      <c r="G6" s="9"/>
      <c r="H6" s="10" t="s">
        <v>31</v>
      </c>
      <c r="I6" s="143" t="str">
        <f>B16</f>
        <v>111123051000005-1.1
111123051000005-3.1
111123051000005-2.1
111123051000005-5.1
111123051000005-6.1
111123051000005-4.1</v>
      </c>
      <c r="J6" s="64"/>
      <c r="P6" s="65"/>
    </row>
    <row r="7" spans="1:22" s="11" customFormat="1" ht="15.5">
      <c r="A7" s="115"/>
      <c r="B7" s="127" t="s">
        <v>51</v>
      </c>
      <c r="C7" s="13"/>
      <c r="D7" s="13"/>
      <c r="E7" s="13"/>
      <c r="F7" s="13"/>
      <c r="G7" s="9"/>
      <c r="H7" s="10" t="s">
        <v>11</v>
      </c>
      <c r="I7" s="14" t="s">
        <v>53</v>
      </c>
      <c r="J7" s="64"/>
      <c r="P7" s="65"/>
    </row>
    <row r="8" spans="1:22" s="11" customFormat="1" ht="15.5">
      <c r="A8" s="116"/>
      <c r="B8" s="118"/>
      <c r="C8" s="9"/>
      <c r="D8" s="9"/>
      <c r="E8" s="9"/>
      <c r="F8" s="9"/>
      <c r="G8" s="9"/>
      <c r="H8" s="10" t="s">
        <v>12</v>
      </c>
      <c r="I8" s="14" t="s">
        <v>57</v>
      </c>
      <c r="J8" s="64"/>
      <c r="P8" s="65"/>
    </row>
    <row r="9" spans="1:22" s="11" customFormat="1" ht="15.5">
      <c r="A9" s="115" t="s">
        <v>13</v>
      </c>
      <c r="B9" s="127" t="s">
        <v>4</v>
      </c>
      <c r="C9" s="9"/>
      <c r="D9" s="9"/>
      <c r="E9" s="9"/>
      <c r="F9" s="9"/>
      <c r="G9" s="16"/>
      <c r="H9" s="10" t="s">
        <v>14</v>
      </c>
      <c r="I9" s="17" t="s">
        <v>54</v>
      </c>
      <c r="J9" s="64"/>
      <c r="P9" s="65"/>
    </row>
    <row r="10" spans="1:22" s="11" customFormat="1" ht="15.5">
      <c r="A10" s="115"/>
      <c r="B10" s="127" t="s">
        <v>6</v>
      </c>
      <c r="C10" s="9"/>
      <c r="D10" s="9"/>
      <c r="E10" s="9"/>
      <c r="F10" s="9"/>
      <c r="G10" s="9"/>
      <c r="H10" s="10" t="s">
        <v>32</v>
      </c>
      <c r="I10" s="14" t="s">
        <v>55</v>
      </c>
      <c r="J10" s="64"/>
      <c r="P10" s="65"/>
    </row>
    <row r="11" spans="1:22" s="11" customFormat="1" ht="15.5">
      <c r="A11" s="117"/>
      <c r="B11" s="127" t="s">
        <v>30</v>
      </c>
      <c r="C11" s="16"/>
      <c r="D11" s="16"/>
      <c r="E11" s="16"/>
      <c r="F11" s="16"/>
      <c r="G11" s="16"/>
      <c r="H11" s="10" t="s">
        <v>33</v>
      </c>
      <c r="I11" s="17" t="s">
        <v>56</v>
      </c>
      <c r="J11" s="64"/>
      <c r="P11" s="65"/>
    </row>
    <row r="12" spans="1:22" s="11" customFormat="1" ht="15.5">
      <c r="A12" s="118"/>
      <c r="B12" s="127" t="s">
        <v>51</v>
      </c>
      <c r="C12" s="19"/>
      <c r="D12" s="19"/>
      <c r="E12" s="19"/>
      <c r="F12" s="19"/>
      <c r="G12" s="19"/>
      <c r="H12" s="17"/>
      <c r="J12" s="64"/>
      <c r="P12" s="65"/>
    </row>
    <row r="13" spans="1:22" s="66" customFormat="1" ht="15.5">
      <c r="A13" s="20"/>
      <c r="B13" s="21"/>
      <c r="C13" s="67"/>
      <c r="D13" s="67"/>
      <c r="E13" s="68"/>
      <c r="F13" s="69"/>
      <c r="G13" s="69"/>
      <c r="H13" s="70"/>
      <c r="I13" s="71"/>
      <c r="J13" s="72"/>
    </row>
    <row r="14" spans="1:22">
      <c r="C14" s="25"/>
      <c r="D14" s="25"/>
      <c r="F14" s="25"/>
      <c r="G14" s="26"/>
      <c r="H14" s="41"/>
      <c r="I14" s="42"/>
    </row>
    <row r="15" spans="1:22" s="75" customFormat="1" ht="15.5">
      <c r="A15" s="28" t="s">
        <v>34</v>
      </c>
      <c r="B15" s="29" t="s">
        <v>35</v>
      </c>
      <c r="C15" s="30" t="s">
        <v>36</v>
      </c>
      <c r="D15" s="30" t="s">
        <v>50</v>
      </c>
      <c r="E15" s="31" t="s">
        <v>21</v>
      </c>
      <c r="F15" s="32" t="s">
        <v>24</v>
      </c>
      <c r="G15" s="32" t="s">
        <v>19</v>
      </c>
      <c r="H15" s="139" t="s">
        <v>37</v>
      </c>
      <c r="I15" s="140" t="s">
        <v>38</v>
      </c>
      <c r="J15" s="141" t="s">
        <v>39</v>
      </c>
      <c r="K15" s="74"/>
      <c r="L15" s="74"/>
      <c r="M15" s="74"/>
      <c r="N15" s="74"/>
      <c r="O15" s="74"/>
      <c r="P15" s="74"/>
      <c r="Q15" s="74"/>
      <c r="R15" s="74"/>
      <c r="S15" s="74"/>
      <c r="T15" s="74"/>
      <c r="U15" s="74"/>
      <c r="V15" s="74"/>
    </row>
    <row r="16" spans="1:22" s="77" customFormat="1" ht="14.5">
      <c r="A16" s="162" t="s">
        <v>159</v>
      </c>
      <c r="B16" s="274" t="s">
        <v>157</v>
      </c>
      <c r="C16" s="162" t="s">
        <v>77</v>
      </c>
      <c r="D16" s="162" t="s">
        <v>96</v>
      </c>
      <c r="E16" s="162">
        <v>120</v>
      </c>
      <c r="F16" s="162" t="s">
        <v>140</v>
      </c>
      <c r="G16" s="162" t="s">
        <v>58</v>
      </c>
      <c r="H16" s="163">
        <v>80.400000000000006</v>
      </c>
      <c r="I16" s="164">
        <v>141.4</v>
      </c>
      <c r="J16" s="163">
        <v>1.764</v>
      </c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</row>
    <row r="17" spans="1:22" s="77" customFormat="1" ht="14.5">
      <c r="A17" s="162" t="s">
        <v>160</v>
      </c>
      <c r="B17" s="275"/>
      <c r="C17" s="162" t="s">
        <v>77</v>
      </c>
      <c r="D17" s="162" t="s">
        <v>96</v>
      </c>
      <c r="E17" s="162">
        <v>120</v>
      </c>
      <c r="F17" s="162" t="s">
        <v>140</v>
      </c>
      <c r="G17" s="162" t="s">
        <v>58</v>
      </c>
      <c r="H17" s="163">
        <v>80.400000000000006</v>
      </c>
      <c r="I17" s="164">
        <v>140</v>
      </c>
      <c r="J17" s="163">
        <v>1.764</v>
      </c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</row>
    <row r="18" spans="1:22" s="77" customFormat="1" ht="14.5">
      <c r="A18" s="162" t="s">
        <v>161</v>
      </c>
      <c r="B18" s="275"/>
      <c r="C18" s="162" t="s">
        <v>77</v>
      </c>
      <c r="D18" s="162" t="s">
        <v>96</v>
      </c>
      <c r="E18" s="162">
        <v>120</v>
      </c>
      <c r="F18" s="162" t="s">
        <v>140</v>
      </c>
      <c r="G18" s="162" t="s">
        <v>58</v>
      </c>
      <c r="H18" s="163">
        <v>80.400000000000006</v>
      </c>
      <c r="I18" s="164">
        <v>140.69999999999999</v>
      </c>
      <c r="J18" s="163">
        <v>1.764</v>
      </c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</row>
    <row r="19" spans="1:22" s="77" customFormat="1" ht="14.5">
      <c r="A19" s="162" t="s">
        <v>162</v>
      </c>
      <c r="B19" s="275"/>
      <c r="C19" s="162" t="s">
        <v>77</v>
      </c>
      <c r="D19" s="162" t="s">
        <v>96</v>
      </c>
      <c r="E19" s="162">
        <v>41</v>
      </c>
      <c r="F19" s="162" t="s">
        <v>140</v>
      </c>
      <c r="G19" s="162" t="s">
        <v>58</v>
      </c>
      <c r="H19" s="163">
        <v>27.47</v>
      </c>
      <c r="I19" s="164">
        <v>62.1</v>
      </c>
      <c r="J19" s="163">
        <v>1.224</v>
      </c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</row>
    <row r="20" spans="1:22" s="77" customFormat="1" ht="14.5">
      <c r="A20" s="162" t="s">
        <v>163</v>
      </c>
      <c r="B20" s="275"/>
      <c r="C20" s="162" t="s">
        <v>78</v>
      </c>
      <c r="D20" s="162" t="s">
        <v>97</v>
      </c>
      <c r="E20" s="162">
        <v>120</v>
      </c>
      <c r="F20" s="162" t="s">
        <v>141</v>
      </c>
      <c r="G20" s="162" t="s">
        <v>58</v>
      </c>
      <c r="H20" s="163">
        <v>80.400000000000006</v>
      </c>
      <c r="I20" s="164">
        <v>142.1</v>
      </c>
      <c r="J20" s="163">
        <v>1.4279999999999999</v>
      </c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</row>
    <row r="21" spans="1:22" s="77" customFormat="1" ht="14.5">
      <c r="A21" s="162" t="s">
        <v>164</v>
      </c>
      <c r="B21" s="275"/>
      <c r="C21" s="162" t="s">
        <v>78</v>
      </c>
      <c r="D21" s="162" t="s">
        <v>97</v>
      </c>
      <c r="E21" s="162">
        <v>150</v>
      </c>
      <c r="F21" s="162" t="s">
        <v>141</v>
      </c>
      <c r="G21" s="162" t="s">
        <v>58</v>
      </c>
      <c r="H21" s="163">
        <v>100.5</v>
      </c>
      <c r="I21" s="164">
        <v>172.6</v>
      </c>
      <c r="J21" s="163">
        <v>1.716</v>
      </c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</row>
    <row r="22" spans="1:22" s="77" customFormat="1" ht="14.5">
      <c r="A22" s="162" t="s">
        <v>165</v>
      </c>
      <c r="B22" s="275"/>
      <c r="C22" s="162" t="s">
        <v>78</v>
      </c>
      <c r="D22" s="162" t="s">
        <v>97</v>
      </c>
      <c r="E22" s="162">
        <v>131</v>
      </c>
      <c r="F22" s="162" t="s">
        <v>141</v>
      </c>
      <c r="G22" s="162" t="s">
        <v>58</v>
      </c>
      <c r="H22" s="163">
        <v>87.77</v>
      </c>
      <c r="I22" s="164">
        <v>153.5</v>
      </c>
      <c r="J22" s="163">
        <v>1.716</v>
      </c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</row>
    <row r="23" spans="1:22" s="77" customFormat="1" ht="14.5">
      <c r="A23" s="162" t="s">
        <v>168</v>
      </c>
      <c r="B23" s="275"/>
      <c r="C23" s="162" t="s">
        <v>73</v>
      </c>
      <c r="D23" s="162" t="s">
        <v>158</v>
      </c>
      <c r="E23" s="162">
        <v>100</v>
      </c>
      <c r="F23" s="162" t="s">
        <v>136</v>
      </c>
      <c r="G23" s="162" t="s">
        <v>58</v>
      </c>
      <c r="H23" s="163">
        <v>97.1</v>
      </c>
      <c r="I23" s="164">
        <v>119.6</v>
      </c>
      <c r="J23" s="163">
        <v>2.04</v>
      </c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</row>
    <row r="24" spans="1:22" s="77" customFormat="1" ht="14.5">
      <c r="A24" s="162" t="s">
        <v>169</v>
      </c>
      <c r="B24" s="275"/>
      <c r="C24" s="162" t="s">
        <v>73</v>
      </c>
      <c r="D24" s="162" t="s">
        <v>92</v>
      </c>
      <c r="E24" s="162">
        <v>100</v>
      </c>
      <c r="F24" s="162" t="s">
        <v>136</v>
      </c>
      <c r="G24" s="162" t="s">
        <v>58</v>
      </c>
      <c r="H24" s="163">
        <v>97.1</v>
      </c>
      <c r="I24" s="164">
        <v>119.4</v>
      </c>
      <c r="J24" s="163">
        <v>2.04</v>
      </c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</row>
    <row r="25" spans="1:22" s="77" customFormat="1" ht="14.5">
      <c r="A25" s="162" t="s">
        <v>170</v>
      </c>
      <c r="B25" s="275"/>
      <c r="C25" s="162" t="s">
        <v>73</v>
      </c>
      <c r="D25" s="162" t="s">
        <v>92</v>
      </c>
      <c r="E25" s="162">
        <v>100</v>
      </c>
      <c r="F25" s="162" t="s">
        <v>136</v>
      </c>
      <c r="G25" s="162" t="s">
        <v>58</v>
      </c>
      <c r="H25" s="163">
        <v>97.1</v>
      </c>
      <c r="I25" s="164">
        <v>118.6</v>
      </c>
      <c r="J25" s="163">
        <v>2.04</v>
      </c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</row>
    <row r="26" spans="1:22" s="77" customFormat="1" ht="14.5">
      <c r="A26" s="162" t="s">
        <v>171</v>
      </c>
      <c r="B26" s="275"/>
      <c r="C26" s="162" t="s">
        <v>73</v>
      </c>
      <c r="D26" s="162" t="s">
        <v>92</v>
      </c>
      <c r="E26" s="162">
        <v>100</v>
      </c>
      <c r="F26" s="162" t="s">
        <v>136</v>
      </c>
      <c r="G26" s="162" t="s">
        <v>58</v>
      </c>
      <c r="H26" s="163">
        <v>97.1</v>
      </c>
      <c r="I26" s="164">
        <v>118.7</v>
      </c>
      <c r="J26" s="163">
        <v>2.04</v>
      </c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</row>
    <row r="27" spans="1:22" s="77" customFormat="1" ht="14.5">
      <c r="A27" s="162" t="s">
        <v>172</v>
      </c>
      <c r="B27" s="275"/>
      <c r="C27" s="162" t="s">
        <v>70</v>
      </c>
      <c r="D27" s="162" t="s">
        <v>89</v>
      </c>
      <c r="E27" s="162">
        <v>400</v>
      </c>
      <c r="F27" s="162" t="s">
        <v>133</v>
      </c>
      <c r="G27" s="162" t="s">
        <v>58</v>
      </c>
      <c r="H27" s="163">
        <v>94.34</v>
      </c>
      <c r="I27" s="276">
        <v>179</v>
      </c>
      <c r="J27" s="277">
        <v>1.98</v>
      </c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</row>
    <row r="28" spans="1:22" s="77" customFormat="1" ht="14.5">
      <c r="A28" s="162" t="s">
        <v>172</v>
      </c>
      <c r="B28" s="275"/>
      <c r="C28" s="162" t="s">
        <v>71</v>
      </c>
      <c r="D28" s="162" t="s">
        <v>90</v>
      </c>
      <c r="E28" s="162">
        <v>400</v>
      </c>
      <c r="F28" s="162" t="s">
        <v>175</v>
      </c>
      <c r="G28" s="162" t="s">
        <v>58</v>
      </c>
      <c r="H28" s="163">
        <v>16</v>
      </c>
      <c r="I28" s="276"/>
      <c r="J28" s="277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</row>
    <row r="29" spans="1:22" s="77" customFormat="1" ht="14.5">
      <c r="A29" s="162" t="s">
        <v>173</v>
      </c>
      <c r="B29" s="275"/>
      <c r="C29" s="162" t="s">
        <v>70</v>
      </c>
      <c r="D29" s="162" t="s">
        <v>89</v>
      </c>
      <c r="E29" s="162">
        <v>1</v>
      </c>
      <c r="F29" s="162" t="s">
        <v>133</v>
      </c>
      <c r="G29" s="162" t="s">
        <v>58</v>
      </c>
      <c r="H29" s="163">
        <v>0.23585</v>
      </c>
      <c r="I29" s="276">
        <v>212.2</v>
      </c>
      <c r="J29" s="277">
        <v>1.9079999999999999</v>
      </c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</row>
    <row r="30" spans="1:22" s="77" customFormat="1" ht="14.5">
      <c r="A30" s="162" t="s">
        <v>173</v>
      </c>
      <c r="B30" s="275"/>
      <c r="C30" s="162" t="s">
        <v>72</v>
      </c>
      <c r="D30" s="162" t="s">
        <v>91</v>
      </c>
      <c r="E30" s="162">
        <v>401</v>
      </c>
      <c r="F30" s="162" t="s">
        <v>135</v>
      </c>
      <c r="G30" s="162" t="s">
        <v>58</v>
      </c>
      <c r="H30" s="163">
        <v>1.2030000000000001</v>
      </c>
      <c r="I30" s="276"/>
      <c r="J30" s="277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</row>
    <row r="31" spans="1:22" s="77" customFormat="1" ht="14.5">
      <c r="A31" s="162" t="s">
        <v>173</v>
      </c>
      <c r="B31" s="275"/>
      <c r="C31" s="162" t="s">
        <v>79</v>
      </c>
      <c r="D31" s="162" t="s">
        <v>79</v>
      </c>
      <c r="E31" s="162">
        <v>400</v>
      </c>
      <c r="F31" s="162" t="s">
        <v>142</v>
      </c>
      <c r="G31" s="162" t="s">
        <v>58</v>
      </c>
      <c r="H31" s="163">
        <v>0.40039999999999998</v>
      </c>
      <c r="I31" s="276"/>
      <c r="J31" s="277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</row>
    <row r="32" spans="1:22" s="77" customFormat="1" ht="14.5">
      <c r="A32" s="162" t="s">
        <v>173</v>
      </c>
      <c r="B32" s="275"/>
      <c r="C32" s="162" t="s">
        <v>69</v>
      </c>
      <c r="D32" s="162" t="s">
        <v>88</v>
      </c>
      <c r="E32" s="162">
        <v>400</v>
      </c>
      <c r="F32" s="162" t="s">
        <v>132</v>
      </c>
      <c r="G32" s="162" t="s">
        <v>58</v>
      </c>
      <c r="H32" s="163">
        <v>18.399999999999999</v>
      </c>
      <c r="I32" s="276"/>
      <c r="J32" s="277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</row>
    <row r="33" spans="1:22" s="77" customFormat="1" ht="14.5">
      <c r="A33" s="162" t="s">
        <v>173</v>
      </c>
      <c r="B33" s="275"/>
      <c r="C33" s="162" t="s">
        <v>67</v>
      </c>
      <c r="D33" s="162" t="s">
        <v>86</v>
      </c>
      <c r="E33" s="162">
        <v>400</v>
      </c>
      <c r="F33" s="162" t="s">
        <v>130</v>
      </c>
      <c r="G33" s="162" t="s">
        <v>58</v>
      </c>
      <c r="H33" s="163">
        <v>19.920000000000002</v>
      </c>
      <c r="I33" s="276"/>
      <c r="J33" s="277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</row>
    <row r="34" spans="1:22" s="77" customFormat="1" ht="14.5">
      <c r="A34" s="162" t="s">
        <v>173</v>
      </c>
      <c r="B34" s="275"/>
      <c r="C34" s="162" t="s">
        <v>68</v>
      </c>
      <c r="D34" s="162" t="s">
        <v>87</v>
      </c>
      <c r="E34" s="162">
        <v>400</v>
      </c>
      <c r="F34" s="162" t="s">
        <v>131</v>
      </c>
      <c r="G34" s="162" t="s">
        <v>123</v>
      </c>
      <c r="H34" s="163">
        <v>60.64</v>
      </c>
      <c r="I34" s="276"/>
      <c r="J34" s="277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</row>
    <row r="35" spans="1:22" s="77" customFormat="1" ht="14.5">
      <c r="A35" s="162" t="s">
        <v>173</v>
      </c>
      <c r="B35" s="275"/>
      <c r="C35" s="162" t="s">
        <v>75</v>
      </c>
      <c r="D35" s="162" t="s">
        <v>94</v>
      </c>
      <c r="E35" s="162">
        <v>2000</v>
      </c>
      <c r="F35" s="162" t="s">
        <v>138</v>
      </c>
      <c r="G35" s="162" t="s">
        <v>58</v>
      </c>
      <c r="H35" s="163">
        <v>7</v>
      </c>
      <c r="I35" s="276"/>
      <c r="J35" s="277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</row>
    <row r="36" spans="1:22" s="77" customFormat="1" ht="14.5">
      <c r="A36" s="162" t="s">
        <v>173</v>
      </c>
      <c r="B36" s="275"/>
      <c r="C36" s="162" t="s">
        <v>76</v>
      </c>
      <c r="D36" s="162" t="s">
        <v>95</v>
      </c>
      <c r="E36" s="162">
        <v>400</v>
      </c>
      <c r="F36" s="162" t="s">
        <v>139</v>
      </c>
      <c r="G36" s="162" t="s">
        <v>58</v>
      </c>
      <c r="H36" s="163">
        <v>1.4</v>
      </c>
      <c r="I36" s="276"/>
      <c r="J36" s="277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</row>
    <row r="37" spans="1:22" s="77" customFormat="1" ht="14.5">
      <c r="A37" s="162" t="s">
        <v>173</v>
      </c>
      <c r="B37" s="275"/>
      <c r="C37" s="162" t="s">
        <v>74</v>
      </c>
      <c r="D37" s="162" t="s">
        <v>93</v>
      </c>
      <c r="E37" s="162">
        <v>400</v>
      </c>
      <c r="F37" s="162" t="s">
        <v>137</v>
      </c>
      <c r="G37" s="162" t="s">
        <v>58</v>
      </c>
      <c r="H37" s="163">
        <v>14.2</v>
      </c>
      <c r="I37" s="276"/>
      <c r="J37" s="277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</row>
    <row r="38" spans="1:22" s="77" customFormat="1" ht="14.5">
      <c r="A38" s="162" t="s">
        <v>173</v>
      </c>
      <c r="B38" s="275"/>
      <c r="C38" s="162" t="s">
        <v>73</v>
      </c>
      <c r="D38" s="162" t="s">
        <v>92</v>
      </c>
      <c r="E38" s="162">
        <v>6</v>
      </c>
      <c r="F38" s="162" t="s">
        <v>136</v>
      </c>
      <c r="G38" s="162" t="s">
        <v>58</v>
      </c>
      <c r="H38" s="163">
        <v>5.8259999999999996</v>
      </c>
      <c r="I38" s="276"/>
      <c r="J38" s="277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</row>
    <row r="39" spans="1:22" s="77" customFormat="1" ht="14.5">
      <c r="A39" s="162" t="s">
        <v>173</v>
      </c>
      <c r="B39" s="275"/>
      <c r="C39" s="162" t="s">
        <v>65</v>
      </c>
      <c r="D39" s="162" t="s">
        <v>84</v>
      </c>
      <c r="E39" s="162">
        <v>1520</v>
      </c>
      <c r="F39" s="162" t="s">
        <v>128</v>
      </c>
      <c r="G39" s="162" t="s">
        <v>58</v>
      </c>
      <c r="H39" s="163">
        <v>2.8879999999999999</v>
      </c>
      <c r="I39" s="276"/>
      <c r="J39" s="277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</row>
    <row r="40" spans="1:22" s="77" customFormat="1" ht="14.5">
      <c r="A40" s="162" t="s">
        <v>173</v>
      </c>
      <c r="B40" s="275"/>
      <c r="C40" s="162" t="s">
        <v>66</v>
      </c>
      <c r="D40" s="162" t="s">
        <v>85</v>
      </c>
      <c r="E40" s="162">
        <v>1680</v>
      </c>
      <c r="F40" s="162" t="s">
        <v>129</v>
      </c>
      <c r="G40" s="162" t="s">
        <v>58</v>
      </c>
      <c r="H40" s="163">
        <v>3.36</v>
      </c>
      <c r="I40" s="276"/>
      <c r="J40" s="277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</row>
    <row r="41" spans="1:22" s="77" customFormat="1" ht="14.5">
      <c r="A41" s="162" t="s">
        <v>173</v>
      </c>
      <c r="B41" s="275"/>
      <c r="C41" s="162" t="s">
        <v>61</v>
      </c>
      <c r="D41" s="162" t="s">
        <v>80</v>
      </c>
      <c r="E41" s="162">
        <v>8000</v>
      </c>
      <c r="F41" s="162" t="s">
        <v>176</v>
      </c>
      <c r="G41" s="162" t="s">
        <v>58</v>
      </c>
      <c r="H41" s="163">
        <v>1.304</v>
      </c>
      <c r="I41" s="276"/>
      <c r="J41" s="277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</row>
    <row r="42" spans="1:22" s="77" customFormat="1" ht="14.5">
      <c r="A42" s="162" t="s">
        <v>173</v>
      </c>
      <c r="B42" s="275"/>
      <c r="C42" s="162" t="s">
        <v>62</v>
      </c>
      <c r="D42" s="162" t="s">
        <v>81</v>
      </c>
      <c r="E42" s="162">
        <v>2000</v>
      </c>
      <c r="F42" s="162" t="s">
        <v>177</v>
      </c>
      <c r="G42" s="162" t="s">
        <v>58</v>
      </c>
      <c r="H42" s="163">
        <v>0.34</v>
      </c>
      <c r="I42" s="276"/>
      <c r="J42" s="277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</row>
    <row r="43" spans="1:22" s="77" customFormat="1" ht="14.5">
      <c r="A43" s="162" t="s">
        <v>173</v>
      </c>
      <c r="B43" s="275"/>
      <c r="C43" s="162" t="s">
        <v>64</v>
      </c>
      <c r="D43" s="162" t="s">
        <v>83</v>
      </c>
      <c r="E43" s="162">
        <v>2000</v>
      </c>
      <c r="F43" s="162" t="s">
        <v>178</v>
      </c>
      <c r="G43" s="162" t="s">
        <v>58</v>
      </c>
      <c r="H43" s="163">
        <v>0.4</v>
      </c>
      <c r="I43" s="276"/>
      <c r="J43" s="277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</row>
    <row r="44" spans="1:22" s="77" customFormat="1" ht="14.5">
      <c r="A44" s="162" t="s">
        <v>173</v>
      </c>
      <c r="B44" s="275"/>
      <c r="C44" s="162" t="s">
        <v>63</v>
      </c>
      <c r="D44" s="162" t="s">
        <v>82</v>
      </c>
      <c r="E44" s="162">
        <v>4000</v>
      </c>
      <c r="F44" s="162" t="s">
        <v>179</v>
      </c>
      <c r="G44" s="162" t="s">
        <v>58</v>
      </c>
      <c r="H44" s="163">
        <v>1.32</v>
      </c>
      <c r="I44" s="276"/>
      <c r="J44" s="277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</row>
    <row r="45" spans="1:22" ht="16" thickBot="1">
      <c r="A45" s="34" t="s">
        <v>25</v>
      </c>
      <c r="B45" s="285" t="s">
        <v>196</v>
      </c>
      <c r="C45" s="36"/>
      <c r="D45" s="142"/>
      <c r="E45" s="149">
        <f>SUM(E16:E44)</f>
        <v>26010</v>
      </c>
      <c r="F45" s="37"/>
      <c r="G45" s="37"/>
      <c r="H45" s="145">
        <f>SUM(H16:H44)</f>
        <v>1174.9172500000004</v>
      </c>
      <c r="I45" s="145">
        <f>SUM(I16:I44)</f>
        <v>1819.9</v>
      </c>
      <c r="J45" s="151">
        <f>SUM(J16:J44)</f>
        <v>23.423999999999999</v>
      </c>
    </row>
    <row r="46" spans="1:22" s="78" customFormat="1" ht="16" thickTop="1">
      <c r="A46" s="119"/>
      <c r="B46" s="119"/>
      <c r="C46" s="44"/>
      <c r="D46" s="44"/>
      <c r="E46" s="56"/>
      <c r="F46" s="45"/>
      <c r="G46" s="79"/>
      <c r="H46" s="46"/>
      <c r="I46" s="47"/>
      <c r="J46" s="48"/>
    </row>
    <row r="47" spans="1:22" s="78" customFormat="1" ht="16" thickBot="1">
      <c r="A47" s="120" t="s">
        <v>40</v>
      </c>
      <c r="B47" s="35" t="str">
        <f>B45</f>
        <v>13 PALLETS</v>
      </c>
      <c r="E47" s="81"/>
      <c r="F47" s="82"/>
      <c r="G47" s="83"/>
      <c r="H47" s="84"/>
      <c r="I47" s="85"/>
      <c r="J47" s="86"/>
    </row>
    <row r="48" spans="1:22" s="78" customFormat="1" ht="16" thickTop="1">
      <c r="A48" s="120" t="s">
        <v>41</v>
      </c>
      <c r="B48" s="128"/>
      <c r="C48" s="80"/>
      <c r="D48" s="80"/>
      <c r="E48" s="87"/>
      <c r="G48" s="83"/>
      <c r="H48" s="88"/>
      <c r="I48" s="85"/>
      <c r="J48" s="86"/>
    </row>
    <row r="49" spans="1:10" s="78" customFormat="1" ht="15.5">
      <c r="A49" s="121"/>
      <c r="B49" s="121"/>
      <c r="C49" s="89"/>
      <c r="D49" s="89"/>
      <c r="E49" s="81"/>
      <c r="F49" s="90"/>
      <c r="G49" s="91"/>
      <c r="H49" s="92"/>
      <c r="I49" s="85"/>
      <c r="J49" s="86"/>
    </row>
    <row r="50" spans="1:10" s="78" customFormat="1" ht="15.5">
      <c r="A50" s="122" t="s">
        <v>42</v>
      </c>
      <c r="B50" s="122"/>
      <c r="C50" s="93"/>
      <c r="D50" s="93"/>
      <c r="E50" s="94"/>
      <c r="F50" s="90"/>
      <c r="G50" s="91"/>
      <c r="H50" s="92"/>
      <c r="I50" s="85"/>
      <c r="J50" s="86"/>
    </row>
    <row r="51" spans="1:10" s="78" customFormat="1" ht="15.5">
      <c r="A51" s="122" t="s">
        <v>43</v>
      </c>
      <c r="B51" s="122"/>
      <c r="C51" s="93"/>
      <c r="D51" s="93"/>
      <c r="E51" s="94"/>
      <c r="F51" s="90"/>
      <c r="G51" s="91"/>
      <c r="H51" s="92"/>
      <c r="I51" s="85"/>
      <c r="J51" s="86"/>
    </row>
    <row r="52" spans="1:10" s="78" customFormat="1" ht="15.5">
      <c r="A52" s="122" t="s">
        <v>44</v>
      </c>
      <c r="B52" s="122"/>
      <c r="C52" s="93"/>
      <c r="D52" s="93"/>
      <c r="E52" s="94"/>
      <c r="F52" s="90"/>
      <c r="G52" s="91"/>
      <c r="H52" s="92"/>
      <c r="I52" s="85"/>
      <c r="J52" s="86"/>
    </row>
    <row r="53" spans="1:10" s="78" customFormat="1" ht="15.5">
      <c r="A53" s="122"/>
      <c r="B53" s="122"/>
      <c r="C53" s="93"/>
      <c r="D53" s="93"/>
      <c r="E53" s="94"/>
      <c r="F53" s="90"/>
      <c r="G53" s="91"/>
      <c r="H53" s="92"/>
      <c r="I53" s="85"/>
      <c r="J53" s="86"/>
    </row>
    <row r="54" spans="1:10" s="78" customFormat="1" ht="15.5">
      <c r="A54" s="123" t="s">
        <v>45</v>
      </c>
      <c r="B54" s="129" t="s">
        <v>46</v>
      </c>
      <c r="C54" s="95"/>
      <c r="D54" s="95"/>
      <c r="E54" s="96"/>
      <c r="G54" s="97"/>
      <c r="H54" s="98"/>
      <c r="I54" s="99"/>
      <c r="J54" s="86"/>
    </row>
    <row r="55" spans="1:10" ht="15.5">
      <c r="A55" s="124"/>
      <c r="B55" s="129" t="s">
        <v>47</v>
      </c>
      <c r="C55" s="100"/>
      <c r="D55" s="100"/>
      <c r="E55" s="101"/>
      <c r="F55" s="78"/>
      <c r="G55" s="97"/>
      <c r="H55" s="98"/>
      <c r="I55" s="99"/>
      <c r="J55" s="86"/>
    </row>
    <row r="56" spans="1:10" s="106" customFormat="1">
      <c r="A56" s="39"/>
      <c r="B56" s="39"/>
      <c r="C56" s="73"/>
      <c r="D56" s="73"/>
      <c r="E56" s="25"/>
      <c r="F56" s="73"/>
      <c r="G56" s="102"/>
      <c r="H56" s="103"/>
      <c r="I56" s="104"/>
      <c r="J56" s="43"/>
    </row>
    <row r="57" spans="1:10" ht="15.5">
      <c r="A57" s="125"/>
      <c r="B57" s="130"/>
      <c r="C57" s="106"/>
      <c r="D57" s="106"/>
      <c r="E57" s="107"/>
      <c r="F57" s="106"/>
      <c r="G57" s="105"/>
      <c r="H57" s="108"/>
      <c r="I57" s="109"/>
      <c r="J57" s="110"/>
    </row>
    <row r="153" spans="1:10">
      <c r="A153" s="27"/>
      <c r="B153" s="27"/>
      <c r="G153" s="73"/>
      <c r="H153" s="73"/>
      <c r="I153" s="73"/>
      <c r="J153" s="73"/>
    </row>
    <row r="184" spans="1:10">
      <c r="A184" s="27"/>
      <c r="B184" s="27"/>
      <c r="G184" s="73"/>
      <c r="H184" s="73"/>
      <c r="I184" s="73"/>
      <c r="J184" s="73"/>
    </row>
    <row r="210" spans="1:10">
      <c r="A210" s="27"/>
      <c r="B210" s="27"/>
      <c r="F210" s="111"/>
      <c r="G210" s="73"/>
      <c r="H210" s="73"/>
      <c r="I210" s="73"/>
      <c r="J210" s="73"/>
    </row>
  </sheetData>
  <mergeCells count="5">
    <mergeCell ref="B16:B44"/>
    <mergeCell ref="I27:I28"/>
    <mergeCell ref="I29:I44"/>
    <mergeCell ref="J27:J28"/>
    <mergeCell ref="J29:J44"/>
  </mergeCells>
  <phoneticPr fontId="4" type="noConversion"/>
  <pageMargins left="0.39370078740157483" right="0.39370078740157483" top="0.39370078740157483" bottom="0.39370078740157483" header="0.39370078740157483" footer="0.39370078740157483"/>
  <pageSetup paperSize="9" scale="42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9DA6-9221-43BC-9CAB-FAE70BACF3A3}">
  <dimension ref="A1:P21"/>
  <sheetViews>
    <sheetView zoomScale="90" zoomScaleNormal="90" workbookViewId="0">
      <selection activeCell="J4" sqref="J4"/>
    </sheetView>
  </sheetViews>
  <sheetFormatPr defaultColWidth="8.7265625" defaultRowHeight="17"/>
  <cols>
    <col min="1" max="1" width="21.7265625" style="39" customWidth="1"/>
    <col min="2" max="2" width="28.36328125" style="39" customWidth="1"/>
    <col min="3" max="3" width="19.6328125" style="27" bestFit="1" customWidth="1"/>
    <col min="4" max="4" width="19.6328125" style="27" customWidth="1"/>
    <col min="5" max="5" width="13.08984375" style="27" bestFit="1" customWidth="1"/>
    <col min="6" max="6" width="14.08984375" style="136" bestFit="1" customWidth="1"/>
    <col min="7" max="7" width="15.6328125" style="54" bestFit="1" customWidth="1"/>
    <col min="8" max="8" width="14.08984375" style="27" bestFit="1" customWidth="1"/>
    <col min="9" max="9" width="15.453125" style="27" customWidth="1"/>
    <col min="10" max="10" width="29" style="27" customWidth="1"/>
    <col min="11" max="11" width="12.26953125" style="40" customWidth="1"/>
    <col min="12" max="12" width="21" style="27" bestFit="1" customWidth="1"/>
    <col min="13" max="13" width="10" style="27" customWidth="1"/>
    <col min="14" max="14" width="16.6328125" style="27" bestFit="1" customWidth="1"/>
    <col min="15" max="249" width="8.7265625" style="27"/>
    <col min="250" max="250" width="17.7265625" style="27" customWidth="1"/>
    <col min="251" max="251" width="24.7265625" style="27" customWidth="1"/>
    <col min="252" max="252" width="19.6328125" style="27" bestFit="1" customWidth="1"/>
    <col min="253" max="253" width="11.453125" style="27" customWidth="1"/>
    <col min="254" max="254" width="14.08984375" style="27" bestFit="1" customWidth="1"/>
    <col min="255" max="255" width="15.6328125" style="27" bestFit="1" customWidth="1"/>
    <col min="256" max="256" width="14.08984375" style="27" bestFit="1" customWidth="1"/>
    <col min="257" max="257" width="15.453125" style="27" customWidth="1"/>
    <col min="258" max="258" width="22.08984375" style="27" customWidth="1"/>
    <col min="259" max="259" width="12.26953125" style="27" customWidth="1"/>
    <col min="260" max="505" width="8.7265625" style="27"/>
    <col min="506" max="506" width="17.7265625" style="27" customWidth="1"/>
    <col min="507" max="507" width="24.7265625" style="27" customWidth="1"/>
    <col min="508" max="508" width="19.6328125" style="27" bestFit="1" customWidth="1"/>
    <col min="509" max="509" width="11.453125" style="27" customWidth="1"/>
    <col min="510" max="510" width="14.08984375" style="27" bestFit="1" customWidth="1"/>
    <col min="511" max="511" width="15.6328125" style="27" bestFit="1" customWidth="1"/>
    <col min="512" max="512" width="14.08984375" style="27" bestFit="1" customWidth="1"/>
    <col min="513" max="513" width="15.453125" style="27" customWidth="1"/>
    <col min="514" max="514" width="22.08984375" style="27" customWidth="1"/>
    <col min="515" max="515" width="12.26953125" style="27" customWidth="1"/>
    <col min="516" max="761" width="8.7265625" style="27"/>
    <col min="762" max="762" width="17.7265625" style="27" customWidth="1"/>
    <col min="763" max="763" width="24.7265625" style="27" customWidth="1"/>
    <col min="764" max="764" width="19.6328125" style="27" bestFit="1" customWidth="1"/>
    <col min="765" max="765" width="11.453125" style="27" customWidth="1"/>
    <col min="766" max="766" width="14.08984375" style="27" bestFit="1" customWidth="1"/>
    <col min="767" max="767" width="15.6328125" style="27" bestFit="1" customWidth="1"/>
    <col min="768" max="768" width="14.08984375" style="27" bestFit="1" customWidth="1"/>
    <col min="769" max="769" width="15.453125" style="27" customWidth="1"/>
    <col min="770" max="770" width="22.08984375" style="27" customWidth="1"/>
    <col min="771" max="771" width="12.26953125" style="27" customWidth="1"/>
    <col min="772" max="1017" width="8.7265625" style="27"/>
    <col min="1018" max="1018" width="17.7265625" style="27" customWidth="1"/>
    <col min="1019" max="1019" width="24.7265625" style="27" customWidth="1"/>
    <col min="1020" max="1020" width="19.6328125" style="27" bestFit="1" customWidth="1"/>
    <col min="1021" max="1021" width="11.453125" style="27" customWidth="1"/>
    <col min="1022" max="1022" width="14.08984375" style="27" bestFit="1" customWidth="1"/>
    <col min="1023" max="1023" width="15.6328125" style="27" bestFit="1" customWidth="1"/>
    <col min="1024" max="1024" width="14.08984375" style="27" bestFit="1" customWidth="1"/>
    <col min="1025" max="1025" width="15.453125" style="27" customWidth="1"/>
    <col min="1026" max="1026" width="22.08984375" style="27" customWidth="1"/>
    <col min="1027" max="1027" width="12.26953125" style="27" customWidth="1"/>
    <col min="1028" max="1273" width="8.7265625" style="27"/>
    <col min="1274" max="1274" width="17.7265625" style="27" customWidth="1"/>
    <col min="1275" max="1275" width="24.7265625" style="27" customWidth="1"/>
    <col min="1276" max="1276" width="19.6328125" style="27" bestFit="1" customWidth="1"/>
    <col min="1277" max="1277" width="11.453125" style="27" customWidth="1"/>
    <col min="1278" max="1278" width="14.08984375" style="27" bestFit="1" customWidth="1"/>
    <col min="1279" max="1279" width="15.6328125" style="27" bestFit="1" customWidth="1"/>
    <col min="1280" max="1280" width="14.08984375" style="27" bestFit="1" customWidth="1"/>
    <col min="1281" max="1281" width="15.453125" style="27" customWidth="1"/>
    <col min="1282" max="1282" width="22.08984375" style="27" customWidth="1"/>
    <col min="1283" max="1283" width="12.26953125" style="27" customWidth="1"/>
    <col min="1284" max="1529" width="8.7265625" style="27"/>
    <col min="1530" max="1530" width="17.7265625" style="27" customWidth="1"/>
    <col min="1531" max="1531" width="24.7265625" style="27" customWidth="1"/>
    <col min="1532" max="1532" width="19.6328125" style="27" bestFit="1" customWidth="1"/>
    <col min="1533" max="1533" width="11.453125" style="27" customWidth="1"/>
    <col min="1534" max="1534" width="14.08984375" style="27" bestFit="1" customWidth="1"/>
    <col min="1535" max="1535" width="15.6328125" style="27" bestFit="1" customWidth="1"/>
    <col min="1536" max="1536" width="14.08984375" style="27" bestFit="1" customWidth="1"/>
    <col min="1537" max="1537" width="15.453125" style="27" customWidth="1"/>
    <col min="1538" max="1538" width="22.08984375" style="27" customWidth="1"/>
    <col min="1539" max="1539" width="12.26953125" style="27" customWidth="1"/>
    <col min="1540" max="1785" width="8.7265625" style="27"/>
    <col min="1786" max="1786" width="17.7265625" style="27" customWidth="1"/>
    <col min="1787" max="1787" width="24.7265625" style="27" customWidth="1"/>
    <col min="1788" max="1788" width="19.6328125" style="27" bestFit="1" customWidth="1"/>
    <col min="1789" max="1789" width="11.453125" style="27" customWidth="1"/>
    <col min="1790" max="1790" width="14.08984375" style="27" bestFit="1" customWidth="1"/>
    <col min="1791" max="1791" width="15.6328125" style="27" bestFit="1" customWidth="1"/>
    <col min="1792" max="1792" width="14.08984375" style="27" bestFit="1" customWidth="1"/>
    <col min="1793" max="1793" width="15.453125" style="27" customWidth="1"/>
    <col min="1794" max="1794" width="22.08984375" style="27" customWidth="1"/>
    <col min="1795" max="1795" width="12.26953125" style="27" customWidth="1"/>
    <col min="1796" max="2041" width="8.7265625" style="27"/>
    <col min="2042" max="2042" width="17.7265625" style="27" customWidth="1"/>
    <col min="2043" max="2043" width="24.7265625" style="27" customWidth="1"/>
    <col min="2044" max="2044" width="19.6328125" style="27" bestFit="1" customWidth="1"/>
    <col min="2045" max="2045" width="11.453125" style="27" customWidth="1"/>
    <col min="2046" max="2046" width="14.08984375" style="27" bestFit="1" customWidth="1"/>
    <col min="2047" max="2047" width="15.6328125" style="27" bestFit="1" customWidth="1"/>
    <col min="2048" max="2048" width="14.08984375" style="27" bestFit="1" customWidth="1"/>
    <col min="2049" max="2049" width="15.453125" style="27" customWidth="1"/>
    <col min="2050" max="2050" width="22.08984375" style="27" customWidth="1"/>
    <col min="2051" max="2051" width="12.26953125" style="27" customWidth="1"/>
    <col min="2052" max="2297" width="8.7265625" style="27"/>
    <col min="2298" max="2298" width="17.7265625" style="27" customWidth="1"/>
    <col min="2299" max="2299" width="24.7265625" style="27" customWidth="1"/>
    <col min="2300" max="2300" width="19.6328125" style="27" bestFit="1" customWidth="1"/>
    <col min="2301" max="2301" width="11.453125" style="27" customWidth="1"/>
    <col min="2302" max="2302" width="14.08984375" style="27" bestFit="1" customWidth="1"/>
    <col min="2303" max="2303" width="15.6328125" style="27" bestFit="1" customWidth="1"/>
    <col min="2304" max="2304" width="14.08984375" style="27" bestFit="1" customWidth="1"/>
    <col min="2305" max="2305" width="15.453125" style="27" customWidth="1"/>
    <col min="2306" max="2306" width="22.08984375" style="27" customWidth="1"/>
    <col min="2307" max="2307" width="12.26953125" style="27" customWidth="1"/>
    <col min="2308" max="2553" width="8.7265625" style="27"/>
    <col min="2554" max="2554" width="17.7265625" style="27" customWidth="1"/>
    <col min="2555" max="2555" width="24.7265625" style="27" customWidth="1"/>
    <col min="2556" max="2556" width="19.6328125" style="27" bestFit="1" customWidth="1"/>
    <col min="2557" max="2557" width="11.453125" style="27" customWidth="1"/>
    <col min="2558" max="2558" width="14.08984375" style="27" bestFit="1" customWidth="1"/>
    <col min="2559" max="2559" width="15.6328125" style="27" bestFit="1" customWidth="1"/>
    <col min="2560" max="2560" width="14.08984375" style="27" bestFit="1" customWidth="1"/>
    <col min="2561" max="2561" width="15.453125" style="27" customWidth="1"/>
    <col min="2562" max="2562" width="22.08984375" style="27" customWidth="1"/>
    <col min="2563" max="2563" width="12.26953125" style="27" customWidth="1"/>
    <col min="2564" max="2809" width="8.7265625" style="27"/>
    <col min="2810" max="2810" width="17.7265625" style="27" customWidth="1"/>
    <col min="2811" max="2811" width="24.7265625" style="27" customWidth="1"/>
    <col min="2812" max="2812" width="19.6328125" style="27" bestFit="1" customWidth="1"/>
    <col min="2813" max="2813" width="11.453125" style="27" customWidth="1"/>
    <col min="2814" max="2814" width="14.08984375" style="27" bestFit="1" customWidth="1"/>
    <col min="2815" max="2815" width="15.6328125" style="27" bestFit="1" customWidth="1"/>
    <col min="2816" max="2816" width="14.08984375" style="27" bestFit="1" customWidth="1"/>
    <col min="2817" max="2817" width="15.453125" style="27" customWidth="1"/>
    <col min="2818" max="2818" width="22.08984375" style="27" customWidth="1"/>
    <col min="2819" max="2819" width="12.26953125" style="27" customWidth="1"/>
    <col min="2820" max="3065" width="8.7265625" style="27"/>
    <col min="3066" max="3066" width="17.7265625" style="27" customWidth="1"/>
    <col min="3067" max="3067" width="24.7265625" style="27" customWidth="1"/>
    <col min="3068" max="3068" width="19.6328125" style="27" bestFit="1" customWidth="1"/>
    <col min="3069" max="3069" width="11.453125" style="27" customWidth="1"/>
    <col min="3070" max="3070" width="14.08984375" style="27" bestFit="1" customWidth="1"/>
    <col min="3071" max="3071" width="15.6328125" style="27" bestFit="1" customWidth="1"/>
    <col min="3072" max="3072" width="14.08984375" style="27" bestFit="1" customWidth="1"/>
    <col min="3073" max="3073" width="15.453125" style="27" customWidth="1"/>
    <col min="3074" max="3074" width="22.08984375" style="27" customWidth="1"/>
    <col min="3075" max="3075" width="12.26953125" style="27" customWidth="1"/>
    <col min="3076" max="3321" width="8.7265625" style="27"/>
    <col min="3322" max="3322" width="17.7265625" style="27" customWidth="1"/>
    <col min="3323" max="3323" width="24.7265625" style="27" customWidth="1"/>
    <col min="3324" max="3324" width="19.6328125" style="27" bestFit="1" customWidth="1"/>
    <col min="3325" max="3325" width="11.453125" style="27" customWidth="1"/>
    <col min="3326" max="3326" width="14.08984375" style="27" bestFit="1" customWidth="1"/>
    <col min="3327" max="3327" width="15.6328125" style="27" bestFit="1" customWidth="1"/>
    <col min="3328" max="3328" width="14.08984375" style="27" bestFit="1" customWidth="1"/>
    <col min="3329" max="3329" width="15.453125" style="27" customWidth="1"/>
    <col min="3330" max="3330" width="22.08984375" style="27" customWidth="1"/>
    <col min="3331" max="3331" width="12.26953125" style="27" customWidth="1"/>
    <col min="3332" max="3577" width="8.7265625" style="27"/>
    <col min="3578" max="3578" width="17.7265625" style="27" customWidth="1"/>
    <col min="3579" max="3579" width="24.7265625" style="27" customWidth="1"/>
    <col min="3580" max="3580" width="19.6328125" style="27" bestFit="1" customWidth="1"/>
    <col min="3581" max="3581" width="11.453125" style="27" customWidth="1"/>
    <col min="3582" max="3582" width="14.08984375" style="27" bestFit="1" customWidth="1"/>
    <col min="3583" max="3583" width="15.6328125" style="27" bestFit="1" customWidth="1"/>
    <col min="3584" max="3584" width="14.08984375" style="27" bestFit="1" customWidth="1"/>
    <col min="3585" max="3585" width="15.453125" style="27" customWidth="1"/>
    <col min="3586" max="3586" width="22.08984375" style="27" customWidth="1"/>
    <col min="3587" max="3587" width="12.26953125" style="27" customWidth="1"/>
    <col min="3588" max="3833" width="8.7265625" style="27"/>
    <col min="3834" max="3834" width="17.7265625" style="27" customWidth="1"/>
    <col min="3835" max="3835" width="24.7265625" style="27" customWidth="1"/>
    <col min="3836" max="3836" width="19.6328125" style="27" bestFit="1" customWidth="1"/>
    <col min="3837" max="3837" width="11.453125" style="27" customWidth="1"/>
    <col min="3838" max="3838" width="14.08984375" style="27" bestFit="1" customWidth="1"/>
    <col min="3839" max="3839" width="15.6328125" style="27" bestFit="1" customWidth="1"/>
    <col min="3840" max="3840" width="14.08984375" style="27" bestFit="1" customWidth="1"/>
    <col min="3841" max="3841" width="15.453125" style="27" customWidth="1"/>
    <col min="3842" max="3842" width="22.08984375" style="27" customWidth="1"/>
    <col min="3843" max="3843" width="12.26953125" style="27" customWidth="1"/>
    <col min="3844" max="4089" width="8.7265625" style="27"/>
    <col min="4090" max="4090" width="17.7265625" style="27" customWidth="1"/>
    <col min="4091" max="4091" width="24.7265625" style="27" customWidth="1"/>
    <col min="4092" max="4092" width="19.6328125" style="27" bestFit="1" customWidth="1"/>
    <col min="4093" max="4093" width="11.453125" style="27" customWidth="1"/>
    <col min="4094" max="4094" width="14.08984375" style="27" bestFit="1" customWidth="1"/>
    <col min="4095" max="4095" width="15.6328125" style="27" bestFit="1" customWidth="1"/>
    <col min="4096" max="4096" width="14.08984375" style="27" bestFit="1" customWidth="1"/>
    <col min="4097" max="4097" width="15.453125" style="27" customWidth="1"/>
    <col min="4098" max="4098" width="22.08984375" style="27" customWidth="1"/>
    <col min="4099" max="4099" width="12.26953125" style="27" customWidth="1"/>
    <col min="4100" max="4345" width="8.7265625" style="27"/>
    <col min="4346" max="4346" width="17.7265625" style="27" customWidth="1"/>
    <col min="4347" max="4347" width="24.7265625" style="27" customWidth="1"/>
    <col min="4348" max="4348" width="19.6328125" style="27" bestFit="1" customWidth="1"/>
    <col min="4349" max="4349" width="11.453125" style="27" customWidth="1"/>
    <col min="4350" max="4350" width="14.08984375" style="27" bestFit="1" customWidth="1"/>
    <col min="4351" max="4351" width="15.6328125" style="27" bestFit="1" customWidth="1"/>
    <col min="4352" max="4352" width="14.08984375" style="27" bestFit="1" customWidth="1"/>
    <col min="4353" max="4353" width="15.453125" style="27" customWidth="1"/>
    <col min="4354" max="4354" width="22.08984375" style="27" customWidth="1"/>
    <col min="4355" max="4355" width="12.26953125" style="27" customWidth="1"/>
    <col min="4356" max="4601" width="8.7265625" style="27"/>
    <col min="4602" max="4602" width="17.7265625" style="27" customWidth="1"/>
    <col min="4603" max="4603" width="24.7265625" style="27" customWidth="1"/>
    <col min="4604" max="4604" width="19.6328125" style="27" bestFit="1" customWidth="1"/>
    <col min="4605" max="4605" width="11.453125" style="27" customWidth="1"/>
    <col min="4606" max="4606" width="14.08984375" style="27" bestFit="1" customWidth="1"/>
    <col min="4607" max="4607" width="15.6328125" style="27" bestFit="1" customWidth="1"/>
    <col min="4608" max="4608" width="14.08984375" style="27" bestFit="1" customWidth="1"/>
    <col min="4609" max="4609" width="15.453125" style="27" customWidth="1"/>
    <col min="4610" max="4610" width="22.08984375" style="27" customWidth="1"/>
    <col min="4611" max="4611" width="12.26953125" style="27" customWidth="1"/>
    <col min="4612" max="4857" width="8.7265625" style="27"/>
    <col min="4858" max="4858" width="17.7265625" style="27" customWidth="1"/>
    <col min="4859" max="4859" width="24.7265625" style="27" customWidth="1"/>
    <col min="4860" max="4860" width="19.6328125" style="27" bestFit="1" customWidth="1"/>
    <col min="4861" max="4861" width="11.453125" style="27" customWidth="1"/>
    <col min="4862" max="4862" width="14.08984375" style="27" bestFit="1" customWidth="1"/>
    <col min="4863" max="4863" width="15.6328125" style="27" bestFit="1" customWidth="1"/>
    <col min="4864" max="4864" width="14.08984375" style="27" bestFit="1" customWidth="1"/>
    <col min="4865" max="4865" width="15.453125" style="27" customWidth="1"/>
    <col min="4866" max="4866" width="22.08984375" style="27" customWidth="1"/>
    <col min="4867" max="4867" width="12.26953125" style="27" customWidth="1"/>
    <col min="4868" max="5113" width="8.7265625" style="27"/>
    <col min="5114" max="5114" width="17.7265625" style="27" customWidth="1"/>
    <col min="5115" max="5115" width="24.7265625" style="27" customWidth="1"/>
    <col min="5116" max="5116" width="19.6328125" style="27" bestFit="1" customWidth="1"/>
    <col min="5117" max="5117" width="11.453125" style="27" customWidth="1"/>
    <col min="5118" max="5118" width="14.08984375" style="27" bestFit="1" customWidth="1"/>
    <col min="5119" max="5119" width="15.6328125" style="27" bestFit="1" customWidth="1"/>
    <col min="5120" max="5120" width="14.08984375" style="27" bestFit="1" customWidth="1"/>
    <col min="5121" max="5121" width="15.453125" style="27" customWidth="1"/>
    <col min="5122" max="5122" width="22.08984375" style="27" customWidth="1"/>
    <col min="5123" max="5123" width="12.26953125" style="27" customWidth="1"/>
    <col min="5124" max="5369" width="8.7265625" style="27"/>
    <col min="5370" max="5370" width="17.7265625" style="27" customWidth="1"/>
    <col min="5371" max="5371" width="24.7265625" style="27" customWidth="1"/>
    <col min="5372" max="5372" width="19.6328125" style="27" bestFit="1" customWidth="1"/>
    <col min="5373" max="5373" width="11.453125" style="27" customWidth="1"/>
    <col min="5374" max="5374" width="14.08984375" style="27" bestFit="1" customWidth="1"/>
    <col min="5375" max="5375" width="15.6328125" style="27" bestFit="1" customWidth="1"/>
    <col min="5376" max="5376" width="14.08984375" style="27" bestFit="1" customWidth="1"/>
    <col min="5377" max="5377" width="15.453125" style="27" customWidth="1"/>
    <col min="5378" max="5378" width="22.08984375" style="27" customWidth="1"/>
    <col min="5379" max="5379" width="12.26953125" style="27" customWidth="1"/>
    <col min="5380" max="5625" width="8.7265625" style="27"/>
    <col min="5626" max="5626" width="17.7265625" style="27" customWidth="1"/>
    <col min="5627" max="5627" width="24.7265625" style="27" customWidth="1"/>
    <col min="5628" max="5628" width="19.6328125" style="27" bestFit="1" customWidth="1"/>
    <col min="5629" max="5629" width="11.453125" style="27" customWidth="1"/>
    <col min="5630" max="5630" width="14.08984375" style="27" bestFit="1" customWidth="1"/>
    <col min="5631" max="5631" width="15.6328125" style="27" bestFit="1" customWidth="1"/>
    <col min="5632" max="5632" width="14.08984375" style="27" bestFit="1" customWidth="1"/>
    <col min="5633" max="5633" width="15.453125" style="27" customWidth="1"/>
    <col min="5634" max="5634" width="22.08984375" style="27" customWidth="1"/>
    <col min="5635" max="5635" width="12.26953125" style="27" customWidth="1"/>
    <col min="5636" max="5881" width="8.7265625" style="27"/>
    <col min="5882" max="5882" width="17.7265625" style="27" customWidth="1"/>
    <col min="5883" max="5883" width="24.7265625" style="27" customWidth="1"/>
    <col min="5884" max="5884" width="19.6328125" style="27" bestFit="1" customWidth="1"/>
    <col min="5885" max="5885" width="11.453125" style="27" customWidth="1"/>
    <col min="5886" max="5886" width="14.08984375" style="27" bestFit="1" customWidth="1"/>
    <col min="5887" max="5887" width="15.6328125" style="27" bestFit="1" customWidth="1"/>
    <col min="5888" max="5888" width="14.08984375" style="27" bestFit="1" customWidth="1"/>
    <col min="5889" max="5889" width="15.453125" style="27" customWidth="1"/>
    <col min="5890" max="5890" width="22.08984375" style="27" customWidth="1"/>
    <col min="5891" max="5891" width="12.26953125" style="27" customWidth="1"/>
    <col min="5892" max="6137" width="8.7265625" style="27"/>
    <col min="6138" max="6138" width="17.7265625" style="27" customWidth="1"/>
    <col min="6139" max="6139" width="24.7265625" style="27" customWidth="1"/>
    <col min="6140" max="6140" width="19.6328125" style="27" bestFit="1" customWidth="1"/>
    <col min="6141" max="6141" width="11.453125" style="27" customWidth="1"/>
    <col min="6142" max="6142" width="14.08984375" style="27" bestFit="1" customWidth="1"/>
    <col min="6143" max="6143" width="15.6328125" style="27" bestFit="1" customWidth="1"/>
    <col min="6144" max="6144" width="14.08984375" style="27" bestFit="1" customWidth="1"/>
    <col min="6145" max="6145" width="15.453125" style="27" customWidth="1"/>
    <col min="6146" max="6146" width="22.08984375" style="27" customWidth="1"/>
    <col min="6147" max="6147" width="12.26953125" style="27" customWidth="1"/>
    <col min="6148" max="6393" width="8.7265625" style="27"/>
    <col min="6394" max="6394" width="17.7265625" style="27" customWidth="1"/>
    <col min="6395" max="6395" width="24.7265625" style="27" customWidth="1"/>
    <col min="6396" max="6396" width="19.6328125" style="27" bestFit="1" customWidth="1"/>
    <col min="6397" max="6397" width="11.453125" style="27" customWidth="1"/>
    <col min="6398" max="6398" width="14.08984375" style="27" bestFit="1" customWidth="1"/>
    <col min="6399" max="6399" width="15.6328125" style="27" bestFit="1" customWidth="1"/>
    <col min="6400" max="6400" width="14.08984375" style="27" bestFit="1" customWidth="1"/>
    <col min="6401" max="6401" width="15.453125" style="27" customWidth="1"/>
    <col min="6402" max="6402" width="22.08984375" style="27" customWidth="1"/>
    <col min="6403" max="6403" width="12.26953125" style="27" customWidth="1"/>
    <col min="6404" max="6649" width="8.7265625" style="27"/>
    <col min="6650" max="6650" width="17.7265625" style="27" customWidth="1"/>
    <col min="6651" max="6651" width="24.7265625" style="27" customWidth="1"/>
    <col min="6652" max="6652" width="19.6328125" style="27" bestFit="1" customWidth="1"/>
    <col min="6653" max="6653" width="11.453125" style="27" customWidth="1"/>
    <col min="6654" max="6654" width="14.08984375" style="27" bestFit="1" customWidth="1"/>
    <col min="6655" max="6655" width="15.6328125" style="27" bestFit="1" customWidth="1"/>
    <col min="6656" max="6656" width="14.08984375" style="27" bestFit="1" customWidth="1"/>
    <col min="6657" max="6657" width="15.453125" style="27" customWidth="1"/>
    <col min="6658" max="6658" width="22.08984375" style="27" customWidth="1"/>
    <col min="6659" max="6659" width="12.26953125" style="27" customWidth="1"/>
    <col min="6660" max="6905" width="8.7265625" style="27"/>
    <col min="6906" max="6906" width="17.7265625" style="27" customWidth="1"/>
    <col min="6907" max="6907" width="24.7265625" style="27" customWidth="1"/>
    <col min="6908" max="6908" width="19.6328125" style="27" bestFit="1" customWidth="1"/>
    <col min="6909" max="6909" width="11.453125" style="27" customWidth="1"/>
    <col min="6910" max="6910" width="14.08984375" style="27" bestFit="1" customWidth="1"/>
    <col min="6911" max="6911" width="15.6328125" style="27" bestFit="1" customWidth="1"/>
    <col min="6912" max="6912" width="14.08984375" style="27" bestFit="1" customWidth="1"/>
    <col min="6913" max="6913" width="15.453125" style="27" customWidth="1"/>
    <col min="6914" max="6914" width="22.08984375" style="27" customWidth="1"/>
    <col min="6915" max="6915" width="12.26953125" style="27" customWidth="1"/>
    <col min="6916" max="7161" width="8.7265625" style="27"/>
    <col min="7162" max="7162" width="17.7265625" style="27" customWidth="1"/>
    <col min="7163" max="7163" width="24.7265625" style="27" customWidth="1"/>
    <col min="7164" max="7164" width="19.6328125" style="27" bestFit="1" customWidth="1"/>
    <col min="7165" max="7165" width="11.453125" style="27" customWidth="1"/>
    <col min="7166" max="7166" width="14.08984375" style="27" bestFit="1" customWidth="1"/>
    <col min="7167" max="7167" width="15.6328125" style="27" bestFit="1" customWidth="1"/>
    <col min="7168" max="7168" width="14.08984375" style="27" bestFit="1" customWidth="1"/>
    <col min="7169" max="7169" width="15.453125" style="27" customWidth="1"/>
    <col min="7170" max="7170" width="22.08984375" style="27" customWidth="1"/>
    <col min="7171" max="7171" width="12.26953125" style="27" customWidth="1"/>
    <col min="7172" max="7417" width="8.7265625" style="27"/>
    <col min="7418" max="7418" width="17.7265625" style="27" customWidth="1"/>
    <col min="7419" max="7419" width="24.7265625" style="27" customWidth="1"/>
    <col min="7420" max="7420" width="19.6328125" style="27" bestFit="1" customWidth="1"/>
    <col min="7421" max="7421" width="11.453125" style="27" customWidth="1"/>
    <col min="7422" max="7422" width="14.08984375" style="27" bestFit="1" customWidth="1"/>
    <col min="7423" max="7423" width="15.6328125" style="27" bestFit="1" customWidth="1"/>
    <col min="7424" max="7424" width="14.08984375" style="27" bestFit="1" customWidth="1"/>
    <col min="7425" max="7425" width="15.453125" style="27" customWidth="1"/>
    <col min="7426" max="7426" width="22.08984375" style="27" customWidth="1"/>
    <col min="7427" max="7427" width="12.26953125" style="27" customWidth="1"/>
    <col min="7428" max="7673" width="8.7265625" style="27"/>
    <col min="7674" max="7674" width="17.7265625" style="27" customWidth="1"/>
    <col min="7675" max="7675" width="24.7265625" style="27" customWidth="1"/>
    <col min="7676" max="7676" width="19.6328125" style="27" bestFit="1" customWidth="1"/>
    <col min="7677" max="7677" width="11.453125" style="27" customWidth="1"/>
    <col min="7678" max="7678" width="14.08984375" style="27" bestFit="1" customWidth="1"/>
    <col min="7679" max="7679" width="15.6328125" style="27" bestFit="1" customWidth="1"/>
    <col min="7680" max="7680" width="14.08984375" style="27" bestFit="1" customWidth="1"/>
    <col min="7681" max="7681" width="15.453125" style="27" customWidth="1"/>
    <col min="7682" max="7682" width="22.08984375" style="27" customWidth="1"/>
    <col min="7683" max="7683" width="12.26953125" style="27" customWidth="1"/>
    <col min="7684" max="7929" width="8.7265625" style="27"/>
    <col min="7930" max="7930" width="17.7265625" style="27" customWidth="1"/>
    <col min="7931" max="7931" width="24.7265625" style="27" customWidth="1"/>
    <col min="7932" max="7932" width="19.6328125" style="27" bestFit="1" customWidth="1"/>
    <col min="7933" max="7933" width="11.453125" style="27" customWidth="1"/>
    <col min="7934" max="7934" width="14.08984375" style="27" bestFit="1" customWidth="1"/>
    <col min="7935" max="7935" width="15.6328125" style="27" bestFit="1" customWidth="1"/>
    <col min="7936" max="7936" width="14.08984375" style="27" bestFit="1" customWidth="1"/>
    <col min="7937" max="7937" width="15.453125" style="27" customWidth="1"/>
    <col min="7938" max="7938" width="22.08984375" style="27" customWidth="1"/>
    <col min="7939" max="7939" width="12.26953125" style="27" customWidth="1"/>
    <col min="7940" max="8185" width="8.7265625" style="27"/>
    <col min="8186" max="8186" width="17.7265625" style="27" customWidth="1"/>
    <col min="8187" max="8187" width="24.7265625" style="27" customWidth="1"/>
    <col min="8188" max="8188" width="19.6328125" style="27" bestFit="1" customWidth="1"/>
    <col min="8189" max="8189" width="11.453125" style="27" customWidth="1"/>
    <col min="8190" max="8190" width="14.08984375" style="27" bestFit="1" customWidth="1"/>
    <col min="8191" max="8191" width="15.6328125" style="27" bestFit="1" customWidth="1"/>
    <col min="8192" max="8192" width="14.08984375" style="27" bestFit="1" customWidth="1"/>
    <col min="8193" max="8193" width="15.453125" style="27" customWidth="1"/>
    <col min="8194" max="8194" width="22.08984375" style="27" customWidth="1"/>
    <col min="8195" max="8195" width="12.26953125" style="27" customWidth="1"/>
    <col min="8196" max="8441" width="8.7265625" style="27"/>
    <col min="8442" max="8442" width="17.7265625" style="27" customWidth="1"/>
    <col min="8443" max="8443" width="24.7265625" style="27" customWidth="1"/>
    <col min="8444" max="8444" width="19.6328125" style="27" bestFit="1" customWidth="1"/>
    <col min="8445" max="8445" width="11.453125" style="27" customWidth="1"/>
    <col min="8446" max="8446" width="14.08984375" style="27" bestFit="1" customWidth="1"/>
    <col min="8447" max="8447" width="15.6328125" style="27" bestFit="1" customWidth="1"/>
    <col min="8448" max="8448" width="14.08984375" style="27" bestFit="1" customWidth="1"/>
    <col min="8449" max="8449" width="15.453125" style="27" customWidth="1"/>
    <col min="8450" max="8450" width="22.08984375" style="27" customWidth="1"/>
    <col min="8451" max="8451" width="12.26953125" style="27" customWidth="1"/>
    <col min="8452" max="8697" width="8.7265625" style="27"/>
    <col min="8698" max="8698" width="17.7265625" style="27" customWidth="1"/>
    <col min="8699" max="8699" width="24.7265625" style="27" customWidth="1"/>
    <col min="8700" max="8700" width="19.6328125" style="27" bestFit="1" customWidth="1"/>
    <col min="8701" max="8701" width="11.453125" style="27" customWidth="1"/>
    <col min="8702" max="8702" width="14.08984375" style="27" bestFit="1" customWidth="1"/>
    <col min="8703" max="8703" width="15.6328125" style="27" bestFit="1" customWidth="1"/>
    <col min="8704" max="8704" width="14.08984375" style="27" bestFit="1" customWidth="1"/>
    <col min="8705" max="8705" width="15.453125" style="27" customWidth="1"/>
    <col min="8706" max="8706" width="22.08984375" style="27" customWidth="1"/>
    <col min="8707" max="8707" width="12.26953125" style="27" customWidth="1"/>
    <col min="8708" max="8953" width="8.7265625" style="27"/>
    <col min="8954" max="8954" width="17.7265625" style="27" customWidth="1"/>
    <col min="8955" max="8955" width="24.7265625" style="27" customWidth="1"/>
    <col min="8956" max="8956" width="19.6328125" style="27" bestFit="1" customWidth="1"/>
    <col min="8957" max="8957" width="11.453125" style="27" customWidth="1"/>
    <col min="8958" max="8958" width="14.08984375" style="27" bestFit="1" customWidth="1"/>
    <col min="8959" max="8959" width="15.6328125" style="27" bestFit="1" customWidth="1"/>
    <col min="8960" max="8960" width="14.08984375" style="27" bestFit="1" customWidth="1"/>
    <col min="8961" max="8961" width="15.453125" style="27" customWidth="1"/>
    <col min="8962" max="8962" width="22.08984375" style="27" customWidth="1"/>
    <col min="8963" max="8963" width="12.26953125" style="27" customWidth="1"/>
    <col min="8964" max="9209" width="8.7265625" style="27"/>
    <col min="9210" max="9210" width="17.7265625" style="27" customWidth="1"/>
    <col min="9211" max="9211" width="24.7265625" style="27" customWidth="1"/>
    <col min="9212" max="9212" width="19.6328125" style="27" bestFit="1" customWidth="1"/>
    <col min="9213" max="9213" width="11.453125" style="27" customWidth="1"/>
    <col min="9214" max="9214" width="14.08984375" style="27" bestFit="1" customWidth="1"/>
    <col min="9215" max="9215" width="15.6328125" style="27" bestFit="1" customWidth="1"/>
    <col min="9216" max="9216" width="14.08984375" style="27" bestFit="1" customWidth="1"/>
    <col min="9217" max="9217" width="15.453125" style="27" customWidth="1"/>
    <col min="9218" max="9218" width="22.08984375" style="27" customWidth="1"/>
    <col min="9219" max="9219" width="12.26953125" style="27" customWidth="1"/>
    <col min="9220" max="9465" width="8.7265625" style="27"/>
    <col min="9466" max="9466" width="17.7265625" style="27" customWidth="1"/>
    <col min="9467" max="9467" width="24.7265625" style="27" customWidth="1"/>
    <col min="9468" max="9468" width="19.6328125" style="27" bestFit="1" customWidth="1"/>
    <col min="9469" max="9469" width="11.453125" style="27" customWidth="1"/>
    <col min="9470" max="9470" width="14.08984375" style="27" bestFit="1" customWidth="1"/>
    <col min="9471" max="9471" width="15.6328125" style="27" bestFit="1" customWidth="1"/>
    <col min="9472" max="9472" width="14.08984375" style="27" bestFit="1" customWidth="1"/>
    <col min="9473" max="9473" width="15.453125" style="27" customWidth="1"/>
    <col min="9474" max="9474" width="22.08984375" style="27" customWidth="1"/>
    <col min="9475" max="9475" width="12.26953125" style="27" customWidth="1"/>
    <col min="9476" max="9721" width="8.7265625" style="27"/>
    <col min="9722" max="9722" width="17.7265625" style="27" customWidth="1"/>
    <col min="9723" max="9723" width="24.7265625" style="27" customWidth="1"/>
    <col min="9724" max="9724" width="19.6328125" style="27" bestFit="1" customWidth="1"/>
    <col min="9725" max="9725" width="11.453125" style="27" customWidth="1"/>
    <col min="9726" max="9726" width="14.08984375" style="27" bestFit="1" customWidth="1"/>
    <col min="9727" max="9727" width="15.6328125" style="27" bestFit="1" customWidth="1"/>
    <col min="9728" max="9728" width="14.08984375" style="27" bestFit="1" customWidth="1"/>
    <col min="9729" max="9729" width="15.453125" style="27" customWidth="1"/>
    <col min="9730" max="9730" width="22.08984375" style="27" customWidth="1"/>
    <col min="9731" max="9731" width="12.26953125" style="27" customWidth="1"/>
    <col min="9732" max="9977" width="8.7265625" style="27"/>
    <col min="9978" max="9978" width="17.7265625" style="27" customWidth="1"/>
    <col min="9979" max="9979" width="24.7265625" style="27" customWidth="1"/>
    <col min="9980" max="9980" width="19.6328125" style="27" bestFit="1" customWidth="1"/>
    <col min="9981" max="9981" width="11.453125" style="27" customWidth="1"/>
    <col min="9982" max="9982" width="14.08984375" style="27" bestFit="1" customWidth="1"/>
    <col min="9983" max="9983" width="15.6328125" style="27" bestFit="1" customWidth="1"/>
    <col min="9984" max="9984" width="14.08984375" style="27" bestFit="1" customWidth="1"/>
    <col min="9985" max="9985" width="15.453125" style="27" customWidth="1"/>
    <col min="9986" max="9986" width="22.08984375" style="27" customWidth="1"/>
    <col min="9987" max="9987" width="12.26953125" style="27" customWidth="1"/>
    <col min="9988" max="10233" width="8.7265625" style="27"/>
    <col min="10234" max="10234" width="17.7265625" style="27" customWidth="1"/>
    <col min="10235" max="10235" width="24.7265625" style="27" customWidth="1"/>
    <col min="10236" max="10236" width="19.6328125" style="27" bestFit="1" customWidth="1"/>
    <col min="10237" max="10237" width="11.453125" style="27" customWidth="1"/>
    <col min="10238" max="10238" width="14.08984375" style="27" bestFit="1" customWidth="1"/>
    <col min="10239" max="10239" width="15.6328125" style="27" bestFit="1" customWidth="1"/>
    <col min="10240" max="10240" width="14.08984375" style="27" bestFit="1" customWidth="1"/>
    <col min="10241" max="10241" width="15.453125" style="27" customWidth="1"/>
    <col min="10242" max="10242" width="22.08984375" style="27" customWidth="1"/>
    <col min="10243" max="10243" width="12.26953125" style="27" customWidth="1"/>
    <col min="10244" max="10489" width="8.7265625" style="27"/>
    <col min="10490" max="10490" width="17.7265625" style="27" customWidth="1"/>
    <col min="10491" max="10491" width="24.7265625" style="27" customWidth="1"/>
    <col min="10492" max="10492" width="19.6328125" style="27" bestFit="1" customWidth="1"/>
    <col min="10493" max="10493" width="11.453125" style="27" customWidth="1"/>
    <col min="10494" max="10494" width="14.08984375" style="27" bestFit="1" customWidth="1"/>
    <col min="10495" max="10495" width="15.6328125" style="27" bestFit="1" customWidth="1"/>
    <col min="10496" max="10496" width="14.08984375" style="27" bestFit="1" customWidth="1"/>
    <col min="10497" max="10497" width="15.453125" style="27" customWidth="1"/>
    <col min="10498" max="10498" width="22.08984375" style="27" customWidth="1"/>
    <col min="10499" max="10499" width="12.26953125" style="27" customWidth="1"/>
    <col min="10500" max="10745" width="8.7265625" style="27"/>
    <col min="10746" max="10746" width="17.7265625" style="27" customWidth="1"/>
    <col min="10747" max="10747" width="24.7265625" style="27" customWidth="1"/>
    <col min="10748" max="10748" width="19.6328125" style="27" bestFit="1" customWidth="1"/>
    <col min="10749" max="10749" width="11.453125" style="27" customWidth="1"/>
    <col min="10750" max="10750" width="14.08984375" style="27" bestFit="1" customWidth="1"/>
    <col min="10751" max="10751" width="15.6328125" style="27" bestFit="1" customWidth="1"/>
    <col min="10752" max="10752" width="14.08984375" style="27" bestFit="1" customWidth="1"/>
    <col min="10753" max="10753" width="15.453125" style="27" customWidth="1"/>
    <col min="10754" max="10754" width="22.08984375" style="27" customWidth="1"/>
    <col min="10755" max="10755" width="12.26953125" style="27" customWidth="1"/>
    <col min="10756" max="11001" width="8.7265625" style="27"/>
    <col min="11002" max="11002" width="17.7265625" style="27" customWidth="1"/>
    <col min="11003" max="11003" width="24.7265625" style="27" customWidth="1"/>
    <col min="11004" max="11004" width="19.6328125" style="27" bestFit="1" customWidth="1"/>
    <col min="11005" max="11005" width="11.453125" style="27" customWidth="1"/>
    <col min="11006" max="11006" width="14.08984375" style="27" bestFit="1" customWidth="1"/>
    <col min="11007" max="11007" width="15.6328125" style="27" bestFit="1" customWidth="1"/>
    <col min="11008" max="11008" width="14.08984375" style="27" bestFit="1" customWidth="1"/>
    <col min="11009" max="11009" width="15.453125" style="27" customWidth="1"/>
    <col min="11010" max="11010" width="22.08984375" style="27" customWidth="1"/>
    <col min="11011" max="11011" width="12.26953125" style="27" customWidth="1"/>
    <col min="11012" max="11257" width="8.7265625" style="27"/>
    <col min="11258" max="11258" width="17.7265625" style="27" customWidth="1"/>
    <col min="11259" max="11259" width="24.7265625" style="27" customWidth="1"/>
    <col min="11260" max="11260" width="19.6328125" style="27" bestFit="1" customWidth="1"/>
    <col min="11261" max="11261" width="11.453125" style="27" customWidth="1"/>
    <col min="11262" max="11262" width="14.08984375" style="27" bestFit="1" customWidth="1"/>
    <col min="11263" max="11263" width="15.6328125" style="27" bestFit="1" customWidth="1"/>
    <col min="11264" max="11264" width="14.08984375" style="27" bestFit="1" customWidth="1"/>
    <col min="11265" max="11265" width="15.453125" style="27" customWidth="1"/>
    <col min="11266" max="11266" width="22.08984375" style="27" customWidth="1"/>
    <col min="11267" max="11267" width="12.26953125" style="27" customWidth="1"/>
    <col min="11268" max="11513" width="8.7265625" style="27"/>
    <col min="11514" max="11514" width="17.7265625" style="27" customWidth="1"/>
    <col min="11515" max="11515" width="24.7265625" style="27" customWidth="1"/>
    <col min="11516" max="11516" width="19.6328125" style="27" bestFit="1" customWidth="1"/>
    <col min="11517" max="11517" width="11.453125" style="27" customWidth="1"/>
    <col min="11518" max="11518" width="14.08984375" style="27" bestFit="1" customWidth="1"/>
    <col min="11519" max="11519" width="15.6328125" style="27" bestFit="1" customWidth="1"/>
    <col min="11520" max="11520" width="14.08984375" style="27" bestFit="1" customWidth="1"/>
    <col min="11521" max="11521" width="15.453125" style="27" customWidth="1"/>
    <col min="11522" max="11522" width="22.08984375" style="27" customWidth="1"/>
    <col min="11523" max="11523" width="12.26953125" style="27" customWidth="1"/>
    <col min="11524" max="11769" width="8.7265625" style="27"/>
    <col min="11770" max="11770" width="17.7265625" style="27" customWidth="1"/>
    <col min="11771" max="11771" width="24.7265625" style="27" customWidth="1"/>
    <col min="11772" max="11772" width="19.6328125" style="27" bestFit="1" customWidth="1"/>
    <col min="11773" max="11773" width="11.453125" style="27" customWidth="1"/>
    <col min="11774" max="11774" width="14.08984375" style="27" bestFit="1" customWidth="1"/>
    <col min="11775" max="11775" width="15.6328125" style="27" bestFit="1" customWidth="1"/>
    <col min="11776" max="11776" width="14.08984375" style="27" bestFit="1" customWidth="1"/>
    <col min="11777" max="11777" width="15.453125" style="27" customWidth="1"/>
    <col min="11778" max="11778" width="22.08984375" style="27" customWidth="1"/>
    <col min="11779" max="11779" width="12.26953125" style="27" customWidth="1"/>
    <col min="11780" max="12025" width="8.7265625" style="27"/>
    <col min="12026" max="12026" width="17.7265625" style="27" customWidth="1"/>
    <col min="12027" max="12027" width="24.7265625" style="27" customWidth="1"/>
    <col min="12028" max="12028" width="19.6328125" style="27" bestFit="1" customWidth="1"/>
    <col min="12029" max="12029" width="11.453125" style="27" customWidth="1"/>
    <col min="12030" max="12030" width="14.08984375" style="27" bestFit="1" customWidth="1"/>
    <col min="12031" max="12031" width="15.6328125" style="27" bestFit="1" customWidth="1"/>
    <col min="12032" max="12032" width="14.08984375" style="27" bestFit="1" customWidth="1"/>
    <col min="12033" max="12033" width="15.453125" style="27" customWidth="1"/>
    <col min="12034" max="12034" width="22.08984375" style="27" customWidth="1"/>
    <col min="12035" max="12035" width="12.26953125" style="27" customWidth="1"/>
    <col min="12036" max="12281" width="8.7265625" style="27"/>
    <col min="12282" max="12282" width="17.7265625" style="27" customWidth="1"/>
    <col min="12283" max="12283" width="24.7265625" style="27" customWidth="1"/>
    <col min="12284" max="12284" width="19.6328125" style="27" bestFit="1" customWidth="1"/>
    <col min="12285" max="12285" width="11.453125" style="27" customWidth="1"/>
    <col min="12286" max="12286" width="14.08984375" style="27" bestFit="1" customWidth="1"/>
    <col min="12287" max="12287" width="15.6328125" style="27" bestFit="1" customWidth="1"/>
    <col min="12288" max="12288" width="14.08984375" style="27" bestFit="1" customWidth="1"/>
    <col min="12289" max="12289" width="15.453125" style="27" customWidth="1"/>
    <col min="12290" max="12290" width="22.08984375" style="27" customWidth="1"/>
    <col min="12291" max="12291" width="12.26953125" style="27" customWidth="1"/>
    <col min="12292" max="12537" width="8.7265625" style="27"/>
    <col min="12538" max="12538" width="17.7265625" style="27" customWidth="1"/>
    <col min="12539" max="12539" width="24.7265625" style="27" customWidth="1"/>
    <col min="12540" max="12540" width="19.6328125" style="27" bestFit="1" customWidth="1"/>
    <col min="12541" max="12541" width="11.453125" style="27" customWidth="1"/>
    <col min="12542" max="12542" width="14.08984375" style="27" bestFit="1" customWidth="1"/>
    <col min="12543" max="12543" width="15.6328125" style="27" bestFit="1" customWidth="1"/>
    <col min="12544" max="12544" width="14.08984375" style="27" bestFit="1" customWidth="1"/>
    <col min="12545" max="12545" width="15.453125" style="27" customWidth="1"/>
    <col min="12546" max="12546" width="22.08984375" style="27" customWidth="1"/>
    <col min="12547" max="12547" width="12.26953125" style="27" customWidth="1"/>
    <col min="12548" max="12793" width="8.7265625" style="27"/>
    <col min="12794" max="12794" width="17.7265625" style="27" customWidth="1"/>
    <col min="12795" max="12795" width="24.7265625" style="27" customWidth="1"/>
    <col min="12796" max="12796" width="19.6328125" style="27" bestFit="1" customWidth="1"/>
    <col min="12797" max="12797" width="11.453125" style="27" customWidth="1"/>
    <col min="12798" max="12798" width="14.08984375" style="27" bestFit="1" customWidth="1"/>
    <col min="12799" max="12799" width="15.6328125" style="27" bestFit="1" customWidth="1"/>
    <col min="12800" max="12800" width="14.08984375" style="27" bestFit="1" customWidth="1"/>
    <col min="12801" max="12801" width="15.453125" style="27" customWidth="1"/>
    <col min="12802" max="12802" width="22.08984375" style="27" customWidth="1"/>
    <col min="12803" max="12803" width="12.26953125" style="27" customWidth="1"/>
    <col min="12804" max="13049" width="8.7265625" style="27"/>
    <col min="13050" max="13050" width="17.7265625" style="27" customWidth="1"/>
    <col min="13051" max="13051" width="24.7265625" style="27" customWidth="1"/>
    <col min="13052" max="13052" width="19.6328125" style="27" bestFit="1" customWidth="1"/>
    <col min="13053" max="13053" width="11.453125" style="27" customWidth="1"/>
    <col min="13054" max="13054" width="14.08984375" style="27" bestFit="1" customWidth="1"/>
    <col min="13055" max="13055" width="15.6328125" style="27" bestFit="1" customWidth="1"/>
    <col min="13056" max="13056" width="14.08984375" style="27" bestFit="1" customWidth="1"/>
    <col min="13057" max="13057" width="15.453125" style="27" customWidth="1"/>
    <col min="13058" max="13058" width="22.08984375" style="27" customWidth="1"/>
    <col min="13059" max="13059" width="12.26953125" style="27" customWidth="1"/>
    <col min="13060" max="13305" width="8.7265625" style="27"/>
    <col min="13306" max="13306" width="17.7265625" style="27" customWidth="1"/>
    <col min="13307" max="13307" width="24.7265625" style="27" customWidth="1"/>
    <col min="13308" max="13308" width="19.6328125" style="27" bestFit="1" customWidth="1"/>
    <col min="13309" max="13309" width="11.453125" style="27" customWidth="1"/>
    <col min="13310" max="13310" width="14.08984375" style="27" bestFit="1" customWidth="1"/>
    <col min="13311" max="13311" width="15.6328125" style="27" bestFit="1" customWidth="1"/>
    <col min="13312" max="13312" width="14.08984375" style="27" bestFit="1" customWidth="1"/>
    <col min="13313" max="13313" width="15.453125" style="27" customWidth="1"/>
    <col min="13314" max="13314" width="22.08984375" style="27" customWidth="1"/>
    <col min="13315" max="13315" width="12.26953125" style="27" customWidth="1"/>
    <col min="13316" max="13561" width="8.7265625" style="27"/>
    <col min="13562" max="13562" width="17.7265625" style="27" customWidth="1"/>
    <col min="13563" max="13563" width="24.7265625" style="27" customWidth="1"/>
    <col min="13564" max="13564" width="19.6328125" style="27" bestFit="1" customWidth="1"/>
    <col min="13565" max="13565" width="11.453125" style="27" customWidth="1"/>
    <col min="13566" max="13566" width="14.08984375" style="27" bestFit="1" customWidth="1"/>
    <col min="13567" max="13567" width="15.6328125" style="27" bestFit="1" customWidth="1"/>
    <col min="13568" max="13568" width="14.08984375" style="27" bestFit="1" customWidth="1"/>
    <col min="13569" max="13569" width="15.453125" style="27" customWidth="1"/>
    <col min="13570" max="13570" width="22.08984375" style="27" customWidth="1"/>
    <col min="13571" max="13571" width="12.26953125" style="27" customWidth="1"/>
    <col min="13572" max="13817" width="8.7265625" style="27"/>
    <col min="13818" max="13818" width="17.7265625" style="27" customWidth="1"/>
    <col min="13819" max="13819" width="24.7265625" style="27" customWidth="1"/>
    <col min="13820" max="13820" width="19.6328125" style="27" bestFit="1" customWidth="1"/>
    <col min="13821" max="13821" width="11.453125" style="27" customWidth="1"/>
    <col min="13822" max="13822" width="14.08984375" style="27" bestFit="1" customWidth="1"/>
    <col min="13823" max="13823" width="15.6328125" style="27" bestFit="1" customWidth="1"/>
    <col min="13824" max="13824" width="14.08984375" style="27" bestFit="1" customWidth="1"/>
    <col min="13825" max="13825" width="15.453125" style="27" customWidth="1"/>
    <col min="13826" max="13826" width="22.08984375" style="27" customWidth="1"/>
    <col min="13827" max="13827" width="12.26953125" style="27" customWidth="1"/>
    <col min="13828" max="14073" width="8.7265625" style="27"/>
    <col min="14074" max="14074" width="17.7265625" style="27" customWidth="1"/>
    <col min="14075" max="14075" width="24.7265625" style="27" customWidth="1"/>
    <col min="14076" max="14076" width="19.6328125" style="27" bestFit="1" customWidth="1"/>
    <col min="14077" max="14077" width="11.453125" style="27" customWidth="1"/>
    <col min="14078" max="14078" width="14.08984375" style="27" bestFit="1" customWidth="1"/>
    <col min="14079" max="14079" width="15.6328125" style="27" bestFit="1" customWidth="1"/>
    <col min="14080" max="14080" width="14.08984375" style="27" bestFit="1" customWidth="1"/>
    <col min="14081" max="14081" width="15.453125" style="27" customWidth="1"/>
    <col min="14082" max="14082" width="22.08984375" style="27" customWidth="1"/>
    <col min="14083" max="14083" width="12.26953125" style="27" customWidth="1"/>
    <col min="14084" max="14329" width="8.7265625" style="27"/>
    <col min="14330" max="14330" width="17.7265625" style="27" customWidth="1"/>
    <col min="14331" max="14331" width="24.7265625" style="27" customWidth="1"/>
    <col min="14332" max="14332" width="19.6328125" style="27" bestFit="1" customWidth="1"/>
    <col min="14333" max="14333" width="11.453125" style="27" customWidth="1"/>
    <col min="14334" max="14334" width="14.08984375" style="27" bestFit="1" customWidth="1"/>
    <col min="14335" max="14335" width="15.6328125" style="27" bestFit="1" customWidth="1"/>
    <col min="14336" max="14336" width="14.08984375" style="27" bestFit="1" customWidth="1"/>
    <col min="14337" max="14337" width="15.453125" style="27" customWidth="1"/>
    <col min="14338" max="14338" width="22.08984375" style="27" customWidth="1"/>
    <col min="14339" max="14339" width="12.26953125" style="27" customWidth="1"/>
    <col min="14340" max="14585" width="8.7265625" style="27"/>
    <col min="14586" max="14586" width="17.7265625" style="27" customWidth="1"/>
    <col min="14587" max="14587" width="24.7265625" style="27" customWidth="1"/>
    <col min="14588" max="14588" width="19.6328125" style="27" bestFit="1" customWidth="1"/>
    <col min="14589" max="14589" width="11.453125" style="27" customWidth="1"/>
    <col min="14590" max="14590" width="14.08984375" style="27" bestFit="1" customWidth="1"/>
    <col min="14591" max="14591" width="15.6328125" style="27" bestFit="1" customWidth="1"/>
    <col min="14592" max="14592" width="14.08984375" style="27" bestFit="1" customWidth="1"/>
    <col min="14593" max="14593" width="15.453125" style="27" customWidth="1"/>
    <col min="14594" max="14594" width="22.08984375" style="27" customWidth="1"/>
    <col min="14595" max="14595" width="12.26953125" style="27" customWidth="1"/>
    <col min="14596" max="14841" width="8.7265625" style="27"/>
    <col min="14842" max="14842" width="17.7265625" style="27" customWidth="1"/>
    <col min="14843" max="14843" width="24.7265625" style="27" customWidth="1"/>
    <col min="14844" max="14844" width="19.6328125" style="27" bestFit="1" customWidth="1"/>
    <col min="14845" max="14845" width="11.453125" style="27" customWidth="1"/>
    <col min="14846" max="14846" width="14.08984375" style="27" bestFit="1" customWidth="1"/>
    <col min="14847" max="14847" width="15.6328125" style="27" bestFit="1" customWidth="1"/>
    <col min="14848" max="14848" width="14.08984375" style="27" bestFit="1" customWidth="1"/>
    <col min="14849" max="14849" width="15.453125" style="27" customWidth="1"/>
    <col min="14850" max="14850" width="22.08984375" style="27" customWidth="1"/>
    <col min="14851" max="14851" width="12.26953125" style="27" customWidth="1"/>
    <col min="14852" max="15097" width="8.7265625" style="27"/>
    <col min="15098" max="15098" width="17.7265625" style="27" customWidth="1"/>
    <col min="15099" max="15099" width="24.7265625" style="27" customWidth="1"/>
    <col min="15100" max="15100" width="19.6328125" style="27" bestFit="1" customWidth="1"/>
    <col min="15101" max="15101" width="11.453125" style="27" customWidth="1"/>
    <col min="15102" max="15102" width="14.08984375" style="27" bestFit="1" customWidth="1"/>
    <col min="15103" max="15103" width="15.6328125" style="27" bestFit="1" customWidth="1"/>
    <col min="15104" max="15104" width="14.08984375" style="27" bestFit="1" customWidth="1"/>
    <col min="15105" max="15105" width="15.453125" style="27" customWidth="1"/>
    <col min="15106" max="15106" width="22.08984375" style="27" customWidth="1"/>
    <col min="15107" max="15107" width="12.26953125" style="27" customWidth="1"/>
    <col min="15108" max="15353" width="8.7265625" style="27"/>
    <col min="15354" max="15354" width="17.7265625" style="27" customWidth="1"/>
    <col min="15355" max="15355" width="24.7265625" style="27" customWidth="1"/>
    <col min="15356" max="15356" width="19.6328125" style="27" bestFit="1" customWidth="1"/>
    <col min="15357" max="15357" width="11.453125" style="27" customWidth="1"/>
    <col min="15358" max="15358" width="14.08984375" style="27" bestFit="1" customWidth="1"/>
    <col min="15359" max="15359" width="15.6328125" style="27" bestFit="1" customWidth="1"/>
    <col min="15360" max="15360" width="14.08984375" style="27" bestFit="1" customWidth="1"/>
    <col min="15361" max="15361" width="15.453125" style="27" customWidth="1"/>
    <col min="15362" max="15362" width="22.08984375" style="27" customWidth="1"/>
    <col min="15363" max="15363" width="12.26953125" style="27" customWidth="1"/>
    <col min="15364" max="15609" width="8.7265625" style="27"/>
    <col min="15610" max="15610" width="17.7265625" style="27" customWidth="1"/>
    <col min="15611" max="15611" width="24.7265625" style="27" customWidth="1"/>
    <col min="15612" max="15612" width="19.6328125" style="27" bestFit="1" customWidth="1"/>
    <col min="15613" max="15613" width="11.453125" style="27" customWidth="1"/>
    <col min="15614" max="15614" width="14.08984375" style="27" bestFit="1" customWidth="1"/>
    <col min="15615" max="15615" width="15.6328125" style="27" bestFit="1" customWidth="1"/>
    <col min="15616" max="15616" width="14.08984375" style="27" bestFit="1" customWidth="1"/>
    <col min="15617" max="15617" width="15.453125" style="27" customWidth="1"/>
    <col min="15618" max="15618" width="22.08984375" style="27" customWidth="1"/>
    <col min="15619" max="15619" width="12.26953125" style="27" customWidth="1"/>
    <col min="15620" max="15865" width="8.7265625" style="27"/>
    <col min="15866" max="15866" width="17.7265625" style="27" customWidth="1"/>
    <col min="15867" max="15867" width="24.7265625" style="27" customWidth="1"/>
    <col min="15868" max="15868" width="19.6328125" style="27" bestFit="1" customWidth="1"/>
    <col min="15869" max="15869" width="11.453125" style="27" customWidth="1"/>
    <col min="15870" max="15870" width="14.08984375" style="27" bestFit="1" customWidth="1"/>
    <col min="15871" max="15871" width="15.6328125" style="27" bestFit="1" customWidth="1"/>
    <col min="15872" max="15872" width="14.08984375" style="27" bestFit="1" customWidth="1"/>
    <col min="15873" max="15873" width="15.453125" style="27" customWidth="1"/>
    <col min="15874" max="15874" width="22.08984375" style="27" customWidth="1"/>
    <col min="15875" max="15875" width="12.26953125" style="27" customWidth="1"/>
    <col min="15876" max="16121" width="8.7265625" style="27"/>
    <col min="16122" max="16122" width="17.7265625" style="27" customWidth="1"/>
    <col min="16123" max="16123" width="24.7265625" style="27" customWidth="1"/>
    <col min="16124" max="16124" width="19.6328125" style="27" bestFit="1" customWidth="1"/>
    <col min="16125" max="16125" width="11.453125" style="27" customWidth="1"/>
    <col min="16126" max="16126" width="14.08984375" style="27" bestFit="1" customWidth="1"/>
    <col min="16127" max="16127" width="15.6328125" style="27" bestFit="1" customWidth="1"/>
    <col min="16128" max="16128" width="14.08984375" style="27" bestFit="1" customWidth="1"/>
    <col min="16129" max="16129" width="15.453125" style="27" customWidth="1"/>
    <col min="16130" max="16130" width="22.08984375" style="27" customWidth="1"/>
    <col min="16131" max="16131" width="12.26953125" style="27" customWidth="1"/>
    <col min="16132" max="16384" width="8.7265625" style="27"/>
  </cols>
  <sheetData>
    <row r="1" spans="1:16" s="5" customFormat="1" ht="14">
      <c r="A1" s="1" t="s">
        <v>0</v>
      </c>
      <c r="B1" s="2"/>
      <c r="C1" s="3"/>
      <c r="D1" s="3"/>
      <c r="E1" s="3"/>
      <c r="F1" s="131"/>
      <c r="G1" s="49"/>
      <c r="H1" s="3"/>
      <c r="I1" s="3"/>
      <c r="J1" s="3"/>
      <c r="K1" s="4"/>
    </row>
    <row r="2" spans="1:16" s="5" customFormat="1" ht="14">
      <c r="A2" s="1" t="s">
        <v>1</v>
      </c>
      <c r="B2" s="2"/>
      <c r="C2" s="3"/>
      <c r="D2" s="3"/>
      <c r="E2" s="3"/>
      <c r="F2" s="131"/>
      <c r="G2" s="49"/>
      <c r="H2" s="3"/>
      <c r="I2" s="3"/>
      <c r="J2" s="3"/>
      <c r="K2" s="4"/>
    </row>
    <row r="3" spans="1:16" s="6" customFormat="1" ht="41.25" customHeight="1">
      <c r="A3" s="270" t="s">
        <v>2</v>
      </c>
      <c r="B3" s="270"/>
      <c r="C3" s="270"/>
      <c r="D3" s="270"/>
      <c r="E3" s="270"/>
      <c r="F3" s="270"/>
      <c r="G3" s="270"/>
      <c r="H3" s="270"/>
      <c r="I3" s="270"/>
      <c r="J3" s="270"/>
      <c r="K3" s="270"/>
    </row>
    <row r="4" spans="1:16" s="6" customFormat="1" ht="14">
      <c r="A4" s="7" t="s">
        <v>3</v>
      </c>
      <c r="B4" s="8" t="s">
        <v>4</v>
      </c>
      <c r="C4" s="9"/>
      <c r="D4" s="9"/>
      <c r="E4" s="9"/>
      <c r="F4" s="132"/>
      <c r="G4" s="50"/>
      <c r="H4" s="9"/>
      <c r="I4" s="10" t="s">
        <v>5</v>
      </c>
      <c r="J4" s="143" t="s">
        <v>180</v>
      </c>
      <c r="K4" s="11"/>
    </row>
    <row r="5" spans="1:16" s="6" customFormat="1" ht="14">
      <c r="A5" s="7"/>
      <c r="B5" s="8" t="s">
        <v>6</v>
      </c>
      <c r="C5" s="9"/>
      <c r="D5" s="9"/>
      <c r="E5" s="9"/>
      <c r="F5" s="132"/>
      <c r="G5" s="50"/>
      <c r="H5" s="9"/>
      <c r="I5" s="10" t="s">
        <v>7</v>
      </c>
      <c r="J5" s="12">
        <v>45090</v>
      </c>
      <c r="K5" s="11"/>
    </row>
    <row r="6" spans="1:16" s="6" customFormat="1" ht="98">
      <c r="A6" s="7"/>
      <c r="B6" s="8" t="s">
        <v>8</v>
      </c>
      <c r="C6" s="9"/>
      <c r="D6" s="9"/>
      <c r="E6" s="9"/>
      <c r="F6" s="132"/>
      <c r="G6" s="50"/>
      <c r="H6" s="9"/>
      <c r="I6" s="10" t="s">
        <v>9</v>
      </c>
      <c r="J6" s="143" t="str">
        <f>B16</f>
        <v xml:space="preserve">111123051000005-1.1
111123051000005-3.1
111123051000005-2.1
111123051000005-5.1
111123051000005-6.1
111123051000005-4.1
</v>
      </c>
      <c r="K6" s="11"/>
    </row>
    <row r="7" spans="1:16" s="6" customFormat="1" ht="14.5">
      <c r="A7" s="7"/>
      <c r="B7" s="8" t="s">
        <v>10</v>
      </c>
      <c r="C7" s="13"/>
      <c r="D7" s="13"/>
      <c r="E7" s="13"/>
      <c r="F7" s="132"/>
      <c r="G7" s="50"/>
      <c r="H7" s="13"/>
      <c r="I7" s="10" t="s">
        <v>11</v>
      </c>
      <c r="J7" s="14" t="s">
        <v>53</v>
      </c>
      <c r="K7" s="11"/>
    </row>
    <row r="8" spans="1:16" s="6" customFormat="1" ht="14">
      <c r="A8" s="15"/>
      <c r="B8" s="11"/>
      <c r="C8" s="9"/>
      <c r="D8" s="9"/>
      <c r="E8" s="9"/>
      <c r="F8" s="132"/>
      <c r="G8" s="50"/>
      <c r="H8" s="9"/>
      <c r="I8" s="10" t="s">
        <v>12</v>
      </c>
      <c r="J8" s="14" t="s">
        <v>57</v>
      </c>
      <c r="K8" s="11"/>
    </row>
    <row r="9" spans="1:16" s="6" customFormat="1" ht="14">
      <c r="A9" s="7" t="s">
        <v>13</v>
      </c>
      <c r="B9" s="8" t="s">
        <v>4</v>
      </c>
      <c r="C9" s="9"/>
      <c r="D9" s="9"/>
      <c r="E9" s="9"/>
      <c r="F9" s="133"/>
      <c r="G9" s="50"/>
      <c r="H9" s="9"/>
      <c r="I9" s="10" t="s">
        <v>14</v>
      </c>
      <c r="J9" s="17" t="s">
        <v>54</v>
      </c>
      <c r="K9" s="11"/>
    </row>
    <row r="10" spans="1:16" s="6" customFormat="1" ht="14">
      <c r="A10" s="7"/>
      <c r="B10" s="8" t="s">
        <v>6</v>
      </c>
      <c r="C10" s="9"/>
      <c r="D10" s="9"/>
      <c r="E10" s="9"/>
      <c r="F10" s="132"/>
      <c r="G10" s="50"/>
      <c r="H10" s="9"/>
      <c r="I10" s="10" t="s">
        <v>15</v>
      </c>
      <c r="J10" s="14" t="s">
        <v>55</v>
      </c>
      <c r="K10" s="11"/>
    </row>
    <row r="11" spans="1:16" s="6" customFormat="1" ht="14">
      <c r="A11" s="18"/>
      <c r="B11" s="8" t="s">
        <v>8</v>
      </c>
      <c r="C11" s="16"/>
      <c r="D11" s="16"/>
      <c r="E11" s="16"/>
      <c r="F11" s="133"/>
      <c r="G11" s="51"/>
      <c r="H11" s="16"/>
      <c r="I11" s="10" t="s">
        <v>16</v>
      </c>
      <c r="J11" s="17" t="s">
        <v>56</v>
      </c>
      <c r="K11" s="11"/>
    </row>
    <row r="12" spans="1:16" s="6" customFormat="1" ht="14.5">
      <c r="A12" s="11"/>
      <c r="B12" s="8" t="s">
        <v>10</v>
      </c>
      <c r="C12" s="19"/>
      <c r="D12" s="19"/>
      <c r="E12" s="19"/>
      <c r="F12" s="133"/>
      <c r="G12" s="51"/>
      <c r="H12" s="19"/>
      <c r="I12" s="17"/>
      <c r="J12" s="11"/>
      <c r="K12" s="11"/>
    </row>
    <row r="13" spans="1:16" s="21" customFormat="1" ht="15.5">
      <c r="A13" s="20"/>
      <c r="C13" s="22"/>
      <c r="D13" s="22"/>
      <c r="E13" s="22"/>
      <c r="F13" s="134"/>
      <c r="G13" s="52"/>
      <c r="H13" s="22"/>
      <c r="I13" s="22"/>
      <c r="J13" s="23"/>
      <c r="K13" s="23"/>
    </row>
    <row r="14" spans="1:16">
      <c r="A14" s="24"/>
      <c r="B14" s="24"/>
      <c r="C14" s="25"/>
      <c r="D14" s="25"/>
      <c r="E14" s="25"/>
      <c r="F14" s="135"/>
      <c r="G14" s="53"/>
      <c r="H14" s="25"/>
      <c r="I14" s="25"/>
      <c r="J14" s="25"/>
      <c r="K14" s="26"/>
    </row>
    <row r="15" spans="1:16" s="33" customFormat="1" ht="15.5">
      <c r="A15" s="152" t="s">
        <v>34</v>
      </c>
      <c r="B15" s="153" t="s">
        <v>20</v>
      </c>
      <c r="C15" s="154" t="s">
        <v>60</v>
      </c>
      <c r="D15" s="154" t="s">
        <v>49</v>
      </c>
      <c r="E15" s="155" t="s">
        <v>21</v>
      </c>
      <c r="F15" s="156" t="s">
        <v>17</v>
      </c>
      <c r="G15" s="157" t="s">
        <v>18</v>
      </c>
      <c r="H15" s="158" t="s">
        <v>22</v>
      </c>
      <c r="I15" s="158" t="s">
        <v>23</v>
      </c>
      <c r="J15" s="158" t="s">
        <v>24</v>
      </c>
      <c r="K15" s="158" t="s">
        <v>19</v>
      </c>
      <c r="L15" s="158" t="s">
        <v>151</v>
      </c>
      <c r="M15" s="55"/>
      <c r="N15" s="55"/>
      <c r="O15" s="55"/>
      <c r="P15" s="55"/>
    </row>
    <row r="16" spans="1:16" s="150" customFormat="1" ht="33.75" customHeight="1">
      <c r="A16" s="278" t="s">
        <v>191</v>
      </c>
      <c r="B16" s="279" t="s">
        <v>156</v>
      </c>
      <c r="C16" s="167" t="s">
        <v>181</v>
      </c>
      <c r="D16" s="167" t="s">
        <v>184</v>
      </c>
      <c r="E16" s="168">
        <v>400</v>
      </c>
      <c r="F16" s="169">
        <v>1.9562999999999999</v>
      </c>
      <c r="G16" s="165">
        <f>E16*F16</f>
        <v>782.52</v>
      </c>
      <c r="H16" s="167" t="s">
        <v>59</v>
      </c>
      <c r="I16" s="167" t="s">
        <v>187</v>
      </c>
      <c r="J16" s="167" t="s">
        <v>188</v>
      </c>
      <c r="K16" s="167" t="s">
        <v>58</v>
      </c>
      <c r="L16" s="167" t="s">
        <v>154</v>
      </c>
      <c r="M16" s="55"/>
      <c r="N16" s="55"/>
      <c r="O16" s="55"/>
      <c r="P16" s="55"/>
    </row>
    <row r="17" spans="1:16" s="150" customFormat="1" ht="38.25" customHeight="1">
      <c r="A17" s="278"/>
      <c r="B17" s="280"/>
      <c r="C17" s="167" t="s">
        <v>182</v>
      </c>
      <c r="D17" s="167" t="s">
        <v>185</v>
      </c>
      <c r="E17" s="168">
        <v>400</v>
      </c>
      <c r="F17" s="169">
        <v>0.51100000000000001</v>
      </c>
      <c r="G17" s="165">
        <f t="shared" ref="G17:G18" si="0">E17*F17</f>
        <v>204.4</v>
      </c>
      <c r="H17" s="167" t="s">
        <v>59</v>
      </c>
      <c r="I17" s="167" t="s">
        <v>187</v>
      </c>
      <c r="J17" s="167" t="s">
        <v>189</v>
      </c>
      <c r="K17" s="167" t="s">
        <v>58</v>
      </c>
      <c r="L17" s="167" t="s">
        <v>154</v>
      </c>
      <c r="M17" s="55"/>
      <c r="N17" s="55"/>
      <c r="O17" s="55"/>
      <c r="P17" s="55"/>
    </row>
    <row r="18" spans="1:16" s="150" customFormat="1" ht="33.75" customHeight="1">
      <c r="A18" s="278"/>
      <c r="B18" s="280"/>
      <c r="C18" s="167" t="s">
        <v>183</v>
      </c>
      <c r="D18" s="167" t="s">
        <v>186</v>
      </c>
      <c r="E18" s="166">
        <v>403</v>
      </c>
      <c r="F18" s="169">
        <v>353.74009925558317</v>
      </c>
      <c r="G18" s="165">
        <f t="shared" si="0"/>
        <v>142557.26</v>
      </c>
      <c r="H18" s="167" t="s">
        <v>59</v>
      </c>
      <c r="I18" s="167" t="s">
        <v>187</v>
      </c>
      <c r="J18" s="167" t="s">
        <v>190</v>
      </c>
      <c r="K18" s="167" t="s">
        <v>58</v>
      </c>
      <c r="L18" s="167" t="s">
        <v>154</v>
      </c>
      <c r="M18" s="55"/>
      <c r="N18" s="55"/>
      <c r="O18" s="55"/>
      <c r="P18" s="55"/>
    </row>
    <row r="19" spans="1:16" ht="17.5" thickBot="1">
      <c r="A19" s="34" t="s">
        <v>25</v>
      </c>
      <c r="B19" s="35" t="s">
        <v>192</v>
      </c>
      <c r="C19" s="137"/>
      <c r="D19" s="138"/>
      <c r="E19" s="146">
        <f>SUM(E16:E18)</f>
        <v>1203</v>
      </c>
      <c r="F19" s="147"/>
      <c r="G19" s="148">
        <f>SUM(G16:G18)</f>
        <v>143544.18000000002</v>
      </c>
      <c r="H19" s="36"/>
      <c r="I19" s="36"/>
      <c r="J19" s="37"/>
      <c r="K19" s="37"/>
      <c r="L19" s="137"/>
    </row>
    <row r="20" spans="1:16" ht="17.5" thickTop="1">
      <c r="A20" s="38" t="s">
        <v>48</v>
      </c>
      <c r="B20" s="144">
        <f>'PL2'!H20</f>
        <v>88.798400000000001</v>
      </c>
    </row>
    <row r="21" spans="1:16">
      <c r="A21" s="38" t="s">
        <v>26</v>
      </c>
      <c r="B21" s="144">
        <f>'PL2'!I20</f>
        <v>228.39999999999998</v>
      </c>
    </row>
  </sheetData>
  <mergeCells count="3">
    <mergeCell ref="A3:K3"/>
    <mergeCell ref="A16:A18"/>
    <mergeCell ref="B16:B18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C7D3-2369-4C77-A31C-C29AA039B777}">
  <dimension ref="A1:V185"/>
  <sheetViews>
    <sheetView zoomScale="80" zoomScaleNormal="80" workbookViewId="0">
      <selection activeCell="J16" sqref="A16:J19"/>
    </sheetView>
  </sheetViews>
  <sheetFormatPr defaultColWidth="8.7265625" defaultRowHeight="19.5"/>
  <cols>
    <col min="1" max="1" width="21.6328125" style="205" customWidth="1"/>
    <col min="2" max="2" width="24.7265625" style="205" customWidth="1"/>
    <col min="3" max="3" width="20.90625" style="211" customWidth="1"/>
    <col min="4" max="4" width="18.08984375" style="211" customWidth="1"/>
    <col min="5" max="5" width="12.7265625" style="206" customWidth="1"/>
    <col min="6" max="6" width="32.7265625" style="211" bestFit="1" customWidth="1"/>
    <col min="7" max="7" width="10" style="256" bestFit="1" customWidth="1"/>
    <col min="8" max="8" width="14.453125" style="257" customWidth="1"/>
    <col min="9" max="9" width="22.7265625" style="261" customWidth="1"/>
    <col min="10" max="10" width="7.7265625" style="210" bestFit="1" customWidth="1"/>
    <col min="11" max="257" width="8.7265625" style="211"/>
    <col min="258" max="258" width="17.7265625" style="211" customWidth="1"/>
    <col min="259" max="259" width="24.7265625" style="211" customWidth="1"/>
    <col min="260" max="260" width="28.26953125" style="211" customWidth="1"/>
    <col min="261" max="261" width="21" style="211" customWidth="1"/>
    <col min="262" max="262" width="69.26953125" style="211" customWidth="1"/>
    <col min="263" max="263" width="10" style="211" bestFit="1" customWidth="1"/>
    <col min="264" max="264" width="14.453125" style="211" customWidth="1"/>
    <col min="265" max="265" width="11.26953125" style="211" customWidth="1"/>
    <col min="266" max="266" width="11.7265625" style="211" customWidth="1"/>
    <col min="267" max="513" width="8.7265625" style="211"/>
    <col min="514" max="514" width="17.7265625" style="211" customWidth="1"/>
    <col min="515" max="515" width="24.7265625" style="211" customWidth="1"/>
    <col min="516" max="516" width="28.26953125" style="211" customWidth="1"/>
    <col min="517" max="517" width="21" style="211" customWidth="1"/>
    <col min="518" max="518" width="69.26953125" style="211" customWidth="1"/>
    <col min="519" max="519" width="10" style="211" bestFit="1" customWidth="1"/>
    <col min="520" max="520" width="14.453125" style="211" customWidth="1"/>
    <col min="521" max="521" width="11.26953125" style="211" customWidth="1"/>
    <col min="522" max="522" width="11.7265625" style="211" customWidth="1"/>
    <col min="523" max="769" width="8.7265625" style="211"/>
    <col min="770" max="770" width="17.7265625" style="211" customWidth="1"/>
    <col min="771" max="771" width="24.7265625" style="211" customWidth="1"/>
    <col min="772" max="772" width="28.26953125" style="211" customWidth="1"/>
    <col min="773" max="773" width="21" style="211" customWidth="1"/>
    <col min="774" max="774" width="69.26953125" style="211" customWidth="1"/>
    <col min="775" max="775" width="10" style="211" bestFit="1" customWidth="1"/>
    <col min="776" max="776" width="14.453125" style="211" customWidth="1"/>
    <col min="777" max="777" width="11.26953125" style="211" customWidth="1"/>
    <col min="778" max="778" width="11.7265625" style="211" customWidth="1"/>
    <col min="779" max="1025" width="8.7265625" style="211"/>
    <col min="1026" max="1026" width="17.7265625" style="211" customWidth="1"/>
    <col min="1027" max="1027" width="24.7265625" style="211" customWidth="1"/>
    <col min="1028" max="1028" width="28.26953125" style="211" customWidth="1"/>
    <col min="1029" max="1029" width="21" style="211" customWidth="1"/>
    <col min="1030" max="1030" width="69.26953125" style="211" customWidth="1"/>
    <col min="1031" max="1031" width="10" style="211" bestFit="1" customWidth="1"/>
    <col min="1032" max="1032" width="14.453125" style="211" customWidth="1"/>
    <col min="1033" max="1033" width="11.26953125" style="211" customWidth="1"/>
    <col min="1034" max="1034" width="11.7265625" style="211" customWidth="1"/>
    <col min="1035" max="1281" width="8.7265625" style="211"/>
    <col min="1282" max="1282" width="17.7265625" style="211" customWidth="1"/>
    <col min="1283" max="1283" width="24.7265625" style="211" customWidth="1"/>
    <col min="1284" max="1284" width="28.26953125" style="211" customWidth="1"/>
    <col min="1285" max="1285" width="21" style="211" customWidth="1"/>
    <col min="1286" max="1286" width="69.26953125" style="211" customWidth="1"/>
    <col min="1287" max="1287" width="10" style="211" bestFit="1" customWidth="1"/>
    <col min="1288" max="1288" width="14.453125" style="211" customWidth="1"/>
    <col min="1289" max="1289" width="11.26953125" style="211" customWidth="1"/>
    <col min="1290" max="1290" width="11.7265625" style="211" customWidth="1"/>
    <col min="1291" max="1537" width="8.7265625" style="211"/>
    <col min="1538" max="1538" width="17.7265625" style="211" customWidth="1"/>
    <col min="1539" max="1539" width="24.7265625" style="211" customWidth="1"/>
    <col min="1540" max="1540" width="28.26953125" style="211" customWidth="1"/>
    <col min="1541" max="1541" width="21" style="211" customWidth="1"/>
    <col min="1542" max="1542" width="69.26953125" style="211" customWidth="1"/>
    <col min="1543" max="1543" width="10" style="211" bestFit="1" customWidth="1"/>
    <col min="1544" max="1544" width="14.453125" style="211" customWidth="1"/>
    <col min="1545" max="1545" width="11.26953125" style="211" customWidth="1"/>
    <col min="1546" max="1546" width="11.7265625" style="211" customWidth="1"/>
    <col min="1547" max="1793" width="8.7265625" style="211"/>
    <col min="1794" max="1794" width="17.7265625" style="211" customWidth="1"/>
    <col min="1795" max="1795" width="24.7265625" style="211" customWidth="1"/>
    <col min="1796" max="1796" width="28.26953125" style="211" customWidth="1"/>
    <col min="1797" max="1797" width="21" style="211" customWidth="1"/>
    <col min="1798" max="1798" width="69.26953125" style="211" customWidth="1"/>
    <col min="1799" max="1799" width="10" style="211" bestFit="1" customWidth="1"/>
    <col min="1800" max="1800" width="14.453125" style="211" customWidth="1"/>
    <col min="1801" max="1801" width="11.26953125" style="211" customWidth="1"/>
    <col min="1802" max="1802" width="11.7265625" style="211" customWidth="1"/>
    <col min="1803" max="2049" width="8.7265625" style="211"/>
    <col min="2050" max="2050" width="17.7265625" style="211" customWidth="1"/>
    <col min="2051" max="2051" width="24.7265625" style="211" customWidth="1"/>
    <col min="2052" max="2052" width="28.26953125" style="211" customWidth="1"/>
    <col min="2053" max="2053" width="21" style="211" customWidth="1"/>
    <col min="2054" max="2054" width="69.26953125" style="211" customWidth="1"/>
    <col min="2055" max="2055" width="10" style="211" bestFit="1" customWidth="1"/>
    <col min="2056" max="2056" width="14.453125" style="211" customWidth="1"/>
    <col min="2057" max="2057" width="11.26953125" style="211" customWidth="1"/>
    <col min="2058" max="2058" width="11.7265625" style="211" customWidth="1"/>
    <col min="2059" max="2305" width="8.7265625" style="211"/>
    <col min="2306" max="2306" width="17.7265625" style="211" customWidth="1"/>
    <col min="2307" max="2307" width="24.7265625" style="211" customWidth="1"/>
    <col min="2308" max="2308" width="28.26953125" style="211" customWidth="1"/>
    <col min="2309" max="2309" width="21" style="211" customWidth="1"/>
    <col min="2310" max="2310" width="69.26953125" style="211" customWidth="1"/>
    <col min="2311" max="2311" width="10" style="211" bestFit="1" customWidth="1"/>
    <col min="2312" max="2312" width="14.453125" style="211" customWidth="1"/>
    <col min="2313" max="2313" width="11.26953125" style="211" customWidth="1"/>
    <col min="2314" max="2314" width="11.7265625" style="211" customWidth="1"/>
    <col min="2315" max="2561" width="8.7265625" style="211"/>
    <col min="2562" max="2562" width="17.7265625" style="211" customWidth="1"/>
    <col min="2563" max="2563" width="24.7265625" style="211" customWidth="1"/>
    <col min="2564" max="2564" width="28.26953125" style="211" customWidth="1"/>
    <col min="2565" max="2565" width="21" style="211" customWidth="1"/>
    <col min="2566" max="2566" width="69.26953125" style="211" customWidth="1"/>
    <col min="2567" max="2567" width="10" style="211" bestFit="1" customWidth="1"/>
    <col min="2568" max="2568" width="14.453125" style="211" customWidth="1"/>
    <col min="2569" max="2569" width="11.26953125" style="211" customWidth="1"/>
    <col min="2570" max="2570" width="11.7265625" style="211" customWidth="1"/>
    <col min="2571" max="2817" width="8.7265625" style="211"/>
    <col min="2818" max="2818" width="17.7265625" style="211" customWidth="1"/>
    <col min="2819" max="2819" width="24.7265625" style="211" customWidth="1"/>
    <col min="2820" max="2820" width="28.26953125" style="211" customWidth="1"/>
    <col min="2821" max="2821" width="21" style="211" customWidth="1"/>
    <col min="2822" max="2822" width="69.26953125" style="211" customWidth="1"/>
    <col min="2823" max="2823" width="10" style="211" bestFit="1" customWidth="1"/>
    <col min="2824" max="2824" width="14.453125" style="211" customWidth="1"/>
    <col min="2825" max="2825" width="11.26953125" style="211" customWidth="1"/>
    <col min="2826" max="2826" width="11.7265625" style="211" customWidth="1"/>
    <col min="2827" max="3073" width="8.7265625" style="211"/>
    <col min="3074" max="3074" width="17.7265625" style="211" customWidth="1"/>
    <col min="3075" max="3075" width="24.7265625" style="211" customWidth="1"/>
    <col min="3076" max="3076" width="28.26953125" style="211" customWidth="1"/>
    <col min="3077" max="3077" width="21" style="211" customWidth="1"/>
    <col min="3078" max="3078" width="69.26953125" style="211" customWidth="1"/>
    <col min="3079" max="3079" width="10" style="211" bestFit="1" customWidth="1"/>
    <col min="3080" max="3080" width="14.453125" style="211" customWidth="1"/>
    <col min="3081" max="3081" width="11.26953125" style="211" customWidth="1"/>
    <col min="3082" max="3082" width="11.7265625" style="211" customWidth="1"/>
    <col min="3083" max="3329" width="8.7265625" style="211"/>
    <col min="3330" max="3330" width="17.7265625" style="211" customWidth="1"/>
    <col min="3331" max="3331" width="24.7265625" style="211" customWidth="1"/>
    <col min="3332" max="3332" width="28.26953125" style="211" customWidth="1"/>
    <col min="3333" max="3333" width="21" style="211" customWidth="1"/>
    <col min="3334" max="3334" width="69.26953125" style="211" customWidth="1"/>
    <col min="3335" max="3335" width="10" style="211" bestFit="1" customWidth="1"/>
    <col min="3336" max="3336" width="14.453125" style="211" customWidth="1"/>
    <col min="3337" max="3337" width="11.26953125" style="211" customWidth="1"/>
    <col min="3338" max="3338" width="11.7265625" style="211" customWidth="1"/>
    <col min="3339" max="3585" width="8.7265625" style="211"/>
    <col min="3586" max="3586" width="17.7265625" style="211" customWidth="1"/>
    <col min="3587" max="3587" width="24.7265625" style="211" customWidth="1"/>
    <col min="3588" max="3588" width="28.26953125" style="211" customWidth="1"/>
    <col min="3589" max="3589" width="21" style="211" customWidth="1"/>
    <col min="3590" max="3590" width="69.26953125" style="211" customWidth="1"/>
    <col min="3591" max="3591" width="10" style="211" bestFit="1" customWidth="1"/>
    <col min="3592" max="3592" width="14.453125" style="211" customWidth="1"/>
    <col min="3593" max="3593" width="11.26953125" style="211" customWidth="1"/>
    <col min="3594" max="3594" width="11.7265625" style="211" customWidth="1"/>
    <col min="3595" max="3841" width="8.7265625" style="211"/>
    <col min="3842" max="3842" width="17.7265625" style="211" customWidth="1"/>
    <col min="3843" max="3843" width="24.7265625" style="211" customWidth="1"/>
    <col min="3844" max="3844" width="28.26953125" style="211" customWidth="1"/>
    <col min="3845" max="3845" width="21" style="211" customWidth="1"/>
    <col min="3846" max="3846" width="69.26953125" style="211" customWidth="1"/>
    <col min="3847" max="3847" width="10" style="211" bestFit="1" customWidth="1"/>
    <col min="3848" max="3848" width="14.453125" style="211" customWidth="1"/>
    <col min="3849" max="3849" width="11.26953125" style="211" customWidth="1"/>
    <col min="3850" max="3850" width="11.7265625" style="211" customWidth="1"/>
    <col min="3851" max="4097" width="8.7265625" style="211"/>
    <col min="4098" max="4098" width="17.7265625" style="211" customWidth="1"/>
    <col min="4099" max="4099" width="24.7265625" style="211" customWidth="1"/>
    <col min="4100" max="4100" width="28.26953125" style="211" customWidth="1"/>
    <col min="4101" max="4101" width="21" style="211" customWidth="1"/>
    <col min="4102" max="4102" width="69.26953125" style="211" customWidth="1"/>
    <col min="4103" max="4103" width="10" style="211" bestFit="1" customWidth="1"/>
    <col min="4104" max="4104" width="14.453125" style="211" customWidth="1"/>
    <col min="4105" max="4105" width="11.26953125" style="211" customWidth="1"/>
    <col min="4106" max="4106" width="11.7265625" style="211" customWidth="1"/>
    <col min="4107" max="4353" width="8.7265625" style="211"/>
    <col min="4354" max="4354" width="17.7265625" style="211" customWidth="1"/>
    <col min="4355" max="4355" width="24.7265625" style="211" customWidth="1"/>
    <col min="4356" max="4356" width="28.26953125" style="211" customWidth="1"/>
    <col min="4357" max="4357" width="21" style="211" customWidth="1"/>
    <col min="4358" max="4358" width="69.26953125" style="211" customWidth="1"/>
    <col min="4359" max="4359" width="10" style="211" bestFit="1" customWidth="1"/>
    <col min="4360" max="4360" width="14.453125" style="211" customWidth="1"/>
    <col min="4361" max="4361" width="11.26953125" style="211" customWidth="1"/>
    <col min="4362" max="4362" width="11.7265625" style="211" customWidth="1"/>
    <col min="4363" max="4609" width="8.7265625" style="211"/>
    <col min="4610" max="4610" width="17.7265625" style="211" customWidth="1"/>
    <col min="4611" max="4611" width="24.7265625" style="211" customWidth="1"/>
    <col min="4612" max="4612" width="28.26953125" style="211" customWidth="1"/>
    <col min="4613" max="4613" width="21" style="211" customWidth="1"/>
    <col min="4614" max="4614" width="69.26953125" style="211" customWidth="1"/>
    <col min="4615" max="4615" width="10" style="211" bestFit="1" customWidth="1"/>
    <col min="4616" max="4616" width="14.453125" style="211" customWidth="1"/>
    <col min="4617" max="4617" width="11.26953125" style="211" customWidth="1"/>
    <col min="4618" max="4618" width="11.7265625" style="211" customWidth="1"/>
    <col min="4619" max="4865" width="8.7265625" style="211"/>
    <col min="4866" max="4866" width="17.7265625" style="211" customWidth="1"/>
    <col min="4867" max="4867" width="24.7265625" style="211" customWidth="1"/>
    <col min="4868" max="4868" width="28.26953125" style="211" customWidth="1"/>
    <col min="4869" max="4869" width="21" style="211" customWidth="1"/>
    <col min="4870" max="4870" width="69.26953125" style="211" customWidth="1"/>
    <col min="4871" max="4871" width="10" style="211" bestFit="1" customWidth="1"/>
    <col min="4872" max="4872" width="14.453125" style="211" customWidth="1"/>
    <col min="4873" max="4873" width="11.26953125" style="211" customWidth="1"/>
    <col min="4874" max="4874" width="11.7265625" style="211" customWidth="1"/>
    <col min="4875" max="5121" width="8.7265625" style="211"/>
    <col min="5122" max="5122" width="17.7265625" style="211" customWidth="1"/>
    <col min="5123" max="5123" width="24.7265625" style="211" customWidth="1"/>
    <col min="5124" max="5124" width="28.26953125" style="211" customWidth="1"/>
    <col min="5125" max="5125" width="21" style="211" customWidth="1"/>
    <col min="5126" max="5126" width="69.26953125" style="211" customWidth="1"/>
    <col min="5127" max="5127" width="10" style="211" bestFit="1" customWidth="1"/>
    <col min="5128" max="5128" width="14.453125" style="211" customWidth="1"/>
    <col min="5129" max="5129" width="11.26953125" style="211" customWidth="1"/>
    <col min="5130" max="5130" width="11.7265625" style="211" customWidth="1"/>
    <col min="5131" max="5377" width="8.7265625" style="211"/>
    <col min="5378" max="5378" width="17.7265625" style="211" customWidth="1"/>
    <col min="5379" max="5379" width="24.7265625" style="211" customWidth="1"/>
    <col min="5380" max="5380" width="28.26953125" style="211" customWidth="1"/>
    <col min="5381" max="5381" width="21" style="211" customWidth="1"/>
    <col min="5382" max="5382" width="69.26953125" style="211" customWidth="1"/>
    <col min="5383" max="5383" width="10" style="211" bestFit="1" customWidth="1"/>
    <col min="5384" max="5384" width="14.453125" style="211" customWidth="1"/>
    <col min="5385" max="5385" width="11.26953125" style="211" customWidth="1"/>
    <col min="5386" max="5386" width="11.7265625" style="211" customWidth="1"/>
    <col min="5387" max="5633" width="8.7265625" style="211"/>
    <col min="5634" max="5634" width="17.7265625" style="211" customWidth="1"/>
    <col min="5635" max="5635" width="24.7265625" style="211" customWidth="1"/>
    <col min="5636" max="5636" width="28.26953125" style="211" customWidth="1"/>
    <col min="5637" max="5637" width="21" style="211" customWidth="1"/>
    <col min="5638" max="5638" width="69.26953125" style="211" customWidth="1"/>
    <col min="5639" max="5639" width="10" style="211" bestFit="1" customWidth="1"/>
    <col min="5640" max="5640" width="14.453125" style="211" customWidth="1"/>
    <col min="5641" max="5641" width="11.26953125" style="211" customWidth="1"/>
    <col min="5642" max="5642" width="11.7265625" style="211" customWidth="1"/>
    <col min="5643" max="5889" width="8.7265625" style="211"/>
    <col min="5890" max="5890" width="17.7265625" style="211" customWidth="1"/>
    <col min="5891" max="5891" width="24.7265625" style="211" customWidth="1"/>
    <col min="5892" max="5892" width="28.26953125" style="211" customWidth="1"/>
    <col min="5893" max="5893" width="21" style="211" customWidth="1"/>
    <col min="5894" max="5894" width="69.26953125" style="211" customWidth="1"/>
    <col min="5895" max="5895" width="10" style="211" bestFit="1" customWidth="1"/>
    <col min="5896" max="5896" width="14.453125" style="211" customWidth="1"/>
    <col min="5897" max="5897" width="11.26953125" style="211" customWidth="1"/>
    <col min="5898" max="5898" width="11.7265625" style="211" customWidth="1"/>
    <col min="5899" max="6145" width="8.7265625" style="211"/>
    <col min="6146" max="6146" width="17.7265625" style="211" customWidth="1"/>
    <col min="6147" max="6147" width="24.7265625" style="211" customWidth="1"/>
    <col min="6148" max="6148" width="28.26953125" style="211" customWidth="1"/>
    <col min="6149" max="6149" width="21" style="211" customWidth="1"/>
    <col min="6150" max="6150" width="69.26953125" style="211" customWidth="1"/>
    <col min="6151" max="6151" width="10" style="211" bestFit="1" customWidth="1"/>
    <col min="6152" max="6152" width="14.453125" style="211" customWidth="1"/>
    <col min="6153" max="6153" width="11.26953125" style="211" customWidth="1"/>
    <col min="6154" max="6154" width="11.7265625" style="211" customWidth="1"/>
    <col min="6155" max="6401" width="8.7265625" style="211"/>
    <col min="6402" max="6402" width="17.7265625" style="211" customWidth="1"/>
    <col min="6403" max="6403" width="24.7265625" style="211" customWidth="1"/>
    <col min="6404" max="6404" width="28.26953125" style="211" customWidth="1"/>
    <col min="6405" max="6405" width="21" style="211" customWidth="1"/>
    <col min="6406" max="6406" width="69.26953125" style="211" customWidth="1"/>
    <col min="6407" max="6407" width="10" style="211" bestFit="1" customWidth="1"/>
    <col min="6408" max="6408" width="14.453125" style="211" customWidth="1"/>
    <col min="6409" max="6409" width="11.26953125" style="211" customWidth="1"/>
    <col min="6410" max="6410" width="11.7265625" style="211" customWidth="1"/>
    <col min="6411" max="6657" width="8.7265625" style="211"/>
    <col min="6658" max="6658" width="17.7265625" style="211" customWidth="1"/>
    <col min="6659" max="6659" width="24.7265625" style="211" customWidth="1"/>
    <col min="6660" max="6660" width="28.26953125" style="211" customWidth="1"/>
    <col min="6661" max="6661" width="21" style="211" customWidth="1"/>
    <col min="6662" max="6662" width="69.26953125" style="211" customWidth="1"/>
    <col min="6663" max="6663" width="10" style="211" bestFit="1" customWidth="1"/>
    <col min="6664" max="6664" width="14.453125" style="211" customWidth="1"/>
    <col min="6665" max="6665" width="11.26953125" style="211" customWidth="1"/>
    <col min="6666" max="6666" width="11.7265625" style="211" customWidth="1"/>
    <col min="6667" max="6913" width="8.7265625" style="211"/>
    <col min="6914" max="6914" width="17.7265625" style="211" customWidth="1"/>
    <col min="6915" max="6915" width="24.7265625" style="211" customWidth="1"/>
    <col min="6916" max="6916" width="28.26953125" style="211" customWidth="1"/>
    <col min="6917" max="6917" width="21" style="211" customWidth="1"/>
    <col min="6918" max="6918" width="69.26953125" style="211" customWidth="1"/>
    <col min="6919" max="6919" width="10" style="211" bestFit="1" customWidth="1"/>
    <col min="6920" max="6920" width="14.453125" style="211" customWidth="1"/>
    <col min="6921" max="6921" width="11.26953125" style="211" customWidth="1"/>
    <col min="6922" max="6922" width="11.7265625" style="211" customWidth="1"/>
    <col min="6923" max="7169" width="8.7265625" style="211"/>
    <col min="7170" max="7170" width="17.7265625" style="211" customWidth="1"/>
    <col min="7171" max="7171" width="24.7265625" style="211" customWidth="1"/>
    <col min="7172" max="7172" width="28.26953125" style="211" customWidth="1"/>
    <col min="7173" max="7173" width="21" style="211" customWidth="1"/>
    <col min="7174" max="7174" width="69.26953125" style="211" customWidth="1"/>
    <col min="7175" max="7175" width="10" style="211" bestFit="1" customWidth="1"/>
    <col min="7176" max="7176" width="14.453125" style="211" customWidth="1"/>
    <col min="7177" max="7177" width="11.26953125" style="211" customWidth="1"/>
    <col min="7178" max="7178" width="11.7265625" style="211" customWidth="1"/>
    <col min="7179" max="7425" width="8.7265625" style="211"/>
    <col min="7426" max="7426" width="17.7265625" style="211" customWidth="1"/>
    <col min="7427" max="7427" width="24.7265625" style="211" customWidth="1"/>
    <col min="7428" max="7428" width="28.26953125" style="211" customWidth="1"/>
    <col min="7429" max="7429" width="21" style="211" customWidth="1"/>
    <col min="7430" max="7430" width="69.26953125" style="211" customWidth="1"/>
    <col min="7431" max="7431" width="10" style="211" bestFit="1" customWidth="1"/>
    <col min="7432" max="7432" width="14.453125" style="211" customWidth="1"/>
    <col min="7433" max="7433" width="11.26953125" style="211" customWidth="1"/>
    <col min="7434" max="7434" width="11.7265625" style="211" customWidth="1"/>
    <col min="7435" max="7681" width="8.7265625" style="211"/>
    <col min="7682" max="7682" width="17.7265625" style="211" customWidth="1"/>
    <col min="7683" max="7683" width="24.7265625" style="211" customWidth="1"/>
    <col min="7684" max="7684" width="28.26953125" style="211" customWidth="1"/>
    <col min="7685" max="7685" width="21" style="211" customWidth="1"/>
    <col min="7686" max="7686" width="69.26953125" style="211" customWidth="1"/>
    <col min="7687" max="7687" width="10" style="211" bestFit="1" customWidth="1"/>
    <col min="7688" max="7688" width="14.453125" style="211" customWidth="1"/>
    <col min="7689" max="7689" width="11.26953125" style="211" customWidth="1"/>
    <col min="7690" max="7690" width="11.7265625" style="211" customWidth="1"/>
    <col min="7691" max="7937" width="8.7265625" style="211"/>
    <col min="7938" max="7938" width="17.7265625" style="211" customWidth="1"/>
    <col min="7939" max="7939" width="24.7265625" style="211" customWidth="1"/>
    <col min="7940" max="7940" width="28.26953125" style="211" customWidth="1"/>
    <col min="7941" max="7941" width="21" style="211" customWidth="1"/>
    <col min="7942" max="7942" width="69.26953125" style="211" customWidth="1"/>
    <col min="7943" max="7943" width="10" style="211" bestFit="1" customWidth="1"/>
    <col min="7944" max="7944" width="14.453125" style="211" customWidth="1"/>
    <col min="7945" max="7945" width="11.26953125" style="211" customWidth="1"/>
    <col min="7946" max="7946" width="11.7265625" style="211" customWidth="1"/>
    <col min="7947" max="8193" width="8.7265625" style="211"/>
    <col min="8194" max="8194" width="17.7265625" style="211" customWidth="1"/>
    <col min="8195" max="8195" width="24.7265625" style="211" customWidth="1"/>
    <col min="8196" max="8196" width="28.26953125" style="211" customWidth="1"/>
    <col min="8197" max="8197" width="21" style="211" customWidth="1"/>
    <col min="8198" max="8198" width="69.26953125" style="211" customWidth="1"/>
    <col min="8199" max="8199" width="10" style="211" bestFit="1" customWidth="1"/>
    <col min="8200" max="8200" width="14.453125" style="211" customWidth="1"/>
    <col min="8201" max="8201" width="11.26953125" style="211" customWidth="1"/>
    <col min="8202" max="8202" width="11.7265625" style="211" customWidth="1"/>
    <col min="8203" max="8449" width="8.7265625" style="211"/>
    <col min="8450" max="8450" width="17.7265625" style="211" customWidth="1"/>
    <col min="8451" max="8451" width="24.7265625" style="211" customWidth="1"/>
    <col min="8452" max="8452" width="28.26953125" style="211" customWidth="1"/>
    <col min="8453" max="8453" width="21" style="211" customWidth="1"/>
    <col min="8454" max="8454" width="69.26953125" style="211" customWidth="1"/>
    <col min="8455" max="8455" width="10" style="211" bestFit="1" customWidth="1"/>
    <col min="8456" max="8456" width="14.453125" style="211" customWidth="1"/>
    <col min="8457" max="8457" width="11.26953125" style="211" customWidth="1"/>
    <col min="8458" max="8458" width="11.7265625" style="211" customWidth="1"/>
    <col min="8459" max="8705" width="8.7265625" style="211"/>
    <col min="8706" max="8706" width="17.7265625" style="211" customWidth="1"/>
    <col min="8707" max="8707" width="24.7265625" style="211" customWidth="1"/>
    <col min="8708" max="8708" width="28.26953125" style="211" customWidth="1"/>
    <col min="8709" max="8709" width="21" style="211" customWidth="1"/>
    <col min="8710" max="8710" width="69.26953125" style="211" customWidth="1"/>
    <col min="8711" max="8711" width="10" style="211" bestFit="1" customWidth="1"/>
    <col min="8712" max="8712" width="14.453125" style="211" customWidth="1"/>
    <col min="8713" max="8713" width="11.26953125" style="211" customWidth="1"/>
    <col min="8714" max="8714" width="11.7265625" style="211" customWidth="1"/>
    <col min="8715" max="8961" width="8.7265625" style="211"/>
    <col min="8962" max="8962" width="17.7265625" style="211" customWidth="1"/>
    <col min="8963" max="8963" width="24.7265625" style="211" customWidth="1"/>
    <col min="8964" max="8964" width="28.26953125" style="211" customWidth="1"/>
    <col min="8965" max="8965" width="21" style="211" customWidth="1"/>
    <col min="8966" max="8966" width="69.26953125" style="211" customWidth="1"/>
    <col min="8967" max="8967" width="10" style="211" bestFit="1" customWidth="1"/>
    <col min="8968" max="8968" width="14.453125" style="211" customWidth="1"/>
    <col min="8969" max="8969" width="11.26953125" style="211" customWidth="1"/>
    <col min="8970" max="8970" width="11.7265625" style="211" customWidth="1"/>
    <col min="8971" max="9217" width="8.7265625" style="211"/>
    <col min="9218" max="9218" width="17.7265625" style="211" customWidth="1"/>
    <col min="9219" max="9219" width="24.7265625" style="211" customWidth="1"/>
    <col min="9220" max="9220" width="28.26953125" style="211" customWidth="1"/>
    <col min="9221" max="9221" width="21" style="211" customWidth="1"/>
    <col min="9222" max="9222" width="69.26953125" style="211" customWidth="1"/>
    <col min="9223" max="9223" width="10" style="211" bestFit="1" customWidth="1"/>
    <col min="9224" max="9224" width="14.453125" style="211" customWidth="1"/>
    <col min="9225" max="9225" width="11.26953125" style="211" customWidth="1"/>
    <col min="9226" max="9226" width="11.7265625" style="211" customWidth="1"/>
    <col min="9227" max="9473" width="8.7265625" style="211"/>
    <col min="9474" max="9474" width="17.7265625" style="211" customWidth="1"/>
    <col min="9475" max="9475" width="24.7265625" style="211" customWidth="1"/>
    <col min="9476" max="9476" width="28.26953125" style="211" customWidth="1"/>
    <col min="9477" max="9477" width="21" style="211" customWidth="1"/>
    <col min="9478" max="9478" width="69.26953125" style="211" customWidth="1"/>
    <col min="9479" max="9479" width="10" style="211" bestFit="1" customWidth="1"/>
    <col min="9480" max="9480" width="14.453125" style="211" customWidth="1"/>
    <col min="9481" max="9481" width="11.26953125" style="211" customWidth="1"/>
    <col min="9482" max="9482" width="11.7265625" style="211" customWidth="1"/>
    <col min="9483" max="9729" width="8.7265625" style="211"/>
    <col min="9730" max="9730" width="17.7265625" style="211" customWidth="1"/>
    <col min="9731" max="9731" width="24.7265625" style="211" customWidth="1"/>
    <col min="9732" max="9732" width="28.26953125" style="211" customWidth="1"/>
    <col min="9733" max="9733" width="21" style="211" customWidth="1"/>
    <col min="9734" max="9734" width="69.26953125" style="211" customWidth="1"/>
    <col min="9735" max="9735" width="10" style="211" bestFit="1" customWidth="1"/>
    <col min="9736" max="9736" width="14.453125" style="211" customWidth="1"/>
    <col min="9737" max="9737" width="11.26953125" style="211" customWidth="1"/>
    <col min="9738" max="9738" width="11.7265625" style="211" customWidth="1"/>
    <col min="9739" max="9985" width="8.7265625" style="211"/>
    <col min="9986" max="9986" width="17.7265625" style="211" customWidth="1"/>
    <col min="9987" max="9987" width="24.7265625" style="211" customWidth="1"/>
    <col min="9988" max="9988" width="28.26953125" style="211" customWidth="1"/>
    <col min="9989" max="9989" width="21" style="211" customWidth="1"/>
    <col min="9990" max="9990" width="69.26953125" style="211" customWidth="1"/>
    <col min="9991" max="9991" width="10" style="211" bestFit="1" customWidth="1"/>
    <col min="9992" max="9992" width="14.453125" style="211" customWidth="1"/>
    <col min="9993" max="9993" width="11.26953125" style="211" customWidth="1"/>
    <col min="9994" max="9994" width="11.7265625" style="211" customWidth="1"/>
    <col min="9995" max="10241" width="8.7265625" style="211"/>
    <col min="10242" max="10242" width="17.7265625" style="211" customWidth="1"/>
    <col min="10243" max="10243" width="24.7265625" style="211" customWidth="1"/>
    <col min="10244" max="10244" width="28.26953125" style="211" customWidth="1"/>
    <col min="10245" max="10245" width="21" style="211" customWidth="1"/>
    <col min="10246" max="10246" width="69.26953125" style="211" customWidth="1"/>
    <col min="10247" max="10247" width="10" style="211" bestFit="1" customWidth="1"/>
    <col min="10248" max="10248" width="14.453125" style="211" customWidth="1"/>
    <col min="10249" max="10249" width="11.26953125" style="211" customWidth="1"/>
    <col min="10250" max="10250" width="11.7265625" style="211" customWidth="1"/>
    <col min="10251" max="10497" width="8.7265625" style="211"/>
    <col min="10498" max="10498" width="17.7265625" style="211" customWidth="1"/>
    <col min="10499" max="10499" width="24.7265625" style="211" customWidth="1"/>
    <col min="10500" max="10500" width="28.26953125" style="211" customWidth="1"/>
    <col min="10501" max="10501" width="21" style="211" customWidth="1"/>
    <col min="10502" max="10502" width="69.26953125" style="211" customWidth="1"/>
    <col min="10503" max="10503" width="10" style="211" bestFit="1" customWidth="1"/>
    <col min="10504" max="10504" width="14.453125" style="211" customWidth="1"/>
    <col min="10505" max="10505" width="11.26953125" style="211" customWidth="1"/>
    <col min="10506" max="10506" width="11.7265625" style="211" customWidth="1"/>
    <col min="10507" max="10753" width="8.7265625" style="211"/>
    <col min="10754" max="10754" width="17.7265625" style="211" customWidth="1"/>
    <col min="10755" max="10755" width="24.7265625" style="211" customWidth="1"/>
    <col min="10756" max="10756" width="28.26953125" style="211" customWidth="1"/>
    <col min="10757" max="10757" width="21" style="211" customWidth="1"/>
    <col min="10758" max="10758" width="69.26953125" style="211" customWidth="1"/>
    <col min="10759" max="10759" width="10" style="211" bestFit="1" customWidth="1"/>
    <col min="10760" max="10760" width="14.453125" style="211" customWidth="1"/>
    <col min="10761" max="10761" width="11.26953125" style="211" customWidth="1"/>
    <col min="10762" max="10762" width="11.7265625" style="211" customWidth="1"/>
    <col min="10763" max="11009" width="8.7265625" style="211"/>
    <col min="11010" max="11010" width="17.7265625" style="211" customWidth="1"/>
    <col min="11011" max="11011" width="24.7265625" style="211" customWidth="1"/>
    <col min="11012" max="11012" width="28.26953125" style="211" customWidth="1"/>
    <col min="11013" max="11013" width="21" style="211" customWidth="1"/>
    <col min="11014" max="11014" width="69.26953125" style="211" customWidth="1"/>
    <col min="11015" max="11015" width="10" style="211" bestFit="1" customWidth="1"/>
    <col min="11016" max="11016" width="14.453125" style="211" customWidth="1"/>
    <col min="11017" max="11017" width="11.26953125" style="211" customWidth="1"/>
    <col min="11018" max="11018" width="11.7265625" style="211" customWidth="1"/>
    <col min="11019" max="11265" width="8.7265625" style="211"/>
    <col min="11266" max="11266" width="17.7265625" style="211" customWidth="1"/>
    <col min="11267" max="11267" width="24.7265625" style="211" customWidth="1"/>
    <col min="11268" max="11268" width="28.26953125" style="211" customWidth="1"/>
    <col min="11269" max="11269" width="21" style="211" customWidth="1"/>
    <col min="11270" max="11270" width="69.26953125" style="211" customWidth="1"/>
    <col min="11271" max="11271" width="10" style="211" bestFit="1" customWidth="1"/>
    <col min="11272" max="11272" width="14.453125" style="211" customWidth="1"/>
    <col min="11273" max="11273" width="11.26953125" style="211" customWidth="1"/>
    <col min="11274" max="11274" width="11.7265625" style="211" customWidth="1"/>
    <col min="11275" max="11521" width="8.7265625" style="211"/>
    <col min="11522" max="11522" width="17.7265625" style="211" customWidth="1"/>
    <col min="11523" max="11523" width="24.7265625" style="211" customWidth="1"/>
    <col min="11524" max="11524" width="28.26953125" style="211" customWidth="1"/>
    <col min="11525" max="11525" width="21" style="211" customWidth="1"/>
    <col min="11526" max="11526" width="69.26953125" style="211" customWidth="1"/>
    <col min="11527" max="11527" width="10" style="211" bestFit="1" customWidth="1"/>
    <col min="11528" max="11528" width="14.453125" style="211" customWidth="1"/>
    <col min="11529" max="11529" width="11.26953125" style="211" customWidth="1"/>
    <col min="11530" max="11530" width="11.7265625" style="211" customWidth="1"/>
    <col min="11531" max="11777" width="8.7265625" style="211"/>
    <col min="11778" max="11778" width="17.7265625" style="211" customWidth="1"/>
    <col min="11779" max="11779" width="24.7265625" style="211" customWidth="1"/>
    <col min="11780" max="11780" width="28.26953125" style="211" customWidth="1"/>
    <col min="11781" max="11781" width="21" style="211" customWidth="1"/>
    <col min="11782" max="11782" width="69.26953125" style="211" customWidth="1"/>
    <col min="11783" max="11783" width="10" style="211" bestFit="1" customWidth="1"/>
    <col min="11784" max="11784" width="14.453125" style="211" customWidth="1"/>
    <col min="11785" max="11785" width="11.26953125" style="211" customWidth="1"/>
    <col min="11786" max="11786" width="11.7265625" style="211" customWidth="1"/>
    <col min="11787" max="12033" width="8.7265625" style="211"/>
    <col min="12034" max="12034" width="17.7265625" style="211" customWidth="1"/>
    <col min="12035" max="12035" width="24.7265625" style="211" customWidth="1"/>
    <col min="12036" max="12036" width="28.26953125" style="211" customWidth="1"/>
    <col min="12037" max="12037" width="21" style="211" customWidth="1"/>
    <col min="12038" max="12038" width="69.26953125" style="211" customWidth="1"/>
    <col min="12039" max="12039" width="10" style="211" bestFit="1" customWidth="1"/>
    <col min="12040" max="12040" width="14.453125" style="211" customWidth="1"/>
    <col min="12041" max="12041" width="11.26953125" style="211" customWidth="1"/>
    <col min="12042" max="12042" width="11.7265625" style="211" customWidth="1"/>
    <col min="12043" max="12289" width="8.7265625" style="211"/>
    <col min="12290" max="12290" width="17.7265625" style="211" customWidth="1"/>
    <col min="12291" max="12291" width="24.7265625" style="211" customWidth="1"/>
    <col min="12292" max="12292" width="28.26953125" style="211" customWidth="1"/>
    <col min="12293" max="12293" width="21" style="211" customWidth="1"/>
    <col min="12294" max="12294" width="69.26953125" style="211" customWidth="1"/>
    <col min="12295" max="12295" width="10" style="211" bestFit="1" customWidth="1"/>
    <col min="12296" max="12296" width="14.453125" style="211" customWidth="1"/>
    <col min="12297" max="12297" width="11.26953125" style="211" customWidth="1"/>
    <col min="12298" max="12298" width="11.7265625" style="211" customWidth="1"/>
    <col min="12299" max="12545" width="8.7265625" style="211"/>
    <col min="12546" max="12546" width="17.7265625" style="211" customWidth="1"/>
    <col min="12547" max="12547" width="24.7265625" style="211" customWidth="1"/>
    <col min="12548" max="12548" width="28.26953125" style="211" customWidth="1"/>
    <col min="12549" max="12549" width="21" style="211" customWidth="1"/>
    <col min="12550" max="12550" width="69.26953125" style="211" customWidth="1"/>
    <col min="12551" max="12551" width="10" style="211" bestFit="1" customWidth="1"/>
    <col min="12552" max="12552" width="14.453125" style="211" customWidth="1"/>
    <col min="12553" max="12553" width="11.26953125" style="211" customWidth="1"/>
    <col min="12554" max="12554" width="11.7265625" style="211" customWidth="1"/>
    <col min="12555" max="12801" width="8.7265625" style="211"/>
    <col min="12802" max="12802" width="17.7265625" style="211" customWidth="1"/>
    <col min="12803" max="12803" width="24.7265625" style="211" customWidth="1"/>
    <col min="12804" max="12804" width="28.26953125" style="211" customWidth="1"/>
    <col min="12805" max="12805" width="21" style="211" customWidth="1"/>
    <col min="12806" max="12806" width="69.26953125" style="211" customWidth="1"/>
    <col min="12807" max="12807" width="10" style="211" bestFit="1" customWidth="1"/>
    <col min="12808" max="12808" width="14.453125" style="211" customWidth="1"/>
    <col min="12809" max="12809" width="11.26953125" style="211" customWidth="1"/>
    <col min="12810" max="12810" width="11.7265625" style="211" customWidth="1"/>
    <col min="12811" max="13057" width="8.7265625" style="211"/>
    <col min="13058" max="13058" width="17.7265625" style="211" customWidth="1"/>
    <col min="13059" max="13059" width="24.7265625" style="211" customWidth="1"/>
    <col min="13060" max="13060" width="28.26953125" style="211" customWidth="1"/>
    <col min="13061" max="13061" width="21" style="211" customWidth="1"/>
    <col min="13062" max="13062" width="69.26953125" style="211" customWidth="1"/>
    <col min="13063" max="13063" width="10" style="211" bestFit="1" customWidth="1"/>
    <col min="13064" max="13064" width="14.453125" style="211" customWidth="1"/>
    <col min="13065" max="13065" width="11.26953125" style="211" customWidth="1"/>
    <col min="13066" max="13066" width="11.7265625" style="211" customWidth="1"/>
    <col min="13067" max="13313" width="8.7265625" style="211"/>
    <col min="13314" max="13314" width="17.7265625" style="211" customWidth="1"/>
    <col min="13315" max="13315" width="24.7265625" style="211" customWidth="1"/>
    <col min="13316" max="13316" width="28.26953125" style="211" customWidth="1"/>
    <col min="13317" max="13317" width="21" style="211" customWidth="1"/>
    <col min="13318" max="13318" width="69.26953125" style="211" customWidth="1"/>
    <col min="13319" max="13319" width="10" style="211" bestFit="1" customWidth="1"/>
    <col min="13320" max="13320" width="14.453125" style="211" customWidth="1"/>
    <col min="13321" max="13321" width="11.26953125" style="211" customWidth="1"/>
    <col min="13322" max="13322" width="11.7265625" style="211" customWidth="1"/>
    <col min="13323" max="13569" width="8.7265625" style="211"/>
    <col min="13570" max="13570" width="17.7265625" style="211" customWidth="1"/>
    <col min="13571" max="13571" width="24.7265625" style="211" customWidth="1"/>
    <col min="13572" max="13572" width="28.26953125" style="211" customWidth="1"/>
    <col min="13573" max="13573" width="21" style="211" customWidth="1"/>
    <col min="13574" max="13574" width="69.26953125" style="211" customWidth="1"/>
    <col min="13575" max="13575" width="10" style="211" bestFit="1" customWidth="1"/>
    <col min="13576" max="13576" width="14.453125" style="211" customWidth="1"/>
    <col min="13577" max="13577" width="11.26953125" style="211" customWidth="1"/>
    <col min="13578" max="13578" width="11.7265625" style="211" customWidth="1"/>
    <col min="13579" max="13825" width="8.7265625" style="211"/>
    <col min="13826" max="13826" width="17.7265625" style="211" customWidth="1"/>
    <col min="13827" max="13827" width="24.7265625" style="211" customWidth="1"/>
    <col min="13828" max="13828" width="28.26953125" style="211" customWidth="1"/>
    <col min="13829" max="13829" width="21" style="211" customWidth="1"/>
    <col min="13830" max="13830" width="69.26953125" style="211" customWidth="1"/>
    <col min="13831" max="13831" width="10" style="211" bestFit="1" customWidth="1"/>
    <col min="13832" max="13832" width="14.453125" style="211" customWidth="1"/>
    <col min="13833" max="13833" width="11.26953125" style="211" customWidth="1"/>
    <col min="13834" max="13834" width="11.7265625" style="211" customWidth="1"/>
    <col min="13835" max="14081" width="8.7265625" style="211"/>
    <col min="14082" max="14082" width="17.7265625" style="211" customWidth="1"/>
    <col min="14083" max="14083" width="24.7265625" style="211" customWidth="1"/>
    <col min="14084" max="14084" width="28.26953125" style="211" customWidth="1"/>
    <col min="14085" max="14085" width="21" style="211" customWidth="1"/>
    <col min="14086" max="14086" width="69.26953125" style="211" customWidth="1"/>
    <col min="14087" max="14087" width="10" style="211" bestFit="1" customWidth="1"/>
    <col min="14088" max="14088" width="14.453125" style="211" customWidth="1"/>
    <col min="14089" max="14089" width="11.26953125" style="211" customWidth="1"/>
    <col min="14090" max="14090" width="11.7265625" style="211" customWidth="1"/>
    <col min="14091" max="14337" width="8.7265625" style="211"/>
    <col min="14338" max="14338" width="17.7265625" style="211" customWidth="1"/>
    <col min="14339" max="14339" width="24.7265625" style="211" customWidth="1"/>
    <col min="14340" max="14340" width="28.26953125" style="211" customWidth="1"/>
    <col min="14341" max="14341" width="21" style="211" customWidth="1"/>
    <col min="14342" max="14342" width="69.26953125" style="211" customWidth="1"/>
    <col min="14343" max="14343" width="10" style="211" bestFit="1" customWidth="1"/>
    <col min="14344" max="14344" width="14.453125" style="211" customWidth="1"/>
    <col min="14345" max="14345" width="11.26953125" style="211" customWidth="1"/>
    <col min="14346" max="14346" width="11.7265625" style="211" customWidth="1"/>
    <col min="14347" max="14593" width="8.7265625" style="211"/>
    <col min="14594" max="14594" width="17.7265625" style="211" customWidth="1"/>
    <col min="14595" max="14595" width="24.7265625" style="211" customWidth="1"/>
    <col min="14596" max="14596" width="28.26953125" style="211" customWidth="1"/>
    <col min="14597" max="14597" width="21" style="211" customWidth="1"/>
    <col min="14598" max="14598" width="69.26953125" style="211" customWidth="1"/>
    <col min="14599" max="14599" width="10" style="211" bestFit="1" customWidth="1"/>
    <col min="14600" max="14600" width="14.453125" style="211" customWidth="1"/>
    <col min="14601" max="14601" width="11.26953125" style="211" customWidth="1"/>
    <col min="14602" max="14602" width="11.7265625" style="211" customWidth="1"/>
    <col min="14603" max="14849" width="8.7265625" style="211"/>
    <col min="14850" max="14850" width="17.7265625" style="211" customWidth="1"/>
    <col min="14851" max="14851" width="24.7265625" style="211" customWidth="1"/>
    <col min="14852" max="14852" width="28.26953125" style="211" customWidth="1"/>
    <col min="14853" max="14853" width="21" style="211" customWidth="1"/>
    <col min="14854" max="14854" width="69.26953125" style="211" customWidth="1"/>
    <col min="14855" max="14855" width="10" style="211" bestFit="1" customWidth="1"/>
    <col min="14856" max="14856" width="14.453125" style="211" customWidth="1"/>
    <col min="14857" max="14857" width="11.26953125" style="211" customWidth="1"/>
    <col min="14858" max="14858" width="11.7265625" style="211" customWidth="1"/>
    <col min="14859" max="15105" width="8.7265625" style="211"/>
    <col min="15106" max="15106" width="17.7265625" style="211" customWidth="1"/>
    <col min="15107" max="15107" width="24.7265625" style="211" customWidth="1"/>
    <col min="15108" max="15108" width="28.26953125" style="211" customWidth="1"/>
    <col min="15109" max="15109" width="21" style="211" customWidth="1"/>
    <col min="15110" max="15110" width="69.26953125" style="211" customWidth="1"/>
    <col min="15111" max="15111" width="10" style="211" bestFit="1" customWidth="1"/>
    <col min="15112" max="15112" width="14.453125" style="211" customWidth="1"/>
    <col min="15113" max="15113" width="11.26953125" style="211" customWidth="1"/>
    <col min="15114" max="15114" width="11.7265625" style="211" customWidth="1"/>
    <col min="15115" max="15361" width="8.7265625" style="211"/>
    <col min="15362" max="15362" width="17.7265625" style="211" customWidth="1"/>
    <col min="15363" max="15363" width="24.7265625" style="211" customWidth="1"/>
    <col min="15364" max="15364" width="28.26953125" style="211" customWidth="1"/>
    <col min="15365" max="15365" width="21" style="211" customWidth="1"/>
    <col min="15366" max="15366" width="69.26953125" style="211" customWidth="1"/>
    <col min="15367" max="15367" width="10" style="211" bestFit="1" customWidth="1"/>
    <col min="15368" max="15368" width="14.453125" style="211" customWidth="1"/>
    <col min="15369" max="15369" width="11.26953125" style="211" customWidth="1"/>
    <col min="15370" max="15370" width="11.7265625" style="211" customWidth="1"/>
    <col min="15371" max="15617" width="8.7265625" style="211"/>
    <col min="15618" max="15618" width="17.7265625" style="211" customWidth="1"/>
    <col min="15619" max="15619" width="24.7265625" style="211" customWidth="1"/>
    <col min="15620" max="15620" width="28.26953125" style="211" customWidth="1"/>
    <col min="15621" max="15621" width="21" style="211" customWidth="1"/>
    <col min="15622" max="15622" width="69.26953125" style="211" customWidth="1"/>
    <col min="15623" max="15623" width="10" style="211" bestFit="1" customWidth="1"/>
    <col min="15624" max="15624" width="14.453125" style="211" customWidth="1"/>
    <col min="15625" max="15625" width="11.26953125" style="211" customWidth="1"/>
    <col min="15626" max="15626" width="11.7265625" style="211" customWidth="1"/>
    <col min="15627" max="15873" width="8.7265625" style="211"/>
    <col min="15874" max="15874" width="17.7265625" style="211" customWidth="1"/>
    <col min="15875" max="15875" width="24.7265625" style="211" customWidth="1"/>
    <col min="15876" max="15876" width="28.26953125" style="211" customWidth="1"/>
    <col min="15877" max="15877" width="21" style="211" customWidth="1"/>
    <col min="15878" max="15878" width="69.26953125" style="211" customWidth="1"/>
    <col min="15879" max="15879" width="10" style="211" bestFit="1" customWidth="1"/>
    <col min="15880" max="15880" width="14.453125" style="211" customWidth="1"/>
    <col min="15881" max="15881" width="11.26953125" style="211" customWidth="1"/>
    <col min="15882" max="15882" width="11.7265625" style="211" customWidth="1"/>
    <col min="15883" max="16129" width="8.7265625" style="211"/>
    <col min="16130" max="16130" width="17.7265625" style="211" customWidth="1"/>
    <col min="16131" max="16131" width="24.7265625" style="211" customWidth="1"/>
    <col min="16132" max="16132" width="28.26953125" style="211" customWidth="1"/>
    <col min="16133" max="16133" width="21" style="211" customWidth="1"/>
    <col min="16134" max="16134" width="69.26953125" style="211" customWidth="1"/>
    <col min="16135" max="16135" width="10" style="211" bestFit="1" customWidth="1"/>
    <col min="16136" max="16136" width="14.453125" style="211" customWidth="1"/>
    <col min="16137" max="16137" width="11.26953125" style="211" customWidth="1"/>
    <col min="16138" max="16138" width="11.7265625" style="211" customWidth="1"/>
    <col min="16139" max="16384" width="8.7265625" style="211"/>
  </cols>
  <sheetData>
    <row r="1" spans="1:22" s="178" customFormat="1">
      <c r="A1" s="170" t="s">
        <v>0</v>
      </c>
      <c r="B1" s="171"/>
      <c r="C1" s="172"/>
      <c r="D1" s="172"/>
      <c r="E1" s="173"/>
      <c r="F1" s="172"/>
      <c r="G1" s="172"/>
      <c r="H1" s="172"/>
      <c r="I1" s="174"/>
      <c r="J1" s="175"/>
      <c r="K1" s="172"/>
      <c r="L1" s="172"/>
      <c r="M1" s="176"/>
      <c r="N1" s="177"/>
      <c r="P1" s="179"/>
    </row>
    <row r="2" spans="1:22" s="178" customFormat="1">
      <c r="A2" s="170" t="s">
        <v>1</v>
      </c>
      <c r="B2" s="171"/>
      <c r="C2" s="172"/>
      <c r="D2" s="172"/>
      <c r="E2" s="173"/>
      <c r="F2" s="172"/>
      <c r="G2" s="172"/>
      <c r="H2" s="172"/>
      <c r="I2" s="174"/>
      <c r="J2" s="175"/>
      <c r="K2" s="172"/>
      <c r="L2" s="172"/>
      <c r="M2" s="176"/>
      <c r="N2" s="177"/>
      <c r="P2" s="179"/>
    </row>
    <row r="3" spans="1:22" s="182" customFormat="1">
      <c r="A3" s="180" t="s">
        <v>27</v>
      </c>
      <c r="B3" s="180"/>
      <c r="C3" s="180"/>
      <c r="D3" s="180"/>
      <c r="E3" s="180"/>
      <c r="F3" s="180"/>
      <c r="G3" s="180"/>
      <c r="H3" s="180"/>
      <c r="I3" s="180"/>
      <c r="J3" s="180"/>
      <c r="K3" s="181"/>
      <c r="L3" s="181"/>
      <c r="M3" s="181"/>
      <c r="N3" s="181"/>
      <c r="O3" s="181"/>
      <c r="P3" s="181"/>
    </row>
    <row r="4" spans="1:22" s="182" customFormat="1">
      <c r="A4" s="183" t="s">
        <v>3</v>
      </c>
      <c r="B4" s="184" t="s">
        <v>4</v>
      </c>
      <c r="C4" s="185"/>
      <c r="D4" s="185"/>
      <c r="E4" s="185"/>
      <c r="F4" s="185"/>
      <c r="G4" s="185"/>
      <c r="H4" s="186" t="s">
        <v>5</v>
      </c>
      <c r="I4" s="187" t="s">
        <v>180</v>
      </c>
      <c r="J4" s="188"/>
      <c r="P4" s="189"/>
    </row>
    <row r="5" spans="1:22" s="182" customFormat="1">
      <c r="A5" s="183"/>
      <c r="B5" s="184" t="s">
        <v>6</v>
      </c>
      <c r="C5" s="185"/>
      <c r="D5" s="185"/>
      <c r="E5" s="185"/>
      <c r="F5" s="185"/>
      <c r="G5" s="185"/>
      <c r="H5" s="186" t="s">
        <v>7</v>
      </c>
      <c r="I5" s="190">
        <f>'CI 1'!J5</f>
        <v>45090</v>
      </c>
      <c r="J5" s="188"/>
      <c r="P5" s="189"/>
    </row>
    <row r="6" spans="1:22" s="182" customFormat="1" ht="234">
      <c r="A6" s="183"/>
      <c r="B6" s="184" t="s">
        <v>8</v>
      </c>
      <c r="C6" s="185"/>
      <c r="D6" s="185"/>
      <c r="E6" s="185"/>
      <c r="F6" s="185"/>
      <c r="G6" s="185"/>
      <c r="H6" s="186" t="s">
        <v>9</v>
      </c>
      <c r="I6" s="187" t="str">
        <f>B16</f>
        <v>111123051000005-1.1
111123051000005-3.1
111123051000005-2.1
111123051000005-5.1
111123051000005-6.1
111123051000005-4.1</v>
      </c>
      <c r="J6" s="188"/>
      <c r="P6" s="189"/>
    </row>
    <row r="7" spans="1:22" s="182" customFormat="1">
      <c r="A7" s="183"/>
      <c r="B7" s="184" t="s">
        <v>195</v>
      </c>
      <c r="C7" s="191"/>
      <c r="D7" s="191"/>
      <c r="E7" s="191"/>
      <c r="F7" s="191"/>
      <c r="G7" s="185"/>
      <c r="H7" s="186" t="s">
        <v>11</v>
      </c>
      <c r="I7" s="192" t="s">
        <v>53</v>
      </c>
      <c r="J7" s="188"/>
      <c r="P7" s="189"/>
    </row>
    <row r="8" spans="1:22" s="182" customFormat="1">
      <c r="A8" s="193"/>
      <c r="C8" s="185"/>
      <c r="D8" s="185"/>
      <c r="E8" s="185"/>
      <c r="F8" s="185"/>
      <c r="G8" s="185"/>
      <c r="H8" s="186" t="s">
        <v>12</v>
      </c>
      <c r="I8" s="192" t="s">
        <v>57</v>
      </c>
      <c r="J8" s="188"/>
      <c r="P8" s="189"/>
    </row>
    <row r="9" spans="1:22" s="182" customFormat="1">
      <c r="A9" s="183" t="s">
        <v>13</v>
      </c>
      <c r="B9" s="184" t="s">
        <v>4</v>
      </c>
      <c r="C9" s="185"/>
      <c r="D9" s="185"/>
      <c r="E9" s="185"/>
      <c r="F9" s="185"/>
      <c r="G9" s="194"/>
      <c r="H9" s="186" t="s">
        <v>14</v>
      </c>
      <c r="I9" s="195" t="s">
        <v>54</v>
      </c>
      <c r="J9" s="188"/>
      <c r="P9" s="189"/>
    </row>
    <row r="10" spans="1:22" s="182" customFormat="1">
      <c r="A10" s="183"/>
      <c r="B10" s="184" t="s">
        <v>6</v>
      </c>
      <c r="C10" s="185"/>
      <c r="D10" s="185"/>
      <c r="E10" s="185"/>
      <c r="F10" s="185"/>
      <c r="G10" s="185"/>
      <c r="H10" s="186" t="s">
        <v>15</v>
      </c>
      <c r="I10" s="192" t="s">
        <v>55</v>
      </c>
      <c r="J10" s="188"/>
      <c r="P10" s="189"/>
    </row>
    <row r="11" spans="1:22" s="182" customFormat="1">
      <c r="A11" s="196"/>
      <c r="B11" s="184" t="s">
        <v>8</v>
      </c>
      <c r="C11" s="194"/>
      <c r="D11" s="194"/>
      <c r="E11" s="194"/>
      <c r="F11" s="194"/>
      <c r="G11" s="194"/>
      <c r="H11" s="186" t="s">
        <v>16</v>
      </c>
      <c r="I11" s="195" t="s">
        <v>56</v>
      </c>
      <c r="J11" s="188"/>
      <c r="P11" s="189"/>
    </row>
    <row r="12" spans="1:22" s="182" customFormat="1">
      <c r="B12" s="184" t="s">
        <v>195</v>
      </c>
      <c r="C12" s="197"/>
      <c r="D12" s="197"/>
      <c r="E12" s="197"/>
      <c r="F12" s="197"/>
      <c r="G12" s="197"/>
      <c r="H12" s="195"/>
      <c r="J12" s="188"/>
      <c r="P12" s="189"/>
    </row>
    <row r="13" spans="1:22" s="199" customFormat="1">
      <c r="A13" s="198"/>
      <c r="E13" s="200"/>
      <c r="F13" s="201"/>
      <c r="G13" s="201"/>
      <c r="H13" s="202"/>
      <c r="I13" s="203"/>
      <c r="J13" s="204"/>
    </row>
    <row r="14" spans="1:22">
      <c r="C14" s="206"/>
      <c r="D14" s="206"/>
      <c r="F14" s="206"/>
      <c r="G14" s="207"/>
      <c r="H14" s="208"/>
      <c r="I14" s="209"/>
    </row>
    <row r="15" spans="1:22" s="221" customFormat="1">
      <c r="A15" s="212" t="s">
        <v>34</v>
      </c>
      <c r="B15" s="213" t="s">
        <v>20</v>
      </c>
      <c r="C15" s="214" t="s">
        <v>36</v>
      </c>
      <c r="D15" s="214" t="s">
        <v>50</v>
      </c>
      <c r="E15" s="215" t="s">
        <v>21</v>
      </c>
      <c r="F15" s="216" t="s">
        <v>24</v>
      </c>
      <c r="G15" s="216" t="s">
        <v>19</v>
      </c>
      <c r="H15" s="217" t="s">
        <v>37</v>
      </c>
      <c r="I15" s="218" t="s">
        <v>38</v>
      </c>
      <c r="J15" s="219" t="s">
        <v>39</v>
      </c>
      <c r="K15" s="220"/>
      <c r="L15" s="220"/>
      <c r="M15" s="220"/>
      <c r="N15" s="220"/>
      <c r="O15" s="220"/>
      <c r="P15" s="220"/>
      <c r="Q15" s="220"/>
      <c r="R15" s="220"/>
      <c r="S15" s="220"/>
      <c r="T15" s="220"/>
      <c r="U15" s="220"/>
      <c r="V15" s="220"/>
    </row>
    <row r="16" spans="1:22" s="223" customFormat="1">
      <c r="A16" s="268" t="s">
        <v>166</v>
      </c>
      <c r="B16" s="282" t="s">
        <v>157</v>
      </c>
      <c r="C16" s="268" t="s">
        <v>183</v>
      </c>
      <c r="D16" s="268" t="s">
        <v>186</v>
      </c>
      <c r="E16" s="268">
        <v>360</v>
      </c>
      <c r="F16" s="268" t="s">
        <v>190</v>
      </c>
      <c r="G16" s="268" t="s">
        <v>58</v>
      </c>
      <c r="H16" s="268">
        <v>74.16</v>
      </c>
      <c r="I16" s="269">
        <v>159.6</v>
      </c>
      <c r="J16" s="268">
        <v>1.548</v>
      </c>
      <c r="K16" s="222"/>
      <c r="L16" s="222"/>
      <c r="M16" s="222"/>
      <c r="N16" s="222"/>
      <c r="O16" s="222"/>
      <c r="P16" s="222"/>
      <c r="Q16" s="222"/>
      <c r="R16" s="222"/>
      <c r="S16" s="222"/>
      <c r="T16" s="222"/>
      <c r="U16" s="222"/>
      <c r="V16" s="222"/>
    </row>
    <row r="17" spans="1:22" s="223" customFormat="1">
      <c r="A17" s="268" t="s">
        <v>167</v>
      </c>
      <c r="B17" s="283"/>
      <c r="C17" s="268" t="s">
        <v>183</v>
      </c>
      <c r="D17" s="268" t="s">
        <v>186</v>
      </c>
      <c r="E17" s="268">
        <v>43</v>
      </c>
      <c r="F17" s="268" t="s">
        <v>190</v>
      </c>
      <c r="G17" s="268" t="s">
        <v>58</v>
      </c>
      <c r="H17" s="268">
        <v>8.8580000000000005</v>
      </c>
      <c r="I17" s="284">
        <v>68.8</v>
      </c>
      <c r="J17" s="281">
        <v>1.0680000000000001</v>
      </c>
      <c r="K17" s="222"/>
      <c r="L17" s="222"/>
      <c r="M17" s="222"/>
      <c r="N17" s="222"/>
      <c r="O17" s="222"/>
      <c r="P17" s="222"/>
      <c r="Q17" s="222"/>
      <c r="R17" s="222"/>
      <c r="S17" s="222"/>
      <c r="T17" s="222"/>
      <c r="U17" s="222"/>
      <c r="V17" s="222"/>
    </row>
    <row r="18" spans="1:22" s="223" customFormat="1">
      <c r="A18" s="268" t="s">
        <v>167</v>
      </c>
      <c r="B18" s="283"/>
      <c r="C18" s="268" t="s">
        <v>182</v>
      </c>
      <c r="D18" s="268" t="s">
        <v>185</v>
      </c>
      <c r="E18" s="268">
        <v>400</v>
      </c>
      <c r="F18" s="268" t="s">
        <v>189</v>
      </c>
      <c r="G18" s="268" t="s">
        <v>58</v>
      </c>
      <c r="H18" s="268">
        <v>0.40039999999999998</v>
      </c>
      <c r="I18" s="284"/>
      <c r="J18" s="281"/>
      <c r="K18" s="222"/>
      <c r="L18" s="222"/>
      <c r="M18" s="222"/>
      <c r="N18" s="222"/>
      <c r="O18" s="222"/>
      <c r="P18" s="222"/>
      <c r="Q18" s="222"/>
      <c r="R18" s="222"/>
      <c r="S18" s="222"/>
      <c r="T18" s="222"/>
      <c r="U18" s="222"/>
      <c r="V18" s="222"/>
    </row>
    <row r="19" spans="1:22" s="223" customFormat="1">
      <c r="A19" s="268" t="s">
        <v>167</v>
      </c>
      <c r="B19" s="283"/>
      <c r="C19" s="268" t="s">
        <v>181</v>
      </c>
      <c r="D19" s="268" t="s">
        <v>184</v>
      </c>
      <c r="E19" s="268">
        <v>400</v>
      </c>
      <c r="F19" s="268" t="s">
        <v>188</v>
      </c>
      <c r="G19" s="268" t="s">
        <v>58</v>
      </c>
      <c r="H19" s="268">
        <v>5.38</v>
      </c>
      <c r="I19" s="284"/>
      <c r="J19" s="281"/>
      <c r="K19" s="222"/>
      <c r="L19" s="222"/>
      <c r="M19" s="222"/>
      <c r="N19" s="222"/>
      <c r="O19" s="222"/>
      <c r="P19" s="222"/>
      <c r="Q19" s="222"/>
      <c r="R19" s="222"/>
      <c r="S19" s="222"/>
      <c r="T19" s="222"/>
      <c r="U19" s="222"/>
      <c r="V19" s="222"/>
    </row>
    <row r="20" spans="1:22" ht="20" thickBot="1">
      <c r="A20" s="224" t="s">
        <v>25</v>
      </c>
      <c r="B20" s="225" t="s">
        <v>192</v>
      </c>
      <c r="C20" s="226"/>
      <c r="D20" s="227"/>
      <c r="E20" s="228">
        <f>SUM(E16:E19)</f>
        <v>1203</v>
      </c>
      <c r="F20" s="229"/>
      <c r="G20" s="229"/>
      <c r="H20" s="231">
        <f>SUM(H16:H19)</f>
        <v>88.798400000000001</v>
      </c>
      <c r="I20" s="230">
        <f>SUM(I16:I19)</f>
        <v>228.39999999999998</v>
      </c>
      <c r="J20" s="231">
        <f>SUM(J16:J19)</f>
        <v>2.6160000000000001</v>
      </c>
    </row>
    <row r="21" spans="1:22" ht="20" thickTop="1">
      <c r="A21" s="232"/>
      <c r="B21" s="232"/>
      <c r="C21" s="233"/>
      <c r="D21" s="233"/>
      <c r="E21" s="234"/>
      <c r="F21" s="235"/>
      <c r="G21" s="236"/>
      <c r="H21" s="237"/>
      <c r="I21" s="238"/>
      <c r="J21" s="239"/>
    </row>
    <row r="22" spans="1:22" ht="20" thickBot="1">
      <c r="A22" s="240" t="s">
        <v>40</v>
      </c>
      <c r="B22" s="225" t="str">
        <f>B20</f>
        <v>2 PALLETS</v>
      </c>
      <c r="F22" s="241"/>
      <c r="G22" s="242"/>
      <c r="H22" s="243"/>
      <c r="I22" s="238"/>
      <c r="J22" s="244"/>
    </row>
    <row r="23" spans="1:22" ht="20" thickTop="1">
      <c r="A23" s="240" t="s">
        <v>41</v>
      </c>
      <c r="B23" s="245"/>
      <c r="C23" s="240"/>
      <c r="D23" s="240"/>
      <c r="E23" s="246"/>
      <c r="G23" s="242"/>
      <c r="H23" s="247"/>
      <c r="I23" s="238"/>
      <c r="J23" s="244"/>
    </row>
    <row r="24" spans="1:22">
      <c r="C24" s="205"/>
      <c r="D24" s="205"/>
      <c r="F24" s="248"/>
      <c r="G24" s="249"/>
      <c r="H24" s="250"/>
      <c r="I24" s="238"/>
      <c r="J24" s="244"/>
    </row>
    <row r="25" spans="1:22">
      <c r="A25" s="251" t="s">
        <v>42</v>
      </c>
      <c r="B25" s="251"/>
      <c r="C25" s="251"/>
      <c r="D25" s="251"/>
      <c r="E25" s="252"/>
      <c r="F25" s="248"/>
      <c r="G25" s="249"/>
      <c r="H25" s="250"/>
      <c r="I25" s="238"/>
      <c r="J25" s="244"/>
    </row>
    <row r="26" spans="1:22">
      <c r="A26" s="251" t="s">
        <v>43</v>
      </c>
      <c r="B26" s="251"/>
      <c r="C26" s="251"/>
      <c r="D26" s="251"/>
      <c r="E26" s="252"/>
      <c r="F26" s="248"/>
      <c r="G26" s="249"/>
      <c r="H26" s="250"/>
      <c r="I26" s="238"/>
      <c r="J26" s="244"/>
    </row>
    <row r="27" spans="1:22">
      <c r="A27" s="251" t="s">
        <v>44</v>
      </c>
      <c r="B27" s="251"/>
      <c r="C27" s="251"/>
      <c r="D27" s="251"/>
      <c r="E27" s="252"/>
      <c r="F27" s="248"/>
      <c r="G27" s="249"/>
      <c r="H27" s="250"/>
      <c r="I27" s="238"/>
      <c r="J27" s="244"/>
    </row>
    <row r="28" spans="1:22">
      <c r="A28" s="251"/>
      <c r="B28" s="251"/>
      <c r="C28" s="251"/>
      <c r="D28" s="251"/>
      <c r="E28" s="252"/>
      <c r="F28" s="248"/>
      <c r="G28" s="249"/>
      <c r="H28" s="250"/>
      <c r="I28" s="238"/>
      <c r="J28" s="244"/>
    </row>
    <row r="29" spans="1:22">
      <c r="A29" s="253" t="s">
        <v>45</v>
      </c>
      <c r="B29" s="254" t="s">
        <v>46</v>
      </c>
      <c r="C29" s="253"/>
      <c r="D29" s="253"/>
      <c r="E29" s="255"/>
      <c r="I29" s="258"/>
      <c r="J29" s="244"/>
    </row>
    <row r="30" spans="1:22">
      <c r="A30" s="259"/>
      <c r="B30" s="254" t="s">
        <v>47</v>
      </c>
      <c r="C30" s="259"/>
      <c r="D30" s="259"/>
      <c r="E30" s="260"/>
      <c r="I30" s="258"/>
      <c r="J30" s="244"/>
    </row>
    <row r="31" spans="1:22" s="262" customFormat="1">
      <c r="A31" s="205"/>
      <c r="B31" s="205"/>
      <c r="C31" s="211"/>
      <c r="D31" s="211"/>
      <c r="E31" s="206"/>
      <c r="F31" s="211"/>
      <c r="G31" s="256"/>
      <c r="H31" s="257"/>
      <c r="I31" s="261"/>
      <c r="J31" s="210"/>
    </row>
    <row r="32" spans="1:22">
      <c r="A32" s="263"/>
      <c r="B32" s="262"/>
      <c r="C32" s="262"/>
      <c r="D32" s="262"/>
      <c r="E32" s="264"/>
      <c r="F32" s="262"/>
      <c r="G32" s="263"/>
      <c r="H32" s="265"/>
      <c r="I32" s="266"/>
      <c r="J32" s="267"/>
    </row>
    <row r="128" spans="5:5" s="211" customFormat="1">
      <c r="E128" s="206"/>
    </row>
    <row r="159" spans="5:5" s="211" customFormat="1">
      <c r="E159" s="206"/>
    </row>
    <row r="185" spans="5:6" s="211" customFormat="1">
      <c r="E185" s="206"/>
      <c r="F185" s="235"/>
    </row>
  </sheetData>
  <mergeCells count="3">
    <mergeCell ref="J17:J19"/>
    <mergeCell ref="B16:B19"/>
    <mergeCell ref="I17:I19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CI 1</vt:lpstr>
      <vt:lpstr>PL 1</vt:lpstr>
      <vt:lpstr>CI 2</vt:lpstr>
      <vt:lpstr>PL2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Lynn1 Jiang(江函陵)</dc:creator>
  <cp:lastModifiedBy>Lily Lu(呂艾歡)</cp:lastModifiedBy>
  <cp:lastPrinted>2017-07-11T00:57:14Z</cp:lastPrinted>
  <dcterms:created xsi:type="dcterms:W3CDTF">2016-04-14T09:21:45Z</dcterms:created>
  <dcterms:modified xsi:type="dcterms:W3CDTF">2023-06-15T09:23:11Z</dcterms:modified>
</cp:coreProperties>
</file>