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. BR EMS出貨\EMS RTV 補料\20230614_2023.5 FBR spare part list-申請GL\"/>
    </mc:Choice>
  </mc:AlternateContent>
  <xr:revisionPtr revIDLastSave="0" documentId="13_ncr:1_{3360430A-084B-46A7-8825-9E4E56D3E5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voice" sheetId="25" r:id="rId1"/>
    <sheet name="Packing" sheetId="26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5" l="1"/>
  <c r="G17" i="25" s="1"/>
  <c r="J17" i="26"/>
  <c r="I17" i="26"/>
  <c r="B19" i="25" s="1"/>
  <c r="H17" i="26"/>
  <c r="B18" i="25" s="1"/>
  <c r="E17" i="26"/>
  <c r="E17" i="25"/>
</calcChain>
</file>

<file path=xl/sharedStrings.xml><?xml version="1.0" encoding="utf-8"?>
<sst xmlns="http://schemas.openxmlformats.org/spreadsheetml/2006/main" count="101" uniqueCount="60">
  <si>
    <t>ASUSTEK COMPUTER INC.</t>
  </si>
  <si>
    <t>15, Li Teh Rd. BEITOU DISTRICT, TAIPEI, 11259, TAIWAN</t>
  </si>
  <si>
    <t>COMMERCIAL INVOICE</t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</si>
  <si>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</si>
  <si>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</si>
  <si>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</si>
  <si>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</si>
  <si>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</si>
  <si>
    <t>District: Engordadouro City: Jundiaí – State: São Paulo - Country: Brazil</t>
  </si>
  <si>
    <t>PO #:</t>
  </si>
  <si>
    <t>N/A</t>
  </si>
  <si>
    <r>
      <rPr>
        <b/>
        <sz val="11"/>
        <rFont val="Arial"/>
        <family val="2"/>
      </rPr>
      <t>Zip Code: 13213-008</t>
    </r>
    <r>
      <rPr>
        <sz val="11"/>
        <rFont val="Calibri"/>
        <family val="2"/>
      </rPr>
      <t xml:space="preserve"> </t>
    </r>
  </si>
  <si>
    <t>Ship term:</t>
  </si>
  <si>
    <t>Express</t>
  </si>
  <si>
    <t>Incoterms:</t>
  </si>
  <si>
    <t>DDP</t>
  </si>
  <si>
    <t xml:space="preserve">Bill to: </t>
  </si>
  <si>
    <t xml:space="preserve">Payment Term: </t>
  </si>
  <si>
    <t>FOC</t>
  </si>
  <si>
    <t xml:space="preserve">Port of Loading: </t>
  </si>
  <si>
    <t>CNCKG</t>
  </si>
  <si>
    <t xml:space="preserve">Discharge Port: </t>
  </si>
  <si>
    <t>BRVCP</t>
  </si>
  <si>
    <t xml:space="preserve">CARTON NO.  </t>
  </si>
  <si>
    <t>ASUS SO</t>
  </si>
  <si>
    <t>PEGA PN</t>
  </si>
  <si>
    <t>ASUS PART NO.</t>
  </si>
  <si>
    <t>Q'ty</t>
  </si>
  <si>
    <t>Unit price(USD)</t>
  </si>
  <si>
    <t>Amount(USD)</t>
  </si>
  <si>
    <t>Company</t>
  </si>
  <si>
    <t>Address</t>
  </si>
  <si>
    <t>Description</t>
  </si>
  <si>
    <t>Country</t>
  </si>
  <si>
    <t>HS.code</t>
  </si>
  <si>
    <t>Net Weight:</t>
  </si>
  <si>
    <t>Gross Weight:</t>
  </si>
  <si>
    <t>PACKING LIST</t>
  </si>
  <si>
    <r>
      <rPr>
        <b/>
        <sz val="10"/>
        <rFont val="Arial"/>
        <family val="2"/>
      </rPr>
      <t>Zip Code: 13213-008</t>
    </r>
    <r>
      <rPr>
        <sz val="10"/>
        <rFont val="Calibri"/>
        <family val="2"/>
      </rPr>
      <t xml:space="preserve"> </t>
    </r>
  </si>
  <si>
    <t>NW</t>
  </si>
  <si>
    <t>GW</t>
  </si>
  <si>
    <t>CBM</t>
  </si>
  <si>
    <t xml:space="preserve">TOTAL: </t>
  </si>
  <si>
    <t>TOTAL :</t>
  </si>
  <si>
    <t>REMARK:</t>
  </si>
  <si>
    <t>PACKAGE TYPE : BY CARTON</t>
  </si>
  <si>
    <t>RAW-MATERIAL OF PACKAGES : PLASTIC PALLET &amp; PAPER CARTON</t>
  </si>
  <si>
    <t>THIS SHIPMENT CONTAINS NO SOLID WOOD PACKING MATERIALS</t>
  </si>
  <si>
    <t>MARKS:</t>
  </si>
  <si>
    <t>Foxconn CMMSG Ind. de Eletrônicos Ltda</t>
  </si>
  <si>
    <t>Brazil</t>
  </si>
  <si>
    <t>9C-N1H8S0090</t>
  </si>
  <si>
    <t>90NB10N3-R90041</t>
  </si>
  <si>
    <t>X1605VA-1K TOUCHPAD(Q) MODULE</t>
  </si>
  <si>
    <t>X1605VA-1K TOUCHPAD(Q) MODULE</t>
    <phoneticPr fontId="37" type="noConversion"/>
  </si>
  <si>
    <t>1CTN</t>
    <phoneticPr fontId="37" type="noConversion"/>
  </si>
  <si>
    <t>DIGITEK (CHONGQING) LTD</t>
  </si>
  <si>
    <t xml:space="preserve">B01 SEC C AIRPORT FUNCTION ZONE LIANGLU CUNTAN FREE TRADE PORT AREA YUBEI DISTRICT CHONGQING CHINA </t>
  </si>
  <si>
    <t>84716090.00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</si>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</sst>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76" formatCode="#,##0.0000_);[Red]\(#,##0.0000\)"/>
    <numFmt numFmtId="177" formatCode="#,##0.00000_);[Red]\(#,##0.00000\)"/>
    <numFmt numFmtId="178" formatCode="0.000000_);[Red]\(0.000000\)"/>
    <numFmt numFmtId="179" formatCode="0_);[Red]\(0\)"/>
    <numFmt numFmtId="180" formatCode="0.00_ "/>
    <numFmt numFmtId="181" formatCode="0.000_);[Red]\(0.000\)"/>
    <numFmt numFmtId="182" formatCode="0.00_);[Red]\(0.00\)"/>
    <numFmt numFmtId="183" formatCode="0.000_ "/>
    <numFmt numFmtId="184" formatCode="#,##0.00000_ "/>
    <numFmt numFmtId="185" formatCode="_-* #,##0_-;\-* #,##0_-;_-* &quot;-&quot;??_-;_-@_-"/>
    <numFmt numFmtId="186" formatCode="yyyy/m/d;@"/>
    <numFmt numFmtId="187" formatCode="0.000"/>
    <numFmt numFmtId="188" formatCode="_-* #,##0.00000_-;\-* #,##0.00000_-;_-* &quot;-&quot;??_-;_-@_-"/>
    <numFmt numFmtId="189" formatCode="#,##0.00_);[Red]\(#,##0.00\)"/>
    <numFmt numFmtId="190" formatCode="0.00_ &quot;KG&quot;"/>
    <numFmt numFmtId="191" formatCode="General&quot;KG&quot;"/>
  </numFmts>
  <fonts count="38">
    <font>
      <sz val="12"/>
      <color theme="1"/>
      <name val="新細明體"/>
      <charset val="136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u/>
      <sz val="20"/>
      <name val="Arial"/>
      <family val="2"/>
    </font>
    <font>
      <b/>
      <sz val="11"/>
      <name val="Arial"/>
      <family val="2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name val="新細明體"/>
      <family val="1"/>
      <charset val="136"/>
    </font>
    <font>
      <sz val="11"/>
      <color indexed="8"/>
      <name val="Times New Roman"/>
      <family val="1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1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sz val="12"/>
      <color indexed="8"/>
      <name val="Calibri"/>
      <family val="2"/>
    </font>
    <font>
      <i/>
      <sz val="11"/>
      <color indexed="8"/>
      <name val="Arial"/>
      <family val="2"/>
    </font>
    <font>
      <b/>
      <u/>
      <sz val="18"/>
      <name val="Arial"/>
      <family val="2"/>
    </font>
    <font>
      <sz val="11"/>
      <color indexed="8"/>
      <name val="Arial"/>
      <family val="2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2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6"/>
    </font>
    <font>
      <sz val="12"/>
      <color indexed="8"/>
      <name val="新細明體"/>
      <family val="1"/>
      <charset val="136"/>
    </font>
    <font>
      <sz val="11"/>
      <name val="Calibri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33" fillId="0" borderId="0"/>
    <xf numFmtId="43" fontId="7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32" fillId="0" borderId="0"/>
    <xf numFmtId="0" fontId="7" fillId="0" borderId="0"/>
    <xf numFmtId="0" fontId="33" fillId="0" borderId="0"/>
    <xf numFmtId="0" fontId="32" fillId="0" borderId="0"/>
    <xf numFmtId="0" fontId="32" fillId="0" borderId="0"/>
    <xf numFmtId="0" fontId="31" fillId="0" borderId="0"/>
    <xf numFmtId="43" fontId="34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8" applyFont="1" applyFill="1" applyAlignment="1">
      <alignment vertical="center"/>
    </xf>
    <xf numFmtId="0" fontId="3" fillId="0" borderId="0" xfId="12" applyFont="1"/>
    <xf numFmtId="0" fontId="4" fillId="3" borderId="0" xfId="6" applyFont="1" applyFill="1" applyAlignment="1">
      <alignment horizontal="center" vertical="center"/>
    </xf>
    <xf numFmtId="0" fontId="5" fillId="3" borderId="0" xfId="6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6" applyAlignment="1">
      <alignment horizontal="left" vertical="center"/>
    </xf>
    <xf numFmtId="0" fontId="7" fillId="0" borderId="0" xfId="6" applyAlignment="1">
      <alignment vertical="center"/>
    </xf>
    <xf numFmtId="0" fontId="7" fillId="0" borderId="0" xfId="6" applyAlignment="1">
      <alignment horizontal="center" vertical="center"/>
    </xf>
    <xf numFmtId="177" fontId="7" fillId="0" borderId="0" xfId="6" applyNumberFormat="1" applyAlignment="1">
      <alignment vertical="center"/>
    </xf>
    <xf numFmtId="178" fontId="7" fillId="0" borderId="0" xfId="6" applyNumberFormat="1" applyAlignment="1">
      <alignment vertical="center"/>
    </xf>
    <xf numFmtId="179" fontId="7" fillId="0" borderId="0" xfId="6" applyNumberFormat="1" applyAlignment="1">
      <alignment vertical="center"/>
    </xf>
    <xf numFmtId="182" fontId="7" fillId="0" borderId="0" xfId="6" applyNumberFormat="1" applyAlignment="1">
      <alignment horizontal="left" vertical="center"/>
    </xf>
    <xf numFmtId="0" fontId="8" fillId="0" borderId="0" xfId="5" applyFont="1" applyAlignment="1">
      <alignment horizontal="left"/>
    </xf>
    <xf numFmtId="0" fontId="8" fillId="2" borderId="0" xfId="10" applyFont="1" applyFill="1" applyAlignment="1">
      <alignment vertical="center"/>
    </xf>
    <xf numFmtId="0" fontId="8" fillId="2" borderId="0" xfId="10" applyFont="1" applyFill="1" applyAlignment="1">
      <alignment vertical="center" wrapText="1"/>
    </xf>
    <xf numFmtId="0" fontId="8" fillId="2" borderId="0" xfId="10" applyFont="1" applyFill="1" applyAlignment="1">
      <alignment horizontal="center" vertical="center" wrapText="1"/>
    </xf>
    <xf numFmtId="0" fontId="8" fillId="2" borderId="0" xfId="8" applyFont="1" applyFill="1" applyAlignment="1">
      <alignment horizontal="right" vertical="center"/>
    </xf>
    <xf numFmtId="0" fontId="8" fillId="2" borderId="0" xfId="8" applyFont="1" applyFill="1" applyAlignment="1">
      <alignment horizontal="left" vertical="center"/>
    </xf>
    <xf numFmtId="0" fontId="8" fillId="2" borderId="0" xfId="8" applyFont="1" applyFill="1" applyAlignment="1">
      <alignment horizontal="center" vertical="center" wrapText="1"/>
    </xf>
    <xf numFmtId="176" fontId="10" fillId="2" borderId="0" xfId="8" applyNumberFormat="1" applyFont="1" applyFill="1" applyAlignment="1">
      <alignment horizontal="right" vertical="center"/>
    </xf>
    <xf numFmtId="182" fontId="1" fillId="0" borderId="0" xfId="13" applyNumberFormat="1" applyFont="1" applyAlignment="1">
      <alignment horizontal="center" vertical="center"/>
    </xf>
    <xf numFmtId="0" fontId="2" fillId="2" borderId="0" xfId="8" applyFont="1" applyFill="1" applyAlignment="1">
      <alignment horizontal="right" vertical="center"/>
    </xf>
    <xf numFmtId="0" fontId="2" fillId="2" borderId="0" xfId="8" applyFont="1" applyFill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43" fontId="2" fillId="2" borderId="0" xfId="8" applyNumberFormat="1" applyFont="1" applyFill="1" applyAlignment="1">
      <alignment horizontal="center" vertical="center"/>
    </xf>
    <xf numFmtId="182" fontId="8" fillId="2" borderId="0" xfId="5" applyNumberFormat="1" applyFont="1" applyFill="1" applyAlignment="1">
      <alignment vertical="center"/>
    </xf>
    <xf numFmtId="0" fontId="5" fillId="0" borderId="0" xfId="0" applyFont="1" applyAlignment="1">
      <alignment horizontal="left"/>
    </xf>
    <xf numFmtId="0" fontId="4" fillId="0" borderId="0" xfId="12" applyFont="1"/>
    <xf numFmtId="0" fontId="11" fillId="0" borderId="0" xfId="12" applyFont="1" applyAlignment="1">
      <alignment horizontal="center" vertical="center"/>
    </xf>
    <xf numFmtId="178" fontId="12" fillId="0" borderId="0" xfId="12" applyNumberFormat="1" applyFont="1" applyAlignment="1">
      <alignment horizontal="center"/>
    </xf>
    <xf numFmtId="0" fontId="13" fillId="0" borderId="0" xfId="6" applyFont="1" applyAlignment="1">
      <alignment horizontal="left" vertical="center"/>
    </xf>
    <xf numFmtId="0" fontId="13" fillId="0" borderId="0" xfId="6" applyFont="1" applyAlignment="1">
      <alignment horizontal="center" vertical="center"/>
    </xf>
    <xf numFmtId="177" fontId="14" fillId="0" borderId="0" xfId="12" applyNumberFormat="1" applyFont="1" applyAlignment="1">
      <alignment vertical="center"/>
    </xf>
    <xf numFmtId="178" fontId="14" fillId="0" borderId="0" xfId="12" applyNumberFormat="1" applyFont="1" applyAlignment="1">
      <alignment vertical="center"/>
    </xf>
    <xf numFmtId="0" fontId="15" fillId="4" borderId="1" xfId="4" applyFont="1" applyFill="1" applyBorder="1" applyAlignment="1">
      <alignment horizontal="center" vertical="center"/>
    </xf>
    <xf numFmtId="179" fontId="15" fillId="4" borderId="1" xfId="4" applyNumberFormat="1" applyFont="1" applyFill="1" applyBorder="1" applyAlignment="1">
      <alignment horizontal="center" vertical="center"/>
    </xf>
    <xf numFmtId="179" fontId="15" fillId="4" borderId="1" xfId="6" applyNumberFormat="1" applyFont="1" applyFill="1" applyBorder="1" applyAlignment="1">
      <alignment horizontal="center" vertical="center"/>
    </xf>
    <xf numFmtId="3" fontId="15" fillId="4" borderId="1" xfId="6" applyNumberFormat="1" applyFont="1" applyFill="1" applyBorder="1" applyAlignment="1">
      <alignment horizontal="center" vertical="center"/>
    </xf>
    <xf numFmtId="178" fontId="15" fillId="4" borderId="1" xfId="4" applyNumberFormat="1" applyFont="1" applyFill="1" applyBorder="1" applyAlignment="1">
      <alignment horizontal="center" vertical="center"/>
    </xf>
    <xf numFmtId="0" fontId="16" fillId="0" borderId="1" xfId="6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right" vertical="center"/>
    </xf>
    <xf numFmtId="0" fontId="4" fillId="0" borderId="2" xfId="11" applyFont="1" applyBorder="1" applyAlignment="1">
      <alignment horizontal="center" vertical="center"/>
    </xf>
    <xf numFmtId="185" fontId="17" fillId="2" borderId="3" xfId="3" applyNumberFormat="1" applyFont="1" applyFill="1" applyBorder="1" applyAlignment="1">
      <alignment vertical="center"/>
    </xf>
    <xf numFmtId="38" fontId="4" fillId="0" borderId="2" xfId="11" applyNumberFormat="1" applyFont="1" applyBorder="1" applyAlignment="1">
      <alignment horizontal="center" vertical="center"/>
    </xf>
    <xf numFmtId="181" fontId="18" fillId="0" borderId="3" xfId="11" applyNumberFormat="1" applyFont="1" applyBorder="1" applyAlignment="1">
      <alignment horizontal="center" vertical="center"/>
    </xf>
    <xf numFmtId="0" fontId="19" fillId="0" borderId="0" xfId="12" applyFont="1" applyAlignment="1">
      <alignment horizontal="left" vertical="center"/>
    </xf>
    <xf numFmtId="0" fontId="20" fillId="0" borderId="0" xfId="6" applyFont="1" applyAlignment="1">
      <alignment vertical="center"/>
    </xf>
    <xf numFmtId="38" fontId="21" fillId="0" borderId="0" xfId="6" applyNumberFormat="1" applyFont="1" applyAlignment="1">
      <alignment horizontal="center" vertical="center"/>
    </xf>
    <xf numFmtId="38" fontId="4" fillId="0" borderId="0" xfId="11" applyNumberFormat="1" applyFont="1" applyAlignment="1">
      <alignment vertical="center"/>
    </xf>
    <xf numFmtId="178" fontId="19" fillId="0" borderId="0" xfId="12" applyNumberFormat="1" applyFont="1" applyAlignment="1">
      <alignment vertical="center"/>
    </xf>
    <xf numFmtId="0" fontId="5" fillId="0" borderId="0" xfId="4" applyFont="1" applyAlignment="1">
      <alignment horizontal="left" vertical="center"/>
    </xf>
    <xf numFmtId="0" fontId="22" fillId="0" borderId="0" xfId="11" applyFont="1" applyAlignment="1">
      <alignment vertical="center"/>
    </xf>
    <xf numFmtId="0" fontId="5" fillId="0" borderId="0" xfId="6" applyFont="1" applyAlignment="1">
      <alignment vertical="center"/>
    </xf>
    <xf numFmtId="38" fontId="5" fillId="0" borderId="0" xfId="4" applyNumberFormat="1" applyFont="1" applyAlignment="1">
      <alignment horizontal="center" vertical="center"/>
    </xf>
    <xf numFmtId="0" fontId="23" fillId="0" borderId="0" xfId="0" applyFont="1">
      <alignment vertical="center"/>
    </xf>
    <xf numFmtId="178" fontId="5" fillId="0" borderId="0" xfId="6" applyNumberFormat="1" applyFont="1" applyAlignment="1">
      <alignment vertical="center"/>
    </xf>
    <xf numFmtId="49" fontId="24" fillId="0" borderId="0" xfId="4" applyNumberFormat="1" applyFont="1">
      <alignment vertical="center"/>
    </xf>
    <xf numFmtId="0" fontId="5" fillId="0" borderId="0" xfId="6" applyFont="1" applyAlignment="1">
      <alignment horizontal="center" vertical="center"/>
    </xf>
    <xf numFmtId="178" fontId="23" fillId="0" borderId="0" xfId="0" applyNumberFormat="1" applyFont="1">
      <alignment vertical="center"/>
    </xf>
    <xf numFmtId="0" fontId="5" fillId="0" borderId="0" xfId="6" applyFont="1" applyAlignment="1">
      <alignment horizontal="left" vertical="center"/>
    </xf>
    <xf numFmtId="0" fontId="5" fillId="0" borderId="0" xfId="11" applyFont="1" applyAlignment="1">
      <alignment horizontal="center" vertical="center"/>
    </xf>
    <xf numFmtId="177" fontId="5" fillId="0" borderId="0" xfId="11" applyNumberFormat="1" applyFont="1" applyAlignment="1">
      <alignment vertical="center"/>
    </xf>
    <xf numFmtId="178" fontId="5" fillId="0" borderId="0" xfId="11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11" applyFont="1" applyAlignment="1">
      <alignment horizontal="left" vertical="center"/>
    </xf>
    <xf numFmtId="0" fontId="5" fillId="0" borderId="0" xfId="0" applyFont="1">
      <alignment vertical="center"/>
    </xf>
    <xf numFmtId="179" fontId="8" fillId="2" borderId="0" xfId="10" applyNumberFormat="1" applyFont="1" applyFill="1" applyAlignment="1">
      <alignment vertical="center" wrapText="1"/>
    </xf>
    <xf numFmtId="182" fontId="8" fillId="2" borderId="0" xfId="10" applyNumberFormat="1" applyFont="1" applyFill="1" applyAlignment="1">
      <alignment vertical="center" wrapText="1"/>
    </xf>
    <xf numFmtId="0" fontId="8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178" fontId="2" fillId="2" borderId="0" xfId="1" applyNumberFormat="1" applyFont="1" applyFill="1"/>
    <xf numFmtId="0" fontId="1" fillId="0" borderId="0" xfId="0" applyFont="1" applyAlignment="1">
      <alignment horizontal="left" vertical="center"/>
    </xf>
    <xf numFmtId="0" fontId="9" fillId="2" borderId="0" xfId="8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179" fontId="10" fillId="0" borderId="0" xfId="8" applyNumberFormat="1" applyFont="1" applyAlignment="1">
      <alignment horizontal="left" vertical="center"/>
    </xf>
    <xf numFmtId="182" fontId="2" fillId="2" borderId="0" xfId="8" applyNumberFormat="1" applyFont="1" applyFill="1" applyAlignment="1">
      <alignment vertical="center"/>
    </xf>
    <xf numFmtId="0" fontId="2" fillId="2" borderId="0" xfId="8" applyFont="1" applyFill="1" applyAlignment="1">
      <alignment horizontal="left" vertical="center"/>
    </xf>
    <xf numFmtId="186" fontId="10" fillId="0" borderId="0" xfId="8" applyNumberFormat="1" applyFont="1" applyAlignment="1">
      <alignment horizontal="left" vertical="center"/>
    </xf>
    <xf numFmtId="179" fontId="10" fillId="0" borderId="0" xfId="8" applyNumberFormat="1" applyFont="1" applyAlignment="1">
      <alignment horizontal="left" vertical="center" wrapText="1"/>
    </xf>
    <xf numFmtId="182" fontId="10" fillId="2" borderId="0" xfId="8" applyNumberFormat="1" applyFont="1" applyFill="1" applyAlignment="1">
      <alignment vertical="center" wrapText="1"/>
    </xf>
    <xf numFmtId="182" fontId="10" fillId="2" borderId="0" xfId="5" applyNumberFormat="1" applyFont="1" applyFill="1" applyAlignment="1">
      <alignment vertical="center"/>
    </xf>
    <xf numFmtId="176" fontId="10" fillId="2" borderId="0" xfId="8" applyNumberFormat="1" applyFont="1" applyFill="1" applyAlignment="1">
      <alignment horizontal="left" vertical="center"/>
    </xf>
    <xf numFmtId="179" fontId="12" fillId="0" borderId="0" xfId="12" applyNumberFormat="1" applyFont="1" applyAlignment="1">
      <alignment horizontal="center"/>
    </xf>
    <xf numFmtId="182" fontId="3" fillId="0" borderId="0" xfId="12" applyNumberFormat="1" applyFont="1" applyAlignment="1">
      <alignment horizontal="left"/>
    </xf>
    <xf numFmtId="0" fontId="3" fillId="0" borderId="0" xfId="12" applyFont="1" applyAlignment="1">
      <alignment horizontal="left"/>
    </xf>
    <xf numFmtId="179" fontId="13" fillId="0" borderId="0" xfId="6" applyNumberFormat="1" applyFont="1" applyAlignment="1">
      <alignment horizontal="center" vertical="center"/>
    </xf>
    <xf numFmtId="182" fontId="13" fillId="0" borderId="0" xfId="6" applyNumberFormat="1" applyFont="1" applyAlignment="1">
      <alignment horizontal="left" vertical="center"/>
    </xf>
    <xf numFmtId="182" fontId="15" fillId="4" borderId="1" xfId="6" applyNumberFormat="1" applyFont="1" applyFill="1" applyBorder="1" applyAlignment="1">
      <alignment horizontal="center" vertical="center"/>
    </xf>
    <xf numFmtId="0" fontId="4" fillId="3" borderId="0" xfId="6" applyFont="1" applyFill="1" applyAlignment="1">
      <alignment horizontal="left" vertical="center"/>
    </xf>
    <xf numFmtId="187" fontId="18" fillId="0" borderId="3" xfId="11" applyNumberFormat="1" applyFont="1" applyBorder="1" applyAlignment="1">
      <alignment horizontal="center" vertical="center"/>
    </xf>
    <xf numFmtId="0" fontId="18" fillId="0" borderId="2" xfId="1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79" fontId="21" fillId="0" borderId="0" xfId="11" applyNumberFormat="1" applyFont="1" applyAlignment="1">
      <alignment vertical="center"/>
    </xf>
    <xf numFmtId="182" fontId="25" fillId="0" borderId="0" xfId="12" applyNumberFormat="1" applyFont="1" applyAlignment="1">
      <alignment horizontal="left" vertical="center"/>
    </xf>
    <xf numFmtId="179" fontId="5" fillId="0" borderId="0" xfId="11" applyNumberFormat="1" applyFont="1" applyAlignment="1">
      <alignment vertical="center"/>
    </xf>
    <xf numFmtId="182" fontId="5" fillId="0" borderId="0" xfId="11" applyNumberFormat="1" applyFont="1" applyAlignment="1">
      <alignment horizontal="left" vertical="center"/>
    </xf>
    <xf numFmtId="38" fontId="7" fillId="0" borderId="0" xfId="6" applyNumberFormat="1" applyAlignment="1">
      <alignment horizontal="center" vertical="center"/>
    </xf>
    <xf numFmtId="0" fontId="7" fillId="0" borderId="0" xfId="6" applyAlignment="1">
      <alignment horizontal="right" vertical="center"/>
    </xf>
    <xf numFmtId="188" fontId="7" fillId="0" borderId="0" xfId="3" applyNumberFormat="1" applyFont="1" applyFill="1" applyAlignment="1">
      <alignment vertical="center"/>
    </xf>
    <xf numFmtId="43" fontId="7" fillId="0" borderId="0" xfId="3" applyFont="1" applyFill="1" applyAlignment="1">
      <alignment vertical="center"/>
    </xf>
    <xf numFmtId="0" fontId="10" fillId="0" borderId="0" xfId="5" applyFont="1" applyAlignment="1">
      <alignment horizontal="left"/>
    </xf>
    <xf numFmtId="0" fontId="10" fillId="2" borderId="0" xfId="10" applyFont="1" applyFill="1" applyAlignment="1">
      <alignment vertical="center"/>
    </xf>
    <xf numFmtId="0" fontId="10" fillId="2" borderId="0" xfId="10" applyFont="1" applyFill="1" applyAlignment="1">
      <alignment vertical="center" wrapText="1"/>
    </xf>
    <xf numFmtId="0" fontId="10" fillId="2" borderId="0" xfId="10" applyFont="1" applyFill="1" applyAlignment="1">
      <alignment horizontal="right" vertical="center" wrapText="1"/>
    </xf>
    <xf numFmtId="188" fontId="10" fillId="2" borderId="0" xfId="3" applyNumberFormat="1" applyFont="1" applyFill="1" applyAlignment="1">
      <alignment vertical="center"/>
    </xf>
    <xf numFmtId="43" fontId="10" fillId="2" borderId="0" xfId="3" applyFont="1" applyFill="1" applyAlignment="1">
      <alignment vertical="center"/>
    </xf>
    <xf numFmtId="0" fontId="10" fillId="2" borderId="0" xfId="8" applyFont="1" applyFill="1" applyAlignment="1">
      <alignment horizontal="right" vertical="center"/>
    </xf>
    <xf numFmtId="0" fontId="10" fillId="2" borderId="0" xfId="8" applyFont="1" applyFill="1" applyAlignment="1">
      <alignment horizontal="left" vertical="center"/>
    </xf>
    <xf numFmtId="0" fontId="10" fillId="2" borderId="0" xfId="8" applyFont="1" applyFill="1" applyAlignment="1">
      <alignment horizontal="center" vertical="center" wrapText="1"/>
    </xf>
    <xf numFmtId="0" fontId="10" fillId="2" borderId="0" xfId="8" applyFont="1" applyFill="1" applyAlignment="1">
      <alignment horizontal="right" vertical="center" wrapText="1"/>
    </xf>
    <xf numFmtId="182" fontId="27" fillId="0" borderId="0" xfId="13" applyNumberFormat="1" applyFont="1" applyAlignment="1">
      <alignment horizontal="center" vertical="center"/>
    </xf>
    <xf numFmtId="182" fontId="27" fillId="0" borderId="0" xfId="13" applyNumberFormat="1" applyFont="1" applyAlignment="1">
      <alignment horizontal="right" vertical="center"/>
    </xf>
    <xf numFmtId="0" fontId="21" fillId="2" borderId="0" xfId="8" applyFont="1" applyFill="1" applyAlignment="1">
      <alignment horizontal="right" vertical="center"/>
    </xf>
    <xf numFmtId="0" fontId="21" fillId="2" borderId="0" xfId="8" applyFont="1" applyFill="1" applyAlignment="1">
      <alignment vertical="center"/>
    </xf>
    <xf numFmtId="188" fontId="21" fillId="2" borderId="0" xfId="3" applyNumberFormat="1" applyFont="1" applyFill="1" applyAlignment="1">
      <alignment vertical="center"/>
    </xf>
    <xf numFmtId="43" fontId="21" fillId="2" borderId="0" xfId="3" applyFont="1" applyFill="1" applyAlignment="1">
      <alignment vertical="center"/>
    </xf>
    <xf numFmtId="0" fontId="10" fillId="2" borderId="0" xfId="8" applyFont="1" applyFill="1" applyAlignment="1">
      <alignment horizontal="center" vertical="center"/>
    </xf>
    <xf numFmtId="0" fontId="21" fillId="2" borderId="0" xfId="8" applyFont="1" applyFill="1" applyAlignment="1">
      <alignment horizontal="center" vertical="center"/>
    </xf>
    <xf numFmtId="43" fontId="21" fillId="2" borderId="0" xfId="8" applyNumberFormat="1" applyFont="1" applyFill="1" applyAlignment="1">
      <alignment horizontal="center" vertical="center"/>
    </xf>
    <xf numFmtId="43" fontId="21" fillId="2" borderId="0" xfId="8" applyNumberFormat="1" applyFont="1" applyFill="1" applyAlignment="1">
      <alignment horizontal="right" vertical="center"/>
    </xf>
    <xf numFmtId="0" fontId="4" fillId="0" borderId="0" xfId="12" applyFont="1" applyAlignment="1">
      <alignment horizontal="right"/>
    </xf>
    <xf numFmtId="188" fontId="4" fillId="0" borderId="0" xfId="3" applyNumberFormat="1" applyFont="1" applyFill="1" applyAlignment="1"/>
    <xf numFmtId="43" fontId="4" fillId="0" borderId="0" xfId="3" applyFont="1" applyFill="1" applyAlignment="1"/>
    <xf numFmtId="0" fontId="13" fillId="0" borderId="0" xfId="6" applyFont="1" applyAlignment="1">
      <alignment horizontal="right" vertical="center"/>
    </xf>
    <xf numFmtId="188" fontId="13" fillId="0" borderId="0" xfId="3" applyNumberFormat="1" applyFont="1" applyFill="1" applyAlignment="1">
      <alignment vertical="center"/>
    </xf>
    <xf numFmtId="43" fontId="13" fillId="0" borderId="0" xfId="3" applyFont="1" applyFill="1" applyAlignment="1">
      <alignment vertical="center"/>
    </xf>
    <xf numFmtId="0" fontId="15" fillId="5" borderId="4" xfId="4" applyFont="1" applyFill="1" applyBorder="1" applyAlignment="1">
      <alignment horizontal="center" vertical="center"/>
    </xf>
    <xf numFmtId="179" fontId="15" fillId="5" borderId="4" xfId="4" applyNumberFormat="1" applyFont="1" applyFill="1" applyBorder="1" applyAlignment="1">
      <alignment horizontal="center" vertical="center"/>
    </xf>
    <xf numFmtId="179" fontId="15" fillId="5" borderId="4" xfId="6" applyNumberFormat="1" applyFont="1" applyFill="1" applyBorder="1" applyAlignment="1">
      <alignment horizontal="right" vertical="center"/>
    </xf>
    <xf numFmtId="188" fontId="15" fillId="5" borderId="4" xfId="3" applyNumberFormat="1" applyFont="1" applyFill="1" applyBorder="1" applyAlignment="1">
      <alignment vertical="center"/>
    </xf>
    <xf numFmtId="43" fontId="15" fillId="5" borderId="4" xfId="3" applyFont="1" applyFill="1" applyBorder="1" applyAlignment="1">
      <alignment vertical="center"/>
    </xf>
    <xf numFmtId="3" fontId="15" fillId="5" borderId="4" xfId="6" applyNumberFormat="1" applyFont="1" applyFill="1" applyBorder="1" applyAlignment="1">
      <alignment horizontal="center" vertical="center"/>
    </xf>
    <xf numFmtId="0" fontId="5" fillId="0" borderId="1" xfId="6" applyFont="1" applyBorder="1" applyAlignment="1">
      <alignment vertical="center"/>
    </xf>
    <xf numFmtId="184" fontId="5" fillId="6" borderId="1" xfId="6" applyNumberFormat="1" applyFont="1" applyFill="1" applyBorder="1" applyAlignment="1">
      <alignment horizontal="right" vertical="center"/>
    </xf>
    <xf numFmtId="189" fontId="5" fillId="3" borderId="1" xfId="3" applyNumberFormat="1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3" fontId="29" fillId="0" borderId="1" xfId="0" applyNumberFormat="1" applyFont="1" applyBorder="1" applyAlignment="1">
      <alignment horizontal="right" vertical="center"/>
    </xf>
    <xf numFmtId="189" fontId="17" fillId="2" borderId="1" xfId="3" applyNumberFormat="1" applyFont="1" applyFill="1" applyBorder="1" applyAlignment="1">
      <alignment vertical="center"/>
    </xf>
    <xf numFmtId="0" fontId="4" fillId="0" borderId="1" xfId="11" applyFont="1" applyBorder="1" applyAlignment="1">
      <alignment vertical="center"/>
    </xf>
    <xf numFmtId="0" fontId="8" fillId="2" borderId="0" xfId="7" applyFont="1" applyFill="1" applyAlignment="1">
      <alignment horizontal="left" vertical="center"/>
    </xf>
    <xf numFmtId="190" fontId="30" fillId="0" borderId="0" xfId="7" applyNumberFormat="1" applyFont="1" applyAlignment="1">
      <alignment horizontal="left" vertical="center"/>
    </xf>
    <xf numFmtId="189" fontId="22" fillId="0" borderId="0" xfId="3" applyNumberFormat="1" applyFont="1" applyAlignment="1">
      <alignment horizontal="right" vertical="center"/>
    </xf>
    <xf numFmtId="188" fontId="0" fillId="0" borderId="0" xfId="3" applyNumberFormat="1" applyFont="1" applyAlignment="1">
      <alignment vertical="center"/>
    </xf>
    <xf numFmtId="189" fontId="22" fillId="0" borderId="0" xfId="3" applyNumberFormat="1" applyFont="1" applyAlignment="1">
      <alignment vertical="center"/>
    </xf>
    <xf numFmtId="191" fontId="30" fillId="0" borderId="0" xfId="7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43" fontId="0" fillId="0" borderId="0" xfId="3" applyFont="1" applyAlignment="1">
      <alignment vertical="center"/>
    </xf>
    <xf numFmtId="0" fontId="10" fillId="2" borderId="0" xfId="10" applyFont="1" applyFill="1" applyAlignment="1">
      <alignment horizontal="center" vertical="center"/>
    </xf>
    <xf numFmtId="38" fontId="4" fillId="0" borderId="1" xfId="11" applyNumberFormat="1" applyFont="1" applyBorder="1" applyAlignment="1">
      <alignment vertical="center"/>
    </xf>
    <xf numFmtId="0" fontId="5" fillId="0" borderId="4" xfId="6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left" vertical="center"/>
    </xf>
    <xf numFmtId="180" fontId="5" fillId="3" borderId="1" xfId="0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11" applyFont="1" applyFill="1" applyBorder="1" applyAlignment="1">
      <alignment vertical="center"/>
    </xf>
    <xf numFmtId="0" fontId="16" fillId="3" borderId="4" xfId="0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 wrapText="1"/>
    </xf>
    <xf numFmtId="190" fontId="30" fillId="7" borderId="0" xfId="7" applyNumberFormat="1" applyFont="1" applyFill="1" applyAlignment="1">
      <alignment horizontal="left" vertical="center"/>
    </xf>
    <xf numFmtId="191" fontId="30" fillId="7" borderId="0" xfId="7" applyNumberFormat="1" applyFont="1" applyFill="1" applyAlignment="1">
      <alignment horizontal="left" vertical="center"/>
    </xf>
    <xf numFmtId="0" fontId="26" fillId="2" borderId="0" xfId="8" applyFont="1" applyFill="1" applyAlignment="1">
      <alignment horizontal="center" vertical="center"/>
    </xf>
    <xf numFmtId="0" fontId="26" fillId="2" borderId="0" xfId="8" applyFont="1" applyFill="1" applyAlignment="1">
      <alignment horizontal="right" vertical="center"/>
    </xf>
    <xf numFmtId="0" fontId="9" fillId="2" borderId="0" xfId="8" applyFont="1" applyFill="1" applyAlignment="1">
      <alignment horizontal="center" vertical="center"/>
    </xf>
  </cellXfs>
  <cellStyles count="14">
    <cellStyle name="_x000d__x000a_JournalTemplate=C:\COMFO\CTALK\JOURSTD.TPL_x000d__x000a_LbStateAddress=3 3 0 251 1 89 2 311_x000d__x000a_LbStateJou 2" xfId="8" xr:uid="{00000000-0005-0000-0000-000000000000}"/>
    <cellStyle name="_x000d__x000a_JournalTemplate=C:\COMFO\CTALK\JOURSTD.TPL_x000d__x000a_LbStateAddress=3 3 0 251 1 89 2 311_x000d__x000a_LbStateJou 2 3" xfId="5" xr:uid="{00000000-0005-0000-0000-000001000000}"/>
    <cellStyle name="Estilo 1" xfId="11" xr:uid="{00000000-0005-0000-0000-000002000000}"/>
    <cellStyle name="Style 1" xfId="10" xr:uid="{00000000-0005-0000-0000-000003000000}"/>
    <cellStyle name="一般" xfId="0" builtinId="0"/>
    <cellStyle name="一般 112" xfId="1" xr:uid="{00000000-0005-0000-0000-000005000000}"/>
    <cellStyle name="一般 112 2" xfId="9" xr:uid="{00000000-0005-0000-0000-000006000000}"/>
    <cellStyle name="一般_POSITIVO(CKD)-NKE07060256 (PO#510124)" xfId="4" xr:uid="{00000000-0005-0000-0000-000007000000}"/>
    <cellStyle name="一般_POSITIVO(INVOICE)" xfId="12" xr:uid="{00000000-0005-0000-0000-000008000000}"/>
    <cellStyle name="一般_POSITIVO-NKE07060192(M540SE,CASE KIT)(SEA)LC(PO#510124)" xfId="6" xr:uid="{00000000-0005-0000-0000-000009000000}"/>
    <cellStyle name="千分位" xfId="3" builtinId="3"/>
    <cellStyle name="千分位 2 2" xfId="13" xr:uid="{00000000-0005-0000-0000-00000B000000}"/>
    <cellStyle name="千分位 2 4" xfId="2" xr:uid="{00000000-0005-0000-0000-00000C000000}"/>
    <cellStyle name="樣式 1" xfId="7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76200</xdr:rowOff>
    </xdr:from>
    <xdr:to>
      <xdr:col>7</xdr:col>
      <xdr:colOff>101600</xdr:colOff>
      <xdr:row>17</xdr:row>
      <xdr:rowOff>107950</xdr:rowOff>
    </xdr:to>
    <xdr:sp macro="" textlink="">
      <xdr:nvSpPr>
        <xdr:cNvPr id="1025" name="Text Box 156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>
        <a:xfrm>
          <a:off x="12274550" y="3511550"/>
          <a:ext cx="1016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16</xdr:row>
      <xdr:rowOff>76200</xdr:rowOff>
    </xdr:from>
    <xdr:to>
      <xdr:col>7</xdr:col>
      <xdr:colOff>88900</xdr:colOff>
      <xdr:row>17</xdr:row>
      <xdr:rowOff>107950</xdr:rowOff>
    </xdr:to>
    <xdr:sp macro="" textlink="">
      <xdr:nvSpPr>
        <xdr:cNvPr id="1026" name="Text Box 156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>
        <a:xfrm>
          <a:off x="12274550" y="3511550"/>
          <a:ext cx="88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971550</xdr:colOff>
      <xdr:row>16</xdr:row>
      <xdr:rowOff>69850</xdr:rowOff>
    </xdr:from>
    <xdr:to>
      <xdr:col>7</xdr:col>
      <xdr:colOff>1060450</xdr:colOff>
      <xdr:row>17</xdr:row>
      <xdr:rowOff>101600</xdr:rowOff>
    </xdr:to>
    <xdr:sp macro="" textlink="">
      <xdr:nvSpPr>
        <xdr:cNvPr id="1027" name="Text Box 15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>
        <a:xfrm>
          <a:off x="13246100" y="3505200"/>
          <a:ext cx="88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6350</xdr:colOff>
      <xdr:row>16</xdr:row>
      <xdr:rowOff>76200</xdr:rowOff>
    </xdr:from>
    <xdr:to>
      <xdr:col>9</xdr:col>
      <xdr:colOff>82550</xdr:colOff>
      <xdr:row>17</xdr:row>
      <xdr:rowOff>107950</xdr:rowOff>
    </xdr:to>
    <xdr:sp macro="" textlink="">
      <xdr:nvSpPr>
        <xdr:cNvPr id="1028" name="Text Box 156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ChangeArrowheads="1"/>
        </xdr:cNvSpPr>
      </xdr:nvSpPr>
      <xdr:spPr>
        <a:xfrm>
          <a:off x="14859000" y="35115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317500</xdr:colOff>
      <xdr:row>16</xdr:row>
      <xdr:rowOff>76200</xdr:rowOff>
    </xdr:from>
    <xdr:to>
      <xdr:col>8</xdr:col>
      <xdr:colOff>400050</xdr:colOff>
      <xdr:row>17</xdr:row>
      <xdr:rowOff>101600</xdr:rowOff>
    </xdr:to>
    <xdr:sp macro="" textlink="">
      <xdr:nvSpPr>
        <xdr:cNvPr id="1029" name="Text Box 156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>
          <a:spLocks noChangeArrowheads="1"/>
        </xdr:cNvSpPr>
      </xdr:nvSpPr>
      <xdr:spPr>
        <a:xfrm>
          <a:off x="13906500" y="3511550"/>
          <a:ext cx="82550" cy="23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6350</xdr:colOff>
      <xdr:row>16</xdr:row>
      <xdr:rowOff>76200</xdr:rowOff>
    </xdr:from>
    <xdr:to>
      <xdr:col>9</xdr:col>
      <xdr:colOff>82550</xdr:colOff>
      <xdr:row>17</xdr:row>
      <xdr:rowOff>101600</xdr:rowOff>
    </xdr:to>
    <xdr:sp macro="" textlink="">
      <xdr:nvSpPr>
        <xdr:cNvPr id="1030" name="Text Box 15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>
        <a:xfrm>
          <a:off x="14859000" y="3511550"/>
          <a:ext cx="76200" cy="23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1"/>
  <sheetViews>
    <sheetView showGridLines="0" zoomScale="80" zoomScaleNormal="80" workbookViewId="0">
      <selection activeCell="J8" sqref="J8"/>
    </sheetView>
  </sheetViews>
  <sheetFormatPr defaultColWidth="8.88671875" defaultRowHeight="16.2"/>
  <cols>
    <col min="1" max="1" width="14.77734375" style="7" customWidth="1"/>
    <col min="2" max="2" width="13.5546875" style="7" customWidth="1"/>
    <col min="3" max="3" width="15.88671875" style="7" customWidth="1"/>
    <col min="4" max="4" width="18.21875" style="8" customWidth="1"/>
    <col min="5" max="5" width="10" style="100" customWidth="1"/>
    <col min="6" max="6" width="18.33203125" style="101" customWidth="1"/>
    <col min="7" max="7" width="16.6640625" style="102" customWidth="1"/>
    <col min="8" max="8" width="30.44140625" style="8" customWidth="1"/>
    <col min="9" max="9" width="38.77734375" style="8" customWidth="1"/>
    <col min="10" max="10" width="34.88671875" style="8" customWidth="1"/>
    <col min="11" max="11" width="11.6640625" style="10" customWidth="1"/>
    <col min="12" max="12" width="13.109375" style="8" customWidth="1"/>
    <col min="13" max="13" width="14.6640625" style="8" customWidth="1"/>
    <col min="14" max="14" width="15.88671875" style="8" customWidth="1"/>
    <col min="15" max="15" width="12.21875" style="8" customWidth="1"/>
    <col min="16" max="16" width="14.6640625" style="8" customWidth="1"/>
    <col min="17" max="17" width="14.33203125" style="8" hidden="1" customWidth="1"/>
    <col min="18" max="18" width="15.33203125" style="8" hidden="1" customWidth="1"/>
    <col min="19" max="20" width="15.88671875" style="8" hidden="1" customWidth="1"/>
    <col min="21" max="16384" width="8.88671875" style="8"/>
  </cols>
  <sheetData>
    <row r="1" spans="1:17" s="1" customFormat="1" ht="13.8">
      <c r="A1" s="103" t="s">
        <v>0</v>
      </c>
      <c r="B1" s="104"/>
      <c r="C1" s="104"/>
      <c r="D1" s="105"/>
      <c r="E1" s="106"/>
      <c r="F1" s="107"/>
      <c r="G1" s="108"/>
      <c r="H1" s="105"/>
      <c r="I1" s="105"/>
      <c r="J1" s="105"/>
      <c r="K1" s="151"/>
    </row>
    <row r="2" spans="1:17" s="1" customFormat="1" ht="13.8">
      <c r="A2" s="103" t="s">
        <v>1</v>
      </c>
      <c r="B2" s="104"/>
      <c r="C2" s="104"/>
      <c r="D2" s="105"/>
      <c r="E2" s="106"/>
      <c r="F2" s="107"/>
      <c r="G2" s="108"/>
      <c r="H2" s="105"/>
      <c r="I2" s="105"/>
      <c r="J2" s="105"/>
      <c r="K2" s="151"/>
    </row>
    <row r="3" spans="1:17" s="2" customFormat="1" ht="22.8">
      <c r="A3" s="165" t="s">
        <v>2</v>
      </c>
      <c r="B3" s="165"/>
      <c r="C3" s="165"/>
      <c r="D3" s="165"/>
      <c r="E3" s="165"/>
      <c r="F3" s="166"/>
      <c r="G3" s="166"/>
      <c r="H3" s="165"/>
      <c r="I3" s="165"/>
      <c r="J3" s="165"/>
      <c r="K3" s="165"/>
    </row>
    <row r="4" spans="1:17" s="2" customFormat="1" ht="13.8">
      <c r="A4" s="109" t="s">
        <v>3</v>
      </c>
      <c r="B4" s="110" t="s">
        <v>4</v>
      </c>
      <c r="C4" s="110"/>
      <c r="D4" s="111"/>
      <c r="E4" s="112"/>
      <c r="F4" s="107"/>
      <c r="G4" s="108"/>
      <c r="H4" s="111"/>
      <c r="I4" s="21" t="s">
        <v>5</v>
      </c>
      <c r="J4" s="77">
        <v>202306141515</v>
      </c>
      <c r="K4" s="116"/>
    </row>
    <row r="5" spans="1:17" s="2" customFormat="1" ht="13.8">
      <c r="A5" s="109"/>
      <c r="B5" s="110" t="s">
        <v>6</v>
      </c>
      <c r="C5" s="110"/>
      <c r="D5" s="111"/>
      <c r="E5" s="112"/>
      <c r="F5" s="107"/>
      <c r="G5" s="108"/>
      <c r="H5" s="111"/>
      <c r="I5" s="21" t="s">
        <v>7</v>
      </c>
      <c r="J5" s="80">
        <v>45089</v>
      </c>
      <c r="K5" s="116"/>
    </row>
    <row r="6" spans="1:17" s="2" customFormat="1" ht="13.8">
      <c r="A6" s="109"/>
      <c r="B6" s="110" t="s">
        <v>8</v>
      </c>
      <c r="C6" s="110"/>
      <c r="D6" s="111"/>
      <c r="E6" s="112"/>
      <c r="F6" s="107"/>
      <c r="G6" s="108"/>
      <c r="H6" s="111"/>
      <c r="I6" s="21" t="s">
        <v>9</v>
      </c>
      <c r="J6" s="81" t="s">
        <v>10</v>
      </c>
      <c r="K6" s="116"/>
    </row>
    <row r="7" spans="1:17" s="2" customFormat="1" ht="14.4">
      <c r="A7" s="109"/>
      <c r="B7" s="110" t="s">
        <v>11</v>
      </c>
      <c r="C7" s="110"/>
      <c r="D7" s="113"/>
      <c r="E7" s="114"/>
      <c r="F7" s="107"/>
      <c r="G7" s="108"/>
      <c r="H7" s="113"/>
      <c r="I7" s="21" t="s">
        <v>12</v>
      </c>
      <c r="J7" s="82" t="s">
        <v>13</v>
      </c>
      <c r="K7" s="116"/>
    </row>
    <row r="8" spans="1:17" s="2" customFormat="1" ht="13.8">
      <c r="A8" s="115"/>
      <c r="B8" s="116"/>
      <c r="C8" s="116"/>
      <c r="D8" s="111"/>
      <c r="E8" s="112"/>
      <c r="F8" s="107"/>
      <c r="G8" s="108"/>
      <c r="H8" s="111"/>
      <c r="I8" s="21" t="s">
        <v>14</v>
      </c>
      <c r="J8" s="82" t="s">
        <v>15</v>
      </c>
      <c r="K8" s="116"/>
    </row>
    <row r="9" spans="1:17" s="2" customFormat="1" ht="13.8">
      <c r="A9" s="109" t="s">
        <v>16</v>
      </c>
      <c r="B9" s="110" t="s">
        <v>4</v>
      </c>
      <c r="C9" s="110"/>
      <c r="D9" s="111"/>
      <c r="E9" s="112"/>
      <c r="F9" s="117"/>
      <c r="G9" s="118"/>
      <c r="H9" s="111"/>
      <c r="I9" s="21" t="s">
        <v>17</v>
      </c>
      <c r="J9" s="83" t="s">
        <v>18</v>
      </c>
      <c r="K9" s="116"/>
    </row>
    <row r="10" spans="1:17" s="2" customFormat="1" ht="13.8">
      <c r="A10" s="109"/>
      <c r="B10" s="110" t="s">
        <v>6</v>
      </c>
      <c r="C10" s="110"/>
      <c r="D10" s="111"/>
      <c r="E10" s="112"/>
      <c r="F10" s="107"/>
      <c r="G10" s="108"/>
      <c r="H10" s="111"/>
      <c r="I10" s="21" t="s">
        <v>19</v>
      </c>
      <c r="J10" s="82" t="s">
        <v>20</v>
      </c>
      <c r="K10" s="116"/>
    </row>
    <row r="11" spans="1:17" s="2" customFormat="1" ht="13.8">
      <c r="A11" s="119"/>
      <c r="B11" s="110" t="s">
        <v>8</v>
      </c>
      <c r="C11" s="110"/>
      <c r="D11" s="120"/>
      <c r="E11" s="115"/>
      <c r="F11" s="117"/>
      <c r="G11" s="118"/>
      <c r="H11" s="120"/>
      <c r="I11" s="21" t="s">
        <v>21</v>
      </c>
      <c r="J11" s="84" t="s">
        <v>22</v>
      </c>
      <c r="K11" s="116"/>
    </row>
    <row r="12" spans="1:17" s="2" customFormat="1" ht="14.4">
      <c r="A12" s="116"/>
      <c r="B12" s="110" t="s">
        <v>11</v>
      </c>
      <c r="C12" s="110"/>
      <c r="D12" s="121"/>
      <c r="E12" s="122"/>
      <c r="F12" s="117"/>
      <c r="G12" s="118"/>
      <c r="H12" s="121"/>
      <c r="I12" s="83"/>
      <c r="J12" s="116"/>
      <c r="K12" s="116"/>
    </row>
    <row r="13" spans="1:17" s="3" customFormat="1" ht="15.6">
      <c r="A13" s="28"/>
      <c r="D13" s="29"/>
      <c r="E13" s="123"/>
      <c r="F13" s="124"/>
      <c r="G13" s="125"/>
      <c r="H13" s="29"/>
      <c r="I13" s="29"/>
      <c r="J13" s="30"/>
      <c r="K13" s="30"/>
    </row>
    <row r="14" spans="1:17">
      <c r="A14" s="32"/>
      <c r="B14" s="32"/>
      <c r="C14" s="32"/>
      <c r="D14" s="33"/>
      <c r="E14" s="126"/>
      <c r="F14" s="127"/>
      <c r="G14" s="128"/>
      <c r="H14" s="33"/>
      <c r="I14" s="33"/>
      <c r="J14" s="33"/>
      <c r="K14" s="34"/>
    </row>
    <row r="15" spans="1:17" s="4" customFormat="1" ht="15.6">
      <c r="A15" s="129" t="s">
        <v>23</v>
      </c>
      <c r="B15" s="130" t="s">
        <v>24</v>
      </c>
      <c r="C15" s="130" t="s">
        <v>25</v>
      </c>
      <c r="D15" s="129" t="s">
        <v>26</v>
      </c>
      <c r="E15" s="131" t="s">
        <v>27</v>
      </c>
      <c r="F15" s="132" t="s">
        <v>28</v>
      </c>
      <c r="G15" s="133" t="s">
        <v>29</v>
      </c>
      <c r="H15" s="134" t="s">
        <v>30</v>
      </c>
      <c r="I15" s="134" t="s">
        <v>31</v>
      </c>
      <c r="J15" s="134" t="s">
        <v>32</v>
      </c>
      <c r="K15" s="134" t="s">
        <v>33</v>
      </c>
      <c r="L15" s="134" t="s">
        <v>34</v>
      </c>
      <c r="M15" s="91"/>
      <c r="N15" s="91"/>
      <c r="O15" s="91"/>
      <c r="P15" s="91"/>
      <c r="Q15" s="91"/>
    </row>
    <row r="16" spans="1:17" s="5" customFormat="1" ht="15.6">
      <c r="A16" s="161">
        <v>1</v>
      </c>
      <c r="B16" s="153" t="s">
        <v>10</v>
      </c>
      <c r="C16" s="135" t="s">
        <v>51</v>
      </c>
      <c r="D16" s="42" t="s">
        <v>52</v>
      </c>
      <c r="E16" s="43">
        <v>1</v>
      </c>
      <c r="F16" s="136">
        <v>4.2051400000000001</v>
      </c>
      <c r="G16" s="137">
        <f>ROUND(E16*F16,2)</f>
        <v>4.21</v>
      </c>
      <c r="H16" s="155" t="s">
        <v>56</v>
      </c>
      <c r="I16" s="156" t="s">
        <v>57</v>
      </c>
      <c r="J16" s="42" t="s">
        <v>54</v>
      </c>
      <c r="K16" s="157" t="s">
        <v>59</v>
      </c>
      <c r="L16" s="158" t="s">
        <v>58</v>
      </c>
    </row>
    <row r="17" spans="1:13" s="55" customFormat="1" ht="15.6">
      <c r="A17" s="138"/>
      <c r="B17" s="135"/>
      <c r="C17" s="135"/>
      <c r="D17" s="139"/>
      <c r="E17" s="140">
        <f>SUM(E16:E16)</f>
        <v>1</v>
      </c>
      <c r="F17" s="135"/>
      <c r="G17" s="141">
        <f>SUM(G16:G16)</f>
        <v>4.21</v>
      </c>
      <c r="H17" s="142"/>
      <c r="I17" s="142"/>
      <c r="J17" s="139"/>
      <c r="K17" s="152"/>
      <c r="L17" s="152"/>
    </row>
    <row r="18" spans="1:13" customFormat="1">
      <c r="A18" s="143" t="s">
        <v>35</v>
      </c>
      <c r="B18" s="163">
        <f>Packing!H17</f>
        <v>0.13</v>
      </c>
      <c r="C18" s="144"/>
      <c r="E18" s="145"/>
      <c r="F18" s="146"/>
      <c r="G18" s="147"/>
    </row>
    <row r="19" spans="1:13" customFormat="1">
      <c r="A19" s="143" t="s">
        <v>36</v>
      </c>
      <c r="B19" s="164">
        <f>Packing!I17</f>
        <v>0.39500000000000002</v>
      </c>
      <c r="C19" s="148"/>
      <c r="E19" s="149"/>
      <c r="F19" s="146"/>
      <c r="G19" s="150"/>
    </row>
    <row r="21" spans="1:13">
      <c r="D21" s="7"/>
      <c r="F21" s="8"/>
      <c r="G21" s="8"/>
      <c r="H21" s="7"/>
      <c r="I21" s="7"/>
      <c r="J21" s="7"/>
      <c r="K21" s="7"/>
      <c r="L21" s="7"/>
      <c r="M21" s="7"/>
    </row>
  </sheetData>
  <mergeCells count="1">
    <mergeCell ref="A3:K3"/>
  </mergeCells>
  <phoneticPr fontId="3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V171"/>
  <sheetViews>
    <sheetView tabSelected="1" zoomScale="80" zoomScaleNormal="80" workbookViewId="0">
      <selection activeCell="J5" sqref="J5"/>
    </sheetView>
  </sheetViews>
  <sheetFormatPr defaultColWidth="8.88671875" defaultRowHeight="16.2"/>
  <cols>
    <col min="1" max="1" width="14.88671875" style="7" customWidth="1"/>
    <col min="2" max="3" width="19.6640625" style="7" customWidth="1"/>
    <col min="4" max="4" width="31.77734375" style="8" customWidth="1"/>
    <col min="5" max="5" width="13.5546875" style="8" customWidth="1"/>
    <col min="6" max="6" width="46.44140625" style="9" customWidth="1"/>
    <col min="7" max="7" width="9.33203125" style="10" customWidth="1"/>
    <col min="8" max="8" width="18.77734375" style="11" customWidth="1"/>
    <col min="9" max="9" width="18.109375" style="12" customWidth="1"/>
    <col min="10" max="10" width="19.44140625" style="13" customWidth="1"/>
    <col min="11" max="11" width="8.88671875" style="7"/>
    <col min="12" max="12" width="8.88671875" style="8"/>
    <col min="13" max="13" width="3.33203125" style="8" customWidth="1"/>
    <col min="14" max="14" width="17.6640625" style="8" customWidth="1"/>
    <col min="15" max="15" width="15.77734375" style="8" customWidth="1"/>
    <col min="16" max="16" width="13.77734375" style="7" customWidth="1"/>
    <col min="17" max="16384" width="8.88671875" style="8"/>
  </cols>
  <sheetData>
    <row r="1" spans="1:16" s="1" customFormat="1" ht="13.2">
      <c r="A1" s="14" t="s">
        <v>0</v>
      </c>
      <c r="B1" s="15"/>
      <c r="C1" s="15"/>
      <c r="D1" s="16"/>
      <c r="E1" s="16"/>
      <c r="F1" s="17"/>
      <c r="G1" s="16"/>
      <c r="H1" s="16"/>
      <c r="I1" s="69"/>
      <c r="J1" s="70"/>
      <c r="K1" s="71"/>
      <c r="L1" s="16"/>
      <c r="M1" s="72"/>
      <c r="N1" s="73"/>
      <c r="P1" s="74"/>
    </row>
    <row r="2" spans="1:16" s="1" customFormat="1" ht="13.2">
      <c r="A2" s="14" t="s">
        <v>1</v>
      </c>
      <c r="B2" s="15"/>
      <c r="C2" s="15"/>
      <c r="D2" s="16"/>
      <c r="E2" s="16"/>
      <c r="F2" s="17"/>
      <c r="G2" s="16"/>
      <c r="H2" s="16"/>
      <c r="I2" s="69"/>
      <c r="J2" s="70"/>
      <c r="K2" s="71"/>
      <c r="L2" s="16"/>
      <c r="M2" s="72"/>
      <c r="N2" s="73"/>
      <c r="P2" s="74"/>
    </row>
    <row r="3" spans="1:16" s="2" customFormat="1" ht="24.6">
      <c r="A3" s="167" t="s">
        <v>37</v>
      </c>
      <c r="B3" s="167"/>
      <c r="C3" s="167"/>
      <c r="D3" s="167"/>
      <c r="E3" s="167"/>
      <c r="F3" s="167"/>
      <c r="G3" s="167"/>
      <c r="H3" s="167"/>
      <c r="I3" s="167"/>
      <c r="J3" s="167"/>
      <c r="K3" s="75"/>
      <c r="L3" s="76"/>
      <c r="M3" s="76"/>
      <c r="N3" s="76"/>
      <c r="O3" s="76"/>
      <c r="P3" s="75"/>
    </row>
    <row r="4" spans="1:16" s="2" customFormat="1" ht="13.8">
      <c r="A4" s="18" t="s">
        <v>3</v>
      </c>
      <c r="B4" s="19" t="s">
        <v>4</v>
      </c>
      <c r="C4" s="19"/>
      <c r="D4" s="20"/>
      <c r="E4" s="20"/>
      <c r="F4" s="20"/>
      <c r="G4" s="20"/>
      <c r="H4" s="21" t="s">
        <v>5</v>
      </c>
      <c r="I4" s="77">
        <v>202306141515</v>
      </c>
      <c r="J4" s="78"/>
      <c r="K4" s="79"/>
      <c r="P4" s="79"/>
    </row>
    <row r="5" spans="1:16" s="2" customFormat="1" ht="13.8">
      <c r="A5" s="18"/>
      <c r="B5" s="19" t="s">
        <v>6</v>
      </c>
      <c r="C5" s="19"/>
      <c r="D5" s="20"/>
      <c r="E5" s="20"/>
      <c r="F5" s="20"/>
      <c r="G5" s="20"/>
      <c r="H5" s="21" t="s">
        <v>7</v>
      </c>
      <c r="I5" s="80">
        <v>45089</v>
      </c>
      <c r="J5" s="78"/>
      <c r="K5" s="79"/>
      <c r="P5" s="79"/>
    </row>
    <row r="6" spans="1:16" s="2" customFormat="1" ht="13.8">
      <c r="A6" s="18"/>
      <c r="B6" s="19" t="s">
        <v>8</v>
      </c>
      <c r="C6" s="19"/>
      <c r="D6" s="20"/>
      <c r="E6" s="20"/>
      <c r="F6" s="20"/>
      <c r="G6" s="20"/>
      <c r="H6" s="21" t="s">
        <v>9</v>
      </c>
      <c r="I6" s="81" t="s">
        <v>10</v>
      </c>
      <c r="J6" s="78"/>
      <c r="K6" s="79"/>
      <c r="P6" s="79"/>
    </row>
    <row r="7" spans="1:16" s="2" customFormat="1" ht="13.8">
      <c r="A7" s="18"/>
      <c r="B7" s="19" t="s">
        <v>38</v>
      </c>
      <c r="C7" s="19"/>
      <c r="D7" s="22"/>
      <c r="E7" s="22"/>
      <c r="F7" s="22"/>
      <c r="G7" s="20"/>
      <c r="H7" s="21" t="s">
        <v>12</v>
      </c>
      <c r="I7" s="82" t="s">
        <v>13</v>
      </c>
      <c r="J7" s="78"/>
      <c r="K7" s="79"/>
      <c r="P7" s="79"/>
    </row>
    <row r="8" spans="1:16" s="2" customFormat="1" ht="13.8">
      <c r="A8" s="23"/>
      <c r="D8" s="20"/>
      <c r="E8" s="20"/>
      <c r="F8" s="20"/>
      <c r="G8" s="20"/>
      <c r="H8" s="21" t="s">
        <v>14</v>
      </c>
      <c r="I8" s="82" t="s">
        <v>15</v>
      </c>
      <c r="J8" s="78"/>
      <c r="K8" s="79"/>
      <c r="P8" s="79"/>
    </row>
    <row r="9" spans="1:16" s="2" customFormat="1" ht="13.8">
      <c r="A9" s="18" t="s">
        <v>16</v>
      </c>
      <c r="B9" s="19" t="s">
        <v>4</v>
      </c>
      <c r="C9" s="19"/>
      <c r="D9" s="20"/>
      <c r="E9" s="20"/>
      <c r="F9" s="20"/>
      <c r="G9" s="24"/>
      <c r="H9" s="21" t="s">
        <v>17</v>
      </c>
      <c r="I9" s="83" t="s">
        <v>18</v>
      </c>
      <c r="J9" s="78"/>
      <c r="K9" s="79"/>
      <c r="P9" s="79"/>
    </row>
    <row r="10" spans="1:16" s="2" customFormat="1" ht="13.8">
      <c r="A10" s="18"/>
      <c r="B10" s="19" t="s">
        <v>6</v>
      </c>
      <c r="C10" s="19"/>
      <c r="D10" s="20"/>
      <c r="E10" s="20"/>
      <c r="F10" s="20"/>
      <c r="G10" s="20"/>
      <c r="H10" s="21" t="s">
        <v>19</v>
      </c>
      <c r="I10" s="82" t="s">
        <v>20</v>
      </c>
      <c r="J10" s="78"/>
      <c r="K10" s="79"/>
      <c r="P10" s="79"/>
    </row>
    <row r="11" spans="1:16" s="2" customFormat="1" ht="13.8">
      <c r="A11" s="25"/>
      <c r="B11" s="19" t="s">
        <v>8</v>
      </c>
      <c r="C11" s="19"/>
      <c r="D11" s="24"/>
      <c r="E11" s="24"/>
      <c r="F11" s="24"/>
      <c r="G11" s="24"/>
      <c r="H11" s="21" t="s">
        <v>21</v>
      </c>
      <c r="I11" s="84" t="s">
        <v>22</v>
      </c>
      <c r="J11" s="78"/>
      <c r="K11" s="79"/>
      <c r="P11" s="79"/>
    </row>
    <row r="12" spans="1:16" s="2" customFormat="1" ht="13.8">
      <c r="B12" s="19" t="s">
        <v>38</v>
      </c>
      <c r="C12" s="19"/>
      <c r="D12" s="26"/>
      <c r="E12" s="26"/>
      <c r="F12" s="26"/>
      <c r="G12" s="26"/>
      <c r="H12" s="27"/>
      <c r="J12" s="78"/>
      <c r="K12" s="79"/>
      <c r="P12" s="79"/>
    </row>
    <row r="13" spans="1:16" s="3" customFormat="1" ht="15.6">
      <c r="A13" s="28"/>
      <c r="D13" s="29"/>
      <c r="E13" s="29"/>
      <c r="F13" s="30"/>
      <c r="G13" s="30"/>
      <c r="H13" s="31"/>
      <c r="I13" s="85"/>
      <c r="J13" s="86"/>
      <c r="K13" s="87"/>
      <c r="P13" s="87"/>
    </row>
    <row r="14" spans="1:16">
      <c r="A14" s="32"/>
      <c r="B14" s="32"/>
      <c r="C14" s="32"/>
      <c r="D14" s="33"/>
      <c r="E14" s="33"/>
      <c r="F14" s="33"/>
      <c r="G14" s="34"/>
      <c r="H14" s="35"/>
      <c r="I14" s="88"/>
      <c r="J14" s="89"/>
    </row>
    <row r="15" spans="1:16" s="4" customFormat="1" ht="15.6">
      <c r="A15" s="36" t="s">
        <v>23</v>
      </c>
      <c r="B15" s="37" t="s">
        <v>24</v>
      </c>
      <c r="C15" s="37" t="s">
        <v>25</v>
      </c>
      <c r="D15" s="36" t="s">
        <v>26</v>
      </c>
      <c r="E15" s="38" t="s">
        <v>27</v>
      </c>
      <c r="F15" s="39" t="s">
        <v>32</v>
      </c>
      <c r="G15" s="39" t="s">
        <v>33</v>
      </c>
      <c r="H15" s="40" t="s">
        <v>39</v>
      </c>
      <c r="I15" s="37" t="s">
        <v>40</v>
      </c>
      <c r="J15" s="90" t="s">
        <v>41</v>
      </c>
      <c r="K15" s="91"/>
      <c r="P15" s="91"/>
    </row>
    <row r="16" spans="1:16" s="5" customFormat="1" ht="15.6">
      <c r="A16" s="159">
        <v>1</v>
      </c>
      <c r="B16" s="154" t="s">
        <v>10</v>
      </c>
      <c r="C16" s="41" t="s">
        <v>51</v>
      </c>
      <c r="D16" s="42" t="s">
        <v>52</v>
      </c>
      <c r="E16" s="43">
        <v>1</v>
      </c>
      <c r="F16" s="42" t="s">
        <v>53</v>
      </c>
      <c r="G16" s="157" t="s">
        <v>59</v>
      </c>
      <c r="H16" s="162">
        <v>0.13</v>
      </c>
      <c r="I16" s="162">
        <v>0.39500000000000002</v>
      </c>
      <c r="J16" s="162">
        <v>1.2E-2</v>
      </c>
    </row>
    <row r="17" spans="1:22" s="6" customFormat="1" ht="15.6">
      <c r="A17" s="44" t="s">
        <v>42</v>
      </c>
      <c r="B17" s="44"/>
      <c r="C17" s="44"/>
      <c r="D17" s="44"/>
      <c r="E17" s="45">
        <f>SUM(E16:E16)</f>
        <v>1</v>
      </c>
      <c r="F17" s="46"/>
      <c r="G17" s="46"/>
      <c r="H17" s="47">
        <f>SUM(H16:H16)</f>
        <v>0.13</v>
      </c>
      <c r="I17" s="92">
        <f>SUM(I16:I16)</f>
        <v>0.39500000000000002</v>
      </c>
      <c r="J17" s="93">
        <f>SUM(J16:J16)</f>
        <v>1.2E-2</v>
      </c>
      <c r="K17" s="94"/>
      <c r="P17" s="94"/>
    </row>
    <row r="18" spans="1:22">
      <c r="A18" s="48"/>
      <c r="B18" s="49"/>
      <c r="C18" s="49"/>
      <c r="D18" s="49"/>
      <c r="E18" s="49"/>
      <c r="F18" s="50"/>
      <c r="G18" s="51"/>
      <c r="H18" s="52"/>
      <c r="I18" s="95"/>
      <c r="J18" s="96"/>
    </row>
    <row r="19" spans="1:22">
      <c r="A19" s="53" t="s">
        <v>43</v>
      </c>
      <c r="B19" s="160" t="s">
        <v>55</v>
      </c>
      <c r="C19" s="54"/>
      <c r="D19" s="55"/>
      <c r="E19" s="55"/>
      <c r="F19" s="56"/>
      <c r="G19" s="57"/>
      <c r="H19" s="58"/>
      <c r="I19" s="97"/>
      <c r="J19" s="98"/>
    </row>
    <row r="20" spans="1:22">
      <c r="A20" s="53" t="s">
        <v>44</v>
      </c>
      <c r="B20" s="59"/>
      <c r="C20" s="59"/>
      <c r="D20" s="53"/>
      <c r="E20" s="53"/>
      <c r="F20" s="60"/>
      <c r="G20" s="57"/>
      <c r="H20" s="61"/>
      <c r="I20" s="97"/>
      <c r="J20" s="98"/>
    </row>
    <row r="21" spans="1:22">
      <c r="A21" s="62"/>
      <c r="B21" s="62"/>
      <c r="C21" s="62"/>
      <c r="D21" s="62"/>
      <c r="E21" s="62"/>
      <c r="F21" s="63"/>
      <c r="G21" s="64"/>
      <c r="H21" s="65"/>
      <c r="I21" s="97"/>
      <c r="J21" s="98"/>
    </row>
    <row r="22" spans="1:22">
      <c r="A22" s="66" t="s">
        <v>45</v>
      </c>
      <c r="B22" s="66"/>
      <c r="C22" s="66"/>
      <c r="D22" s="66"/>
      <c r="E22" s="66"/>
      <c r="F22" s="63"/>
      <c r="G22" s="64"/>
      <c r="H22" s="65"/>
      <c r="I22" s="97"/>
      <c r="J22" s="98"/>
    </row>
    <row r="23" spans="1:22">
      <c r="A23" s="66" t="s">
        <v>46</v>
      </c>
      <c r="B23" s="66"/>
      <c r="C23" s="66"/>
      <c r="D23" s="66"/>
      <c r="E23" s="66"/>
      <c r="F23" s="63"/>
      <c r="G23" s="64"/>
      <c r="H23" s="65"/>
      <c r="I23" s="97"/>
      <c r="J23" s="98"/>
    </row>
    <row r="24" spans="1:22" s="7" customFormat="1">
      <c r="A24" s="66" t="s">
        <v>47</v>
      </c>
      <c r="B24" s="66"/>
      <c r="C24" s="66"/>
      <c r="D24" s="66"/>
      <c r="E24" s="66"/>
      <c r="F24" s="63"/>
      <c r="G24" s="64"/>
      <c r="H24" s="65"/>
      <c r="I24" s="97"/>
      <c r="J24" s="98"/>
      <c r="L24" s="8"/>
      <c r="M24" s="8"/>
      <c r="N24" s="8"/>
      <c r="O24" s="8"/>
      <c r="Q24" s="8"/>
      <c r="R24" s="8"/>
      <c r="S24" s="8"/>
      <c r="T24" s="8"/>
      <c r="U24" s="8"/>
      <c r="V24" s="8"/>
    </row>
    <row r="25" spans="1:22" s="7" customFormat="1">
      <c r="A25" s="66"/>
      <c r="B25" s="66"/>
      <c r="C25" s="66"/>
      <c r="D25" s="66"/>
      <c r="E25" s="66"/>
      <c r="F25" s="63"/>
      <c r="G25" s="64"/>
      <c r="H25" s="65"/>
      <c r="I25" s="97"/>
      <c r="J25" s="98"/>
      <c r="L25" s="8"/>
      <c r="M25" s="8"/>
      <c r="N25" s="8"/>
      <c r="O25" s="8"/>
      <c r="Q25" s="8"/>
      <c r="R25" s="8"/>
      <c r="S25" s="8"/>
      <c r="T25" s="8"/>
      <c r="U25" s="8"/>
      <c r="V25" s="8"/>
    </row>
    <row r="26" spans="1:22" s="7" customFormat="1">
      <c r="A26" s="67" t="s">
        <v>48</v>
      </c>
      <c r="B26" s="68" t="s">
        <v>49</v>
      </c>
      <c r="C26" s="68"/>
      <c r="D26" s="67"/>
      <c r="E26" s="67"/>
      <c r="F26" s="60"/>
      <c r="G26" s="64"/>
      <c r="H26" s="65"/>
      <c r="I26" s="97"/>
      <c r="J26" s="98"/>
      <c r="L26" s="8"/>
      <c r="M26" s="8"/>
      <c r="N26" s="8"/>
      <c r="O26" s="8"/>
      <c r="Q26" s="8"/>
      <c r="R26" s="8"/>
      <c r="S26" s="8"/>
      <c r="T26" s="8"/>
      <c r="U26" s="8"/>
      <c r="V26" s="8"/>
    </row>
    <row r="27" spans="1:22" s="7" customFormat="1">
      <c r="A27" s="67"/>
      <c r="B27" s="68" t="s">
        <v>50</v>
      </c>
      <c r="C27" s="68"/>
      <c r="D27" s="67"/>
      <c r="E27" s="67"/>
      <c r="F27" s="60"/>
      <c r="G27" s="64"/>
      <c r="H27" s="65"/>
      <c r="I27" s="97"/>
      <c r="J27" s="98"/>
      <c r="L27" s="8"/>
      <c r="M27" s="8"/>
      <c r="N27" s="8"/>
      <c r="O27" s="8"/>
      <c r="Q27" s="8"/>
      <c r="R27" s="8"/>
      <c r="S27" s="8"/>
      <c r="T27" s="8"/>
      <c r="U27" s="8"/>
      <c r="V27" s="8"/>
    </row>
    <row r="28" spans="1:22" s="7" customFormat="1">
      <c r="D28" s="8"/>
      <c r="E28" s="8"/>
      <c r="F28" s="9"/>
      <c r="G28" s="64"/>
      <c r="H28" s="65"/>
      <c r="I28" s="97"/>
      <c r="J28" s="98"/>
      <c r="L28" s="8"/>
      <c r="M28" s="8"/>
      <c r="N28" s="8"/>
      <c r="O28" s="8"/>
      <c r="Q28" s="8"/>
      <c r="R28" s="8"/>
      <c r="S28" s="8"/>
      <c r="T28" s="8"/>
      <c r="U28" s="8"/>
      <c r="V28" s="8"/>
    </row>
    <row r="29" spans="1:22" s="7" customFormat="1">
      <c r="D29" s="8"/>
      <c r="E29" s="8"/>
      <c r="F29" s="9"/>
      <c r="G29" s="64"/>
      <c r="H29" s="65"/>
      <c r="I29" s="97"/>
      <c r="J29" s="98"/>
      <c r="L29" s="8"/>
      <c r="M29" s="8"/>
      <c r="N29" s="8"/>
      <c r="O29" s="8"/>
      <c r="Q29" s="8"/>
      <c r="R29" s="8"/>
      <c r="S29" s="8"/>
      <c r="T29" s="8"/>
      <c r="U29" s="8"/>
      <c r="V29" s="8"/>
    </row>
    <row r="114" spans="1:22" s="7" customFormat="1">
      <c r="A114" s="8"/>
      <c r="B114" s="8"/>
      <c r="C114" s="8"/>
      <c r="D114" s="8"/>
      <c r="E114" s="8"/>
      <c r="F114" s="9"/>
      <c r="G114" s="8"/>
      <c r="H114" s="8"/>
      <c r="I114" s="8"/>
      <c r="J114" s="8"/>
      <c r="L114" s="8"/>
      <c r="M114" s="8"/>
      <c r="N114" s="8"/>
      <c r="O114" s="8"/>
      <c r="Q114" s="8"/>
      <c r="R114" s="8"/>
      <c r="S114" s="8"/>
      <c r="T114" s="8"/>
      <c r="U114" s="8"/>
      <c r="V114" s="8"/>
    </row>
    <row r="145" spans="1:22" s="7" customFormat="1">
      <c r="A145" s="8"/>
      <c r="B145" s="8"/>
      <c r="C145" s="8"/>
      <c r="D145" s="8"/>
      <c r="E145" s="8"/>
      <c r="F145" s="9"/>
      <c r="G145" s="8"/>
      <c r="H145" s="8"/>
      <c r="I145" s="8"/>
      <c r="J145" s="8"/>
      <c r="L145" s="8"/>
      <c r="M145" s="8"/>
      <c r="N145" s="8"/>
      <c r="O145" s="8"/>
      <c r="Q145" s="8"/>
      <c r="R145" s="8"/>
      <c r="S145" s="8"/>
      <c r="T145" s="8"/>
      <c r="U145" s="8"/>
      <c r="V145" s="8"/>
    </row>
    <row r="171" spans="1:22" s="7" customFormat="1">
      <c r="A171" s="8"/>
      <c r="B171" s="8"/>
      <c r="C171" s="8"/>
      <c r="D171" s="8"/>
      <c r="E171" s="8"/>
      <c r="F171" s="99"/>
      <c r="G171" s="8"/>
      <c r="H171" s="8"/>
      <c r="I171" s="8"/>
      <c r="J171" s="8"/>
      <c r="L171" s="8"/>
      <c r="M171" s="8"/>
      <c r="N171" s="8"/>
      <c r="O171" s="8"/>
      <c r="Q171" s="8"/>
      <c r="R171" s="8"/>
      <c r="S171" s="8"/>
      <c r="T171" s="8"/>
      <c r="U171" s="8"/>
      <c r="V171" s="8"/>
    </row>
  </sheetData>
  <mergeCells count="1">
    <mergeCell ref="A3:J3"/>
  </mergeCells>
  <phoneticPr fontId="3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Patty Liao(廖姵婷)</cp:lastModifiedBy>
  <cp:lastPrinted>2020-03-03T02:20:00Z</cp:lastPrinted>
  <dcterms:created xsi:type="dcterms:W3CDTF">2016-04-14T09:21:00Z</dcterms:created>
  <dcterms:modified xsi:type="dcterms:W3CDTF">2023-06-14T07:15:43Z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</Properties>
</file>