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9320" windowHeight="7995"/>
  </bookViews>
  <sheets>
    <sheet name="Upload PO" sheetId="1" r:id="rId1"/>
    <sheet name="rpt_CKD_Invoice_Excel" sheetId="2" r:id="rId2"/>
  </sheets>
  <definedNames>
    <definedName name="_xlnm._FilterDatabase" localSheetId="1" hidden="1">rpt_CKD_Invoice_Excel!$A$27:$L$318</definedName>
    <definedName name="_xlnm._FilterDatabase" localSheetId="0" hidden="1">'Upload PO'!$B$2:$M$340</definedName>
  </definedNames>
  <calcPr calcId="125725"/>
</workbook>
</file>

<file path=xl/calcChain.xml><?xml version="1.0" encoding="utf-8"?>
<calcChain xmlns="http://schemas.openxmlformats.org/spreadsheetml/2006/main">
  <c r="E341" i="1"/>
  <c r="G341"/>
  <c r="H341" s="1"/>
  <c r="E342"/>
  <c r="G342"/>
  <c r="H342"/>
  <c r="E343"/>
  <c r="G343"/>
  <c r="H343"/>
  <c r="E344"/>
  <c r="G344"/>
  <c r="H344" s="1"/>
  <c r="E345"/>
  <c r="G345"/>
  <c r="H345" s="1"/>
  <c r="E346"/>
  <c r="G346"/>
  <c r="H346"/>
  <c r="E347"/>
  <c r="G347"/>
  <c r="H347" s="1"/>
  <c r="E348"/>
  <c r="G348"/>
  <c r="H348" s="1"/>
  <c r="E349"/>
  <c r="G349"/>
  <c r="H349"/>
  <c r="E350"/>
  <c r="G350"/>
  <c r="H350"/>
  <c r="E351"/>
  <c r="G351"/>
  <c r="H351"/>
  <c r="E352"/>
  <c r="G352"/>
  <c r="H352" s="1"/>
  <c r="E353"/>
  <c r="G353"/>
  <c r="H353" s="1"/>
  <c r="E354"/>
  <c r="G354"/>
  <c r="H354"/>
  <c r="E355"/>
  <c r="G355"/>
  <c r="H355" s="1"/>
  <c r="E356"/>
  <c r="G356"/>
  <c r="H356" s="1"/>
  <c r="E357"/>
  <c r="G357"/>
  <c r="H357" s="1"/>
  <c r="E358"/>
  <c r="G358"/>
  <c r="H358"/>
  <c r="E359"/>
  <c r="G359"/>
  <c r="H359"/>
  <c r="E360"/>
  <c r="G360"/>
  <c r="H360" s="1"/>
  <c r="E361"/>
  <c r="G361"/>
  <c r="H361" s="1"/>
  <c r="E362"/>
  <c r="G362"/>
  <c r="H362"/>
  <c r="E363"/>
  <c r="G363"/>
  <c r="H363" s="1"/>
  <c r="E364"/>
  <c r="G364"/>
  <c r="H364" s="1"/>
  <c r="E365"/>
  <c r="G365"/>
  <c r="H365"/>
  <c r="E366"/>
  <c r="G366"/>
  <c r="H366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41"/>
  <c r="D342"/>
  <c r="D343"/>
  <c r="B3"/>
  <c r="K370" i="2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71" s="1"/>
  <c r="K374" s="1"/>
  <c r="K373" s="1"/>
  <c r="K31"/>
  <c r="K30"/>
  <c r="K29"/>
  <c r="B4" i="1"/>
  <c r="D4"/>
  <c r="E4"/>
  <c r="G4"/>
  <c r="H4" s="1"/>
  <c r="B5"/>
  <c r="D5"/>
  <c r="E5"/>
  <c r="G5"/>
  <c r="H5" s="1"/>
  <c r="B6"/>
  <c r="D6"/>
  <c r="E6"/>
  <c r="G6"/>
  <c r="H6" s="1"/>
  <c r="B7"/>
  <c r="D7"/>
  <c r="E7"/>
  <c r="G7"/>
  <c r="H7" s="1"/>
  <c r="B8"/>
  <c r="D8"/>
  <c r="E8"/>
  <c r="G8"/>
  <c r="H8" s="1"/>
  <c r="B9"/>
  <c r="D9"/>
  <c r="E9"/>
  <c r="G9"/>
  <c r="H9" s="1"/>
  <c r="B10"/>
  <c r="D10"/>
  <c r="E10"/>
  <c r="G10"/>
  <c r="H10" s="1"/>
  <c r="B11"/>
  <c r="D11"/>
  <c r="E11"/>
  <c r="G11"/>
  <c r="H11" s="1"/>
  <c r="B12"/>
  <c r="D12"/>
  <c r="E12"/>
  <c r="G12"/>
  <c r="H12" s="1"/>
  <c r="B13"/>
  <c r="D13"/>
  <c r="E13"/>
  <c r="G13"/>
  <c r="H13" s="1"/>
  <c r="B14"/>
  <c r="D14"/>
  <c r="E14"/>
  <c r="G14"/>
  <c r="H14"/>
  <c r="B15"/>
  <c r="D15"/>
  <c r="E15"/>
  <c r="G15"/>
  <c r="H15" s="1"/>
  <c r="B16"/>
  <c r="D16"/>
  <c r="E16"/>
  <c r="G16"/>
  <c r="H16" s="1"/>
  <c r="B17"/>
  <c r="D17"/>
  <c r="E17"/>
  <c r="G17"/>
  <c r="H17"/>
  <c r="B18"/>
  <c r="D18"/>
  <c r="E18"/>
  <c r="G18"/>
  <c r="H18" s="1"/>
  <c r="B19"/>
  <c r="D19"/>
  <c r="E19"/>
  <c r="G19"/>
  <c r="H19" s="1"/>
  <c r="B20"/>
  <c r="D20"/>
  <c r="E20"/>
  <c r="G20"/>
  <c r="H20" s="1"/>
  <c r="B21"/>
  <c r="D21"/>
  <c r="E21"/>
  <c r="G21"/>
  <c r="H21"/>
  <c r="B22"/>
  <c r="D22"/>
  <c r="E22"/>
  <c r="G22"/>
  <c r="H22"/>
  <c r="B23"/>
  <c r="D23"/>
  <c r="E23"/>
  <c r="G23"/>
  <c r="H23" s="1"/>
  <c r="B24"/>
  <c r="D24"/>
  <c r="E24"/>
  <c r="G24"/>
  <c r="H24" s="1"/>
  <c r="B25"/>
  <c r="D25"/>
  <c r="E25"/>
  <c r="G25"/>
  <c r="H25" s="1"/>
  <c r="B26"/>
  <c r="D26"/>
  <c r="E26"/>
  <c r="G26"/>
  <c r="H26" s="1"/>
  <c r="B27"/>
  <c r="D27"/>
  <c r="E27"/>
  <c r="G27"/>
  <c r="H27" s="1"/>
  <c r="B28"/>
  <c r="D28"/>
  <c r="E28"/>
  <c r="G28"/>
  <c r="H28" s="1"/>
  <c r="B29"/>
  <c r="D29"/>
  <c r="E29"/>
  <c r="G29"/>
  <c r="H29" s="1"/>
  <c r="B30"/>
  <c r="D30"/>
  <c r="E30"/>
  <c r="G30"/>
  <c r="H30" s="1"/>
  <c r="B31"/>
  <c r="D31"/>
  <c r="E31"/>
  <c r="G31"/>
  <c r="H31" s="1"/>
  <c r="B32"/>
  <c r="D32"/>
  <c r="E32"/>
  <c r="G32"/>
  <c r="H32" s="1"/>
  <c r="B33"/>
  <c r="D33"/>
  <c r="E33"/>
  <c r="G33"/>
  <c r="H33" s="1"/>
  <c r="B34"/>
  <c r="D34"/>
  <c r="E34"/>
  <c r="G34"/>
  <c r="H34" s="1"/>
  <c r="B35"/>
  <c r="D35"/>
  <c r="E35"/>
  <c r="G35"/>
  <c r="H35" s="1"/>
  <c r="B36"/>
  <c r="D36"/>
  <c r="E36"/>
  <c r="G36"/>
  <c r="H36" s="1"/>
  <c r="B37"/>
  <c r="D37"/>
  <c r="E37"/>
  <c r="G37"/>
  <c r="H37" s="1"/>
  <c r="B38"/>
  <c r="D38"/>
  <c r="E38"/>
  <c r="G38"/>
  <c r="H38" s="1"/>
  <c r="B39"/>
  <c r="D39"/>
  <c r="E39"/>
  <c r="G39"/>
  <c r="H39" s="1"/>
  <c r="B40"/>
  <c r="D40"/>
  <c r="E40"/>
  <c r="G40"/>
  <c r="H40" s="1"/>
  <c r="B41"/>
  <c r="D41"/>
  <c r="E41"/>
  <c r="G41"/>
  <c r="H41" s="1"/>
  <c r="B42"/>
  <c r="D42"/>
  <c r="E42"/>
  <c r="G42"/>
  <c r="H42" s="1"/>
  <c r="B43"/>
  <c r="D43"/>
  <c r="E43"/>
  <c r="G43"/>
  <c r="H43" s="1"/>
  <c r="B44"/>
  <c r="D44"/>
  <c r="E44"/>
  <c r="G44"/>
  <c r="H44" s="1"/>
  <c r="B45"/>
  <c r="D45"/>
  <c r="E45"/>
  <c r="G45"/>
  <c r="H45" s="1"/>
  <c r="B46"/>
  <c r="D46"/>
  <c r="E46"/>
  <c r="G46"/>
  <c r="H46" s="1"/>
  <c r="B47"/>
  <c r="D47"/>
  <c r="E47"/>
  <c r="G47"/>
  <c r="H47" s="1"/>
  <c r="B48"/>
  <c r="D48"/>
  <c r="E48"/>
  <c r="G48"/>
  <c r="H48" s="1"/>
  <c r="B49"/>
  <c r="D49"/>
  <c r="E49"/>
  <c r="G49"/>
  <c r="H49"/>
  <c r="B50"/>
  <c r="D50"/>
  <c r="E50"/>
  <c r="G50"/>
  <c r="H50" s="1"/>
  <c r="B51"/>
  <c r="D51"/>
  <c r="E51"/>
  <c r="G51"/>
  <c r="H51" s="1"/>
  <c r="B52"/>
  <c r="D52"/>
  <c r="E52"/>
  <c r="G52"/>
  <c r="H52" s="1"/>
  <c r="B53"/>
  <c r="D53"/>
  <c r="E53"/>
  <c r="G53"/>
  <c r="H53" s="1"/>
  <c r="B54"/>
  <c r="D54"/>
  <c r="E54"/>
  <c r="G54"/>
  <c r="H54" s="1"/>
  <c r="B55"/>
  <c r="D55"/>
  <c r="E55"/>
  <c r="G55"/>
  <c r="H55" s="1"/>
  <c r="B56"/>
  <c r="D56"/>
  <c r="E56"/>
  <c r="G56"/>
  <c r="H56" s="1"/>
  <c r="B57"/>
  <c r="D57"/>
  <c r="E57"/>
  <c r="G57"/>
  <c r="H57"/>
  <c r="B58"/>
  <c r="D58"/>
  <c r="E58"/>
  <c r="G58"/>
  <c r="H58" s="1"/>
  <c r="B59"/>
  <c r="D59"/>
  <c r="E59"/>
  <c r="G59"/>
  <c r="H59" s="1"/>
  <c r="B60"/>
  <c r="D60"/>
  <c r="E60"/>
  <c r="G60"/>
  <c r="H60" s="1"/>
  <c r="B61"/>
  <c r="D61"/>
  <c r="E61"/>
  <c r="G61"/>
  <c r="H61" s="1"/>
  <c r="B62"/>
  <c r="D62"/>
  <c r="E62"/>
  <c r="G62"/>
  <c r="H62" s="1"/>
  <c r="B63"/>
  <c r="D63"/>
  <c r="E63"/>
  <c r="G63"/>
  <c r="H63" s="1"/>
  <c r="B64"/>
  <c r="D64"/>
  <c r="E64"/>
  <c r="G64"/>
  <c r="H64" s="1"/>
  <c r="B65"/>
  <c r="D65"/>
  <c r="E65"/>
  <c r="G65"/>
  <c r="H65"/>
  <c r="B66"/>
  <c r="D66"/>
  <c r="E66"/>
  <c r="G66"/>
  <c r="H66"/>
  <c r="B67"/>
  <c r="D67"/>
  <c r="E67"/>
  <c r="G67"/>
  <c r="H67" s="1"/>
  <c r="B68"/>
  <c r="D68"/>
  <c r="E68"/>
  <c r="G68"/>
  <c r="H68" s="1"/>
  <c r="B69"/>
  <c r="D69"/>
  <c r="E69"/>
  <c r="G69"/>
  <c r="H69" s="1"/>
  <c r="B70"/>
  <c r="D70"/>
  <c r="E70"/>
  <c r="G70"/>
  <c r="H70" s="1"/>
  <c r="B71"/>
  <c r="D71"/>
  <c r="E71"/>
  <c r="G71"/>
  <c r="H71" s="1"/>
  <c r="B72"/>
  <c r="D72"/>
  <c r="E72"/>
  <c r="G72"/>
  <c r="H72" s="1"/>
  <c r="B73"/>
  <c r="D73"/>
  <c r="E73"/>
  <c r="G73"/>
  <c r="H73"/>
  <c r="B74"/>
  <c r="D74"/>
  <c r="E74"/>
  <c r="G74"/>
  <c r="H74" s="1"/>
  <c r="B75"/>
  <c r="D75"/>
  <c r="E75"/>
  <c r="G75"/>
  <c r="H75" s="1"/>
  <c r="B76"/>
  <c r="D76"/>
  <c r="E76"/>
  <c r="G76"/>
  <c r="H76"/>
  <c r="B77"/>
  <c r="D77"/>
  <c r="E77"/>
  <c r="G77"/>
  <c r="H77" s="1"/>
  <c r="B78"/>
  <c r="D78"/>
  <c r="E78"/>
  <c r="G78"/>
  <c r="H78"/>
  <c r="B79"/>
  <c r="D79"/>
  <c r="E79"/>
  <c r="G79"/>
  <c r="H79" s="1"/>
  <c r="B80"/>
  <c r="D80"/>
  <c r="E80"/>
  <c r="G80"/>
  <c r="H80" s="1"/>
  <c r="B81"/>
  <c r="D81"/>
  <c r="E81"/>
  <c r="G81"/>
  <c r="H81" s="1"/>
  <c r="B82"/>
  <c r="D82"/>
  <c r="E82"/>
  <c r="G82"/>
  <c r="H82" s="1"/>
  <c r="B83"/>
  <c r="D83"/>
  <c r="E83"/>
  <c r="G83"/>
  <c r="H83" s="1"/>
  <c r="B84"/>
  <c r="D84"/>
  <c r="E84"/>
  <c r="G84"/>
  <c r="H84"/>
  <c r="B85"/>
  <c r="D85"/>
  <c r="E85"/>
  <c r="G85"/>
  <c r="H85" s="1"/>
  <c r="B86"/>
  <c r="D86"/>
  <c r="E86"/>
  <c r="G86"/>
  <c r="H86" s="1"/>
  <c r="B87"/>
  <c r="D87"/>
  <c r="E87"/>
  <c r="G87"/>
  <c r="H87" s="1"/>
  <c r="B88"/>
  <c r="D88"/>
  <c r="E88"/>
  <c r="G88"/>
  <c r="H88" s="1"/>
  <c r="B89"/>
  <c r="D89"/>
  <c r="E89"/>
  <c r="G89"/>
  <c r="H89"/>
  <c r="B90"/>
  <c r="D90"/>
  <c r="E90"/>
  <c r="G90"/>
  <c r="H90" s="1"/>
  <c r="B91"/>
  <c r="D91"/>
  <c r="E91"/>
  <c r="G91"/>
  <c r="H91" s="1"/>
  <c r="B92"/>
  <c r="D92"/>
  <c r="E92"/>
  <c r="G92"/>
  <c r="H92" s="1"/>
  <c r="B93"/>
  <c r="D93"/>
  <c r="E93"/>
  <c r="G93"/>
  <c r="H93" s="1"/>
  <c r="B94"/>
  <c r="D94"/>
  <c r="E94"/>
  <c r="G94"/>
  <c r="H94" s="1"/>
  <c r="B95"/>
  <c r="D95"/>
  <c r="E95"/>
  <c r="G95"/>
  <c r="H95" s="1"/>
  <c r="B96"/>
  <c r="D96"/>
  <c r="E96"/>
  <c r="G96"/>
  <c r="H96" s="1"/>
  <c r="B97"/>
  <c r="D97"/>
  <c r="E97"/>
  <c r="G97"/>
  <c r="H97"/>
  <c r="B98"/>
  <c r="D98"/>
  <c r="E98"/>
  <c r="G98"/>
  <c r="H98"/>
  <c r="B99"/>
  <c r="D99"/>
  <c r="E99"/>
  <c r="G99"/>
  <c r="H99" s="1"/>
  <c r="B100"/>
  <c r="D100"/>
  <c r="E100"/>
  <c r="G100"/>
  <c r="H100" s="1"/>
  <c r="B101"/>
  <c r="D101"/>
  <c r="E101"/>
  <c r="G101"/>
  <c r="H101" s="1"/>
  <c r="B102"/>
  <c r="D102"/>
  <c r="E102"/>
  <c r="G102"/>
  <c r="H102"/>
  <c r="B103"/>
  <c r="D103"/>
  <c r="E103"/>
  <c r="G103"/>
  <c r="H103" s="1"/>
  <c r="B104"/>
  <c r="D104"/>
  <c r="E104"/>
  <c r="G104"/>
  <c r="H104" s="1"/>
  <c r="B105"/>
  <c r="D105"/>
  <c r="E105"/>
  <c r="G105"/>
  <c r="H105"/>
  <c r="B106"/>
  <c r="D106"/>
  <c r="E106"/>
  <c r="G106"/>
  <c r="H106" s="1"/>
  <c r="B107"/>
  <c r="D107"/>
  <c r="E107"/>
  <c r="G107"/>
  <c r="H107" s="1"/>
  <c r="B108"/>
  <c r="D108"/>
  <c r="E108"/>
  <c r="G108"/>
  <c r="H108" s="1"/>
  <c r="B109"/>
  <c r="D109"/>
  <c r="E109"/>
  <c r="G109"/>
  <c r="H109"/>
  <c r="B110"/>
  <c r="D110"/>
  <c r="E110"/>
  <c r="G110"/>
  <c r="H110"/>
  <c r="B111"/>
  <c r="D111"/>
  <c r="E111"/>
  <c r="G111"/>
  <c r="H111" s="1"/>
  <c r="B112"/>
  <c r="D112"/>
  <c r="E112"/>
  <c r="G112"/>
  <c r="H112" s="1"/>
  <c r="B113"/>
  <c r="D113"/>
  <c r="E113"/>
  <c r="G113"/>
  <c r="H113" s="1"/>
  <c r="B114"/>
  <c r="D114"/>
  <c r="E114"/>
  <c r="G114"/>
  <c r="H114" s="1"/>
  <c r="B115"/>
  <c r="D115"/>
  <c r="E115"/>
  <c r="G115"/>
  <c r="H115" s="1"/>
  <c r="B116"/>
  <c r="D116"/>
  <c r="E116"/>
  <c r="G116"/>
  <c r="H116" s="1"/>
  <c r="B117"/>
  <c r="D117"/>
  <c r="E117"/>
  <c r="G117"/>
  <c r="H117"/>
  <c r="B118"/>
  <c r="D118"/>
  <c r="E118"/>
  <c r="G118"/>
  <c r="H118"/>
  <c r="B119"/>
  <c r="D119"/>
  <c r="E119"/>
  <c r="G119"/>
  <c r="H119" s="1"/>
  <c r="B120"/>
  <c r="D120"/>
  <c r="E120"/>
  <c r="G120"/>
  <c r="H120" s="1"/>
  <c r="B121"/>
  <c r="D121"/>
  <c r="E121"/>
  <c r="G121"/>
  <c r="H121" s="1"/>
  <c r="B122"/>
  <c r="D122"/>
  <c r="E122"/>
  <c r="G122"/>
  <c r="H122" s="1"/>
  <c r="B123"/>
  <c r="D123"/>
  <c r="E123"/>
  <c r="G123"/>
  <c r="H123" s="1"/>
  <c r="B124"/>
  <c r="D124"/>
  <c r="E124"/>
  <c r="G124"/>
  <c r="H124" s="1"/>
  <c r="B125"/>
  <c r="D125"/>
  <c r="E125"/>
  <c r="G125"/>
  <c r="H125" s="1"/>
  <c r="B126"/>
  <c r="D126"/>
  <c r="E126"/>
  <c r="G126"/>
  <c r="H126" s="1"/>
  <c r="B127"/>
  <c r="D127"/>
  <c r="E127"/>
  <c r="G127"/>
  <c r="H127" s="1"/>
  <c r="B128"/>
  <c r="D128"/>
  <c r="E128"/>
  <c r="G128"/>
  <c r="H128" s="1"/>
  <c r="B129"/>
  <c r="D129"/>
  <c r="E129"/>
  <c r="G129"/>
  <c r="H129" s="1"/>
  <c r="B130"/>
  <c r="D130"/>
  <c r="E130"/>
  <c r="G130"/>
  <c r="H130"/>
  <c r="B131"/>
  <c r="D131"/>
  <c r="E131"/>
  <c r="G131"/>
  <c r="H131" s="1"/>
  <c r="B132"/>
  <c r="D132"/>
  <c r="E132"/>
  <c r="G132"/>
  <c r="H132" s="1"/>
  <c r="B133"/>
  <c r="D133"/>
  <c r="E133"/>
  <c r="G133"/>
  <c r="H133" s="1"/>
  <c r="B134"/>
  <c r="D134"/>
  <c r="E134"/>
  <c r="G134"/>
  <c r="H134"/>
  <c r="B135"/>
  <c r="D135"/>
  <c r="E135"/>
  <c r="G135"/>
  <c r="H135" s="1"/>
  <c r="B136"/>
  <c r="D136"/>
  <c r="E136"/>
  <c r="G136"/>
  <c r="H136" s="1"/>
  <c r="B137"/>
  <c r="D137"/>
  <c r="E137"/>
  <c r="G137"/>
  <c r="H137" s="1"/>
  <c r="B138"/>
  <c r="D138"/>
  <c r="E138"/>
  <c r="G138"/>
  <c r="H138" s="1"/>
  <c r="B139"/>
  <c r="D139"/>
  <c r="E139"/>
  <c r="G139"/>
  <c r="H139" s="1"/>
  <c r="B140"/>
  <c r="D140"/>
  <c r="E140"/>
  <c r="G140"/>
  <c r="H140" s="1"/>
  <c r="B141"/>
  <c r="D141"/>
  <c r="E141"/>
  <c r="G141"/>
  <c r="H141"/>
  <c r="B142"/>
  <c r="D142"/>
  <c r="E142"/>
  <c r="G142"/>
  <c r="H142"/>
  <c r="B143"/>
  <c r="D143"/>
  <c r="E143"/>
  <c r="G143"/>
  <c r="H143" s="1"/>
  <c r="B144"/>
  <c r="D144"/>
  <c r="E144"/>
  <c r="G144"/>
  <c r="H144" s="1"/>
  <c r="B145"/>
  <c r="D145"/>
  <c r="E145"/>
  <c r="G145"/>
  <c r="H145"/>
  <c r="B146"/>
  <c r="D146"/>
  <c r="E146"/>
  <c r="G146"/>
  <c r="H146" s="1"/>
  <c r="B147"/>
  <c r="D147"/>
  <c r="E147"/>
  <c r="G147"/>
  <c r="H147" s="1"/>
  <c r="B148"/>
  <c r="D148"/>
  <c r="E148"/>
  <c r="G148"/>
  <c r="H148"/>
  <c r="B149"/>
  <c r="D149"/>
  <c r="E149"/>
  <c r="G149"/>
  <c r="H149"/>
  <c r="B150"/>
  <c r="D150"/>
  <c r="E150"/>
  <c r="G150"/>
  <c r="H150"/>
  <c r="B151"/>
  <c r="D151"/>
  <c r="E151"/>
  <c r="G151"/>
  <c r="H151" s="1"/>
  <c r="B152"/>
  <c r="D152"/>
  <c r="E152"/>
  <c r="G152"/>
  <c r="H152" s="1"/>
  <c r="B153"/>
  <c r="D153"/>
  <c r="E153"/>
  <c r="G153"/>
  <c r="H153" s="1"/>
  <c r="B154"/>
  <c r="D154"/>
  <c r="E154"/>
  <c r="G154"/>
  <c r="H154" s="1"/>
  <c r="B155"/>
  <c r="D155"/>
  <c r="E155"/>
  <c r="G155"/>
  <c r="H155" s="1"/>
  <c r="B156"/>
  <c r="D156"/>
  <c r="E156"/>
  <c r="G156"/>
  <c r="H156"/>
  <c r="B157"/>
  <c r="D157"/>
  <c r="E157"/>
  <c r="G157"/>
  <c r="H157" s="1"/>
  <c r="B158"/>
  <c r="D158"/>
  <c r="E158"/>
  <c r="G158"/>
  <c r="H158" s="1"/>
  <c r="B159"/>
  <c r="D159"/>
  <c r="E159"/>
  <c r="G159"/>
  <c r="H159" s="1"/>
  <c r="B160"/>
  <c r="D160"/>
  <c r="E160"/>
  <c r="G160"/>
  <c r="H160" s="1"/>
  <c r="B161"/>
  <c r="D161"/>
  <c r="E161"/>
  <c r="G161"/>
  <c r="H161" s="1"/>
  <c r="B162"/>
  <c r="D162"/>
  <c r="E162"/>
  <c r="G162"/>
  <c r="H162" s="1"/>
  <c r="B163"/>
  <c r="D163"/>
  <c r="E163"/>
  <c r="G163"/>
  <c r="H163" s="1"/>
  <c r="B164"/>
  <c r="D164"/>
  <c r="E164"/>
  <c r="G164"/>
  <c r="H164" s="1"/>
  <c r="B165"/>
  <c r="D165"/>
  <c r="E165"/>
  <c r="G165"/>
  <c r="H165"/>
  <c r="B166"/>
  <c r="D166"/>
  <c r="E166"/>
  <c r="G166"/>
  <c r="H166" s="1"/>
  <c r="B167"/>
  <c r="D167"/>
  <c r="E167"/>
  <c r="G167"/>
  <c r="H167" s="1"/>
  <c r="B168"/>
  <c r="D168"/>
  <c r="E168"/>
  <c r="G168"/>
  <c r="H168" s="1"/>
  <c r="B169"/>
  <c r="D169"/>
  <c r="E169"/>
  <c r="G169"/>
  <c r="H169" s="1"/>
  <c r="B170"/>
  <c r="D170"/>
  <c r="E170"/>
  <c r="G170"/>
  <c r="H170" s="1"/>
  <c r="B171"/>
  <c r="D171"/>
  <c r="E171"/>
  <c r="G171"/>
  <c r="H171" s="1"/>
  <c r="B172"/>
  <c r="D172"/>
  <c r="E172"/>
  <c r="G172"/>
  <c r="H172" s="1"/>
  <c r="B173"/>
  <c r="D173"/>
  <c r="E173"/>
  <c r="G173"/>
  <c r="H173" s="1"/>
  <c r="B174"/>
  <c r="D174"/>
  <c r="E174"/>
  <c r="G174"/>
  <c r="H174" s="1"/>
  <c r="B175"/>
  <c r="D175"/>
  <c r="E175"/>
  <c r="G175"/>
  <c r="H175" s="1"/>
  <c r="B176"/>
  <c r="D176"/>
  <c r="E176"/>
  <c r="G176"/>
  <c r="H176" s="1"/>
  <c r="B177"/>
  <c r="D177"/>
  <c r="E177"/>
  <c r="G177"/>
  <c r="H177" s="1"/>
  <c r="B178"/>
  <c r="D178"/>
  <c r="E178"/>
  <c r="G178"/>
  <c r="H178" s="1"/>
  <c r="B179"/>
  <c r="D179"/>
  <c r="E179"/>
  <c r="G179"/>
  <c r="H179" s="1"/>
  <c r="B180"/>
  <c r="D180"/>
  <c r="E180"/>
  <c r="G180"/>
  <c r="H180" s="1"/>
  <c r="B181"/>
  <c r="D181"/>
  <c r="E181"/>
  <c r="G181"/>
  <c r="H181" s="1"/>
  <c r="B182"/>
  <c r="D182"/>
  <c r="E182"/>
  <c r="G182"/>
  <c r="H182" s="1"/>
  <c r="B183"/>
  <c r="D183"/>
  <c r="E183"/>
  <c r="G183"/>
  <c r="H183" s="1"/>
  <c r="B184"/>
  <c r="D184"/>
  <c r="E184"/>
  <c r="G184"/>
  <c r="H184" s="1"/>
  <c r="B185"/>
  <c r="D185"/>
  <c r="E185"/>
  <c r="G185"/>
  <c r="H185" s="1"/>
  <c r="B186"/>
  <c r="D186"/>
  <c r="E186"/>
  <c r="G186"/>
  <c r="H186"/>
  <c r="B187"/>
  <c r="D187"/>
  <c r="E187"/>
  <c r="G187"/>
  <c r="H187" s="1"/>
  <c r="B188"/>
  <c r="D188"/>
  <c r="E188"/>
  <c r="G188"/>
  <c r="H188" s="1"/>
  <c r="B189"/>
  <c r="D189"/>
  <c r="E189"/>
  <c r="G189"/>
  <c r="H189" s="1"/>
  <c r="B190"/>
  <c r="D190"/>
  <c r="E190"/>
  <c r="G190"/>
  <c r="H190" s="1"/>
  <c r="B191"/>
  <c r="D191"/>
  <c r="E191"/>
  <c r="G191"/>
  <c r="H191" s="1"/>
  <c r="B192"/>
  <c r="D192"/>
  <c r="E192"/>
  <c r="G192"/>
  <c r="H192" s="1"/>
  <c r="B193"/>
  <c r="D193"/>
  <c r="E193"/>
  <c r="G193"/>
  <c r="H193" s="1"/>
  <c r="B194"/>
  <c r="D194"/>
  <c r="E194"/>
  <c r="G194"/>
  <c r="H194" s="1"/>
  <c r="B195"/>
  <c r="D195"/>
  <c r="E195"/>
  <c r="G195"/>
  <c r="H195" s="1"/>
  <c r="B196"/>
  <c r="D196"/>
  <c r="E196"/>
  <c r="G196"/>
  <c r="H196" s="1"/>
  <c r="B197"/>
  <c r="D197"/>
  <c r="E197"/>
  <c r="G197"/>
  <c r="H197" s="1"/>
  <c r="B198"/>
  <c r="D198"/>
  <c r="E198"/>
  <c r="G198"/>
  <c r="H198"/>
  <c r="B199"/>
  <c r="D199"/>
  <c r="E199"/>
  <c r="G199"/>
  <c r="H199" s="1"/>
  <c r="B200"/>
  <c r="D200"/>
  <c r="E200"/>
  <c r="G200"/>
  <c r="H200" s="1"/>
  <c r="B201"/>
  <c r="D201"/>
  <c r="E201"/>
  <c r="G201"/>
  <c r="H201"/>
  <c r="B202"/>
  <c r="D202"/>
  <c r="E202"/>
  <c r="G202"/>
  <c r="H202" s="1"/>
  <c r="B203"/>
  <c r="D203"/>
  <c r="E203"/>
  <c r="G203"/>
  <c r="H203" s="1"/>
  <c r="B204"/>
  <c r="D204"/>
  <c r="E204"/>
  <c r="G204"/>
  <c r="H204" s="1"/>
  <c r="B205"/>
  <c r="D205"/>
  <c r="E205"/>
  <c r="G205"/>
  <c r="H205" s="1"/>
  <c r="B206"/>
  <c r="D206"/>
  <c r="E206"/>
  <c r="G206"/>
  <c r="H206" s="1"/>
  <c r="B207"/>
  <c r="D207"/>
  <c r="E207"/>
  <c r="G207"/>
  <c r="H207" s="1"/>
  <c r="B208"/>
  <c r="D208"/>
  <c r="E208"/>
  <c r="G208"/>
  <c r="H208" s="1"/>
  <c r="B209"/>
  <c r="D209"/>
  <c r="E209"/>
  <c r="G209"/>
  <c r="H209" s="1"/>
  <c r="B210"/>
  <c r="D210"/>
  <c r="E210"/>
  <c r="G210"/>
  <c r="H210" s="1"/>
  <c r="B211"/>
  <c r="D211"/>
  <c r="E211"/>
  <c r="G211"/>
  <c r="H211" s="1"/>
  <c r="B212"/>
  <c r="D212"/>
  <c r="E212"/>
  <c r="G212"/>
  <c r="H212" s="1"/>
  <c r="B213"/>
  <c r="D213"/>
  <c r="E213"/>
  <c r="G213"/>
  <c r="H213" s="1"/>
  <c r="B214"/>
  <c r="D214"/>
  <c r="E214"/>
  <c r="G214"/>
  <c r="H214" s="1"/>
  <c r="B215"/>
  <c r="D215"/>
  <c r="E215"/>
  <c r="G215"/>
  <c r="H215" s="1"/>
  <c r="B216"/>
  <c r="D216"/>
  <c r="E216"/>
  <c r="G216"/>
  <c r="H216" s="1"/>
  <c r="B217"/>
  <c r="D217"/>
  <c r="E217"/>
  <c r="G217"/>
  <c r="H217" s="1"/>
  <c r="B218"/>
  <c r="D218"/>
  <c r="E218"/>
  <c r="G218"/>
  <c r="H218" s="1"/>
  <c r="B219"/>
  <c r="D219"/>
  <c r="E219"/>
  <c r="G219"/>
  <c r="H219" s="1"/>
  <c r="B220"/>
  <c r="D220"/>
  <c r="E220"/>
  <c r="G220"/>
  <c r="H220" s="1"/>
  <c r="B221"/>
  <c r="D221"/>
  <c r="E221"/>
  <c r="G221"/>
  <c r="H221"/>
  <c r="B222"/>
  <c r="D222"/>
  <c r="E222"/>
  <c r="G222"/>
  <c r="H222"/>
  <c r="B223"/>
  <c r="D223"/>
  <c r="E223"/>
  <c r="G223"/>
  <c r="H223" s="1"/>
  <c r="B224"/>
  <c r="D224"/>
  <c r="E224"/>
  <c r="G224"/>
  <c r="H224" s="1"/>
  <c r="B225"/>
  <c r="D225"/>
  <c r="E225"/>
  <c r="G225"/>
  <c r="H225" s="1"/>
  <c r="B226"/>
  <c r="D226"/>
  <c r="E226"/>
  <c r="G226"/>
  <c r="H226" s="1"/>
  <c r="B227"/>
  <c r="D227"/>
  <c r="E227"/>
  <c r="G227"/>
  <c r="H227" s="1"/>
  <c r="B228"/>
  <c r="D228"/>
  <c r="E228"/>
  <c r="G228"/>
  <c r="H228" s="1"/>
  <c r="B229"/>
  <c r="D229"/>
  <c r="E229"/>
  <c r="G229"/>
  <c r="H229" s="1"/>
  <c r="B230"/>
  <c r="D230"/>
  <c r="E230"/>
  <c r="G230"/>
  <c r="H230" s="1"/>
  <c r="B231"/>
  <c r="D231"/>
  <c r="E231"/>
  <c r="G231"/>
  <c r="H231" s="1"/>
  <c r="B232"/>
  <c r="D232"/>
  <c r="E232"/>
  <c r="G232"/>
  <c r="H232" s="1"/>
  <c r="B233"/>
  <c r="D233"/>
  <c r="E233"/>
  <c r="G233"/>
  <c r="H233" s="1"/>
  <c r="B234"/>
  <c r="D234"/>
  <c r="E234"/>
  <c r="G234"/>
  <c r="H234" s="1"/>
  <c r="B235"/>
  <c r="D235"/>
  <c r="E235"/>
  <c r="G235"/>
  <c r="H235" s="1"/>
  <c r="B236"/>
  <c r="D236"/>
  <c r="E236"/>
  <c r="G236"/>
  <c r="H236"/>
  <c r="B237"/>
  <c r="D237"/>
  <c r="E237"/>
  <c r="G237"/>
  <c r="H237" s="1"/>
  <c r="B238"/>
  <c r="D238"/>
  <c r="E238"/>
  <c r="G238"/>
  <c r="H238" s="1"/>
  <c r="B239"/>
  <c r="D239"/>
  <c r="E239"/>
  <c r="G239"/>
  <c r="H239" s="1"/>
  <c r="B240"/>
  <c r="D240"/>
  <c r="E240"/>
  <c r="G240"/>
  <c r="H240" s="1"/>
  <c r="B241"/>
  <c r="D241"/>
  <c r="E241"/>
  <c r="G241"/>
  <c r="H241" s="1"/>
  <c r="B242"/>
  <c r="D242"/>
  <c r="E242"/>
  <c r="G242"/>
  <c r="H242" s="1"/>
  <c r="B243"/>
  <c r="D243"/>
  <c r="E243"/>
  <c r="G243"/>
  <c r="H243" s="1"/>
  <c r="B244"/>
  <c r="D244"/>
  <c r="E244"/>
  <c r="G244"/>
  <c r="H244" s="1"/>
  <c r="B245"/>
  <c r="D245"/>
  <c r="E245"/>
  <c r="G245"/>
  <c r="H245" s="1"/>
  <c r="B246"/>
  <c r="D246"/>
  <c r="E246"/>
  <c r="G246"/>
  <c r="H246" s="1"/>
  <c r="B247"/>
  <c r="D247"/>
  <c r="E247"/>
  <c r="G247"/>
  <c r="H247" s="1"/>
  <c r="B248"/>
  <c r="D248"/>
  <c r="E248"/>
  <c r="G248"/>
  <c r="H248" s="1"/>
  <c r="B249"/>
  <c r="D249"/>
  <c r="E249"/>
  <c r="G249"/>
  <c r="H249" s="1"/>
  <c r="B250"/>
  <c r="D250"/>
  <c r="E250"/>
  <c r="G250"/>
  <c r="H250" s="1"/>
  <c r="B251"/>
  <c r="D251"/>
  <c r="E251"/>
  <c r="G251"/>
  <c r="H251" s="1"/>
  <c r="B252"/>
  <c r="D252"/>
  <c r="E252"/>
  <c r="G252"/>
  <c r="H252" s="1"/>
  <c r="B253"/>
  <c r="D253"/>
  <c r="E253"/>
  <c r="G253"/>
  <c r="H253" s="1"/>
  <c r="B254"/>
  <c r="D254"/>
  <c r="E254"/>
  <c r="G254"/>
  <c r="H254" s="1"/>
  <c r="B255"/>
  <c r="D255"/>
  <c r="E255"/>
  <c r="G255"/>
  <c r="H255" s="1"/>
  <c r="B256"/>
  <c r="D256"/>
  <c r="E256"/>
  <c r="G256"/>
  <c r="H256" s="1"/>
  <c r="B257"/>
  <c r="D257"/>
  <c r="E257"/>
  <c r="G257"/>
  <c r="H257" s="1"/>
  <c r="B258"/>
  <c r="D258"/>
  <c r="E258"/>
  <c r="G258"/>
  <c r="H258" s="1"/>
  <c r="B259"/>
  <c r="D259"/>
  <c r="E259"/>
  <c r="G259"/>
  <c r="H259" s="1"/>
  <c r="B260"/>
  <c r="D260"/>
  <c r="E260"/>
  <c r="G260"/>
  <c r="H260" s="1"/>
  <c r="B261"/>
  <c r="D261"/>
  <c r="E261"/>
  <c r="G261"/>
  <c r="H261" s="1"/>
  <c r="B262"/>
  <c r="D262"/>
  <c r="E262"/>
  <c r="G262"/>
  <c r="H262" s="1"/>
  <c r="B263"/>
  <c r="D263"/>
  <c r="E263"/>
  <c r="G263"/>
  <c r="H263" s="1"/>
  <c r="B264"/>
  <c r="D264"/>
  <c r="E264"/>
  <c r="G264"/>
  <c r="H264" s="1"/>
  <c r="B265"/>
  <c r="D265"/>
  <c r="E265"/>
  <c r="G265"/>
  <c r="H265" s="1"/>
  <c r="B266"/>
  <c r="D266"/>
  <c r="E266"/>
  <c r="G266"/>
  <c r="H266" s="1"/>
  <c r="B267"/>
  <c r="D267"/>
  <c r="E267"/>
  <c r="G267"/>
  <c r="H267" s="1"/>
  <c r="B268"/>
  <c r="D268"/>
  <c r="E268"/>
  <c r="G268"/>
  <c r="H268" s="1"/>
  <c r="B269"/>
  <c r="D269"/>
  <c r="E269"/>
  <c r="G269"/>
  <c r="H269" s="1"/>
  <c r="B270"/>
  <c r="D270"/>
  <c r="E270"/>
  <c r="G270"/>
  <c r="H270"/>
  <c r="B271"/>
  <c r="D271"/>
  <c r="E271"/>
  <c r="G271"/>
  <c r="H271" s="1"/>
  <c r="B272"/>
  <c r="D272"/>
  <c r="E272"/>
  <c r="G272"/>
  <c r="H272" s="1"/>
  <c r="B273"/>
  <c r="D273"/>
  <c r="E273"/>
  <c r="G273"/>
  <c r="H273"/>
  <c r="B274"/>
  <c r="D274"/>
  <c r="E274"/>
  <c r="G274"/>
  <c r="H274" s="1"/>
  <c r="B275"/>
  <c r="D275"/>
  <c r="E275"/>
  <c r="G275"/>
  <c r="H275" s="1"/>
  <c r="B276"/>
  <c r="D276"/>
  <c r="E276"/>
  <c r="G276"/>
  <c r="H276" s="1"/>
  <c r="B277"/>
  <c r="D277"/>
  <c r="E277"/>
  <c r="G277"/>
  <c r="H277"/>
  <c r="B278"/>
  <c r="D278"/>
  <c r="E278"/>
  <c r="G278"/>
  <c r="H278"/>
  <c r="B279"/>
  <c r="D279"/>
  <c r="E279"/>
  <c r="G279"/>
  <c r="H279" s="1"/>
  <c r="B280"/>
  <c r="D280"/>
  <c r="E280"/>
  <c r="G280"/>
  <c r="H280" s="1"/>
  <c r="B281"/>
  <c r="D281"/>
  <c r="E281"/>
  <c r="G281"/>
  <c r="H281" s="1"/>
  <c r="B282"/>
  <c r="D282"/>
  <c r="E282"/>
  <c r="G282"/>
  <c r="H282" s="1"/>
  <c r="B283"/>
  <c r="D283"/>
  <c r="E283"/>
  <c r="G283"/>
  <c r="H283" s="1"/>
  <c r="B284"/>
  <c r="D284"/>
  <c r="E284"/>
  <c r="G284"/>
  <c r="H284" s="1"/>
  <c r="B285"/>
  <c r="D285"/>
  <c r="E285"/>
  <c r="G285"/>
  <c r="H285" s="1"/>
  <c r="B286"/>
  <c r="D286"/>
  <c r="E286"/>
  <c r="G286"/>
  <c r="H286" s="1"/>
  <c r="B287"/>
  <c r="D287"/>
  <c r="E287"/>
  <c r="G287"/>
  <c r="H287" s="1"/>
  <c r="B288"/>
  <c r="D288"/>
  <c r="E288"/>
  <c r="G288"/>
  <c r="H288" s="1"/>
  <c r="B289"/>
  <c r="D289"/>
  <c r="E289"/>
  <c r="G289"/>
  <c r="H289" s="1"/>
  <c r="B290"/>
  <c r="D290"/>
  <c r="E290"/>
  <c r="G290"/>
  <c r="H290" s="1"/>
  <c r="B291"/>
  <c r="D291"/>
  <c r="E291"/>
  <c r="G291"/>
  <c r="H291" s="1"/>
  <c r="B292"/>
  <c r="D292"/>
  <c r="E292"/>
  <c r="G292"/>
  <c r="H292"/>
  <c r="B293"/>
  <c r="D293"/>
  <c r="E293"/>
  <c r="G293"/>
  <c r="H293" s="1"/>
  <c r="B294"/>
  <c r="D294"/>
  <c r="E294"/>
  <c r="G294"/>
  <c r="H294" s="1"/>
  <c r="B295"/>
  <c r="D295"/>
  <c r="E295"/>
  <c r="G295"/>
  <c r="H295" s="1"/>
  <c r="B296"/>
  <c r="D296"/>
  <c r="E296"/>
  <c r="G296"/>
  <c r="H296" s="1"/>
  <c r="B297"/>
  <c r="D297"/>
  <c r="E297"/>
  <c r="G297"/>
  <c r="H297" s="1"/>
  <c r="B298"/>
  <c r="D298"/>
  <c r="E298"/>
  <c r="G298"/>
  <c r="H298" s="1"/>
  <c r="B299"/>
  <c r="D299"/>
  <c r="E299"/>
  <c r="G299"/>
  <c r="H299" s="1"/>
  <c r="B300"/>
  <c r="D300"/>
  <c r="E300"/>
  <c r="G300"/>
  <c r="H300" s="1"/>
  <c r="B301"/>
  <c r="D301"/>
  <c r="E301"/>
  <c r="G301"/>
  <c r="H301" s="1"/>
  <c r="B302"/>
  <c r="D302"/>
  <c r="E302"/>
  <c r="G302"/>
  <c r="H302" s="1"/>
  <c r="B303"/>
  <c r="D303"/>
  <c r="E303"/>
  <c r="G303"/>
  <c r="H303" s="1"/>
  <c r="B304"/>
  <c r="D304"/>
  <c r="E304"/>
  <c r="G304"/>
  <c r="H304" s="1"/>
  <c r="B305"/>
  <c r="D305"/>
  <c r="E305"/>
  <c r="G305"/>
  <c r="H305" s="1"/>
  <c r="B306"/>
  <c r="D306"/>
  <c r="E306"/>
  <c r="G306"/>
  <c r="H306" s="1"/>
  <c r="B307"/>
  <c r="D307"/>
  <c r="E307"/>
  <c r="G307"/>
  <c r="H307" s="1"/>
  <c r="B308"/>
  <c r="D308"/>
  <c r="E308"/>
  <c r="G308"/>
  <c r="H308" s="1"/>
  <c r="B309"/>
  <c r="D309"/>
  <c r="E309"/>
  <c r="G309"/>
  <c r="H309" s="1"/>
  <c r="B310"/>
  <c r="D310"/>
  <c r="E310"/>
  <c r="G310"/>
  <c r="H310" s="1"/>
  <c r="B311"/>
  <c r="D311"/>
  <c r="E311"/>
  <c r="G311"/>
  <c r="H311" s="1"/>
  <c r="B312"/>
  <c r="D312"/>
  <c r="E312"/>
  <c r="G312"/>
  <c r="H312" s="1"/>
  <c r="B313"/>
  <c r="D313"/>
  <c r="E313"/>
  <c r="G313"/>
  <c r="H313" s="1"/>
  <c r="B314"/>
  <c r="D314"/>
  <c r="E314"/>
  <c r="G314"/>
  <c r="H314"/>
  <c r="B315"/>
  <c r="D315"/>
  <c r="E315"/>
  <c r="G315"/>
  <c r="H315" s="1"/>
  <c r="B316"/>
  <c r="D316"/>
  <c r="E316"/>
  <c r="G316"/>
  <c r="H316" s="1"/>
  <c r="B317"/>
  <c r="D317"/>
  <c r="E317"/>
  <c r="G317"/>
  <c r="H317" s="1"/>
  <c r="B318"/>
  <c r="D318"/>
  <c r="E318"/>
  <c r="G318"/>
  <c r="H318" s="1"/>
  <c r="B319"/>
  <c r="D319"/>
  <c r="E319"/>
  <c r="G319"/>
  <c r="H319" s="1"/>
  <c r="B320"/>
  <c r="D320"/>
  <c r="E320"/>
  <c r="G320"/>
  <c r="H320" s="1"/>
  <c r="B321"/>
  <c r="D321"/>
  <c r="E321"/>
  <c r="G321"/>
  <c r="H321" s="1"/>
  <c r="B322"/>
  <c r="D322"/>
  <c r="E322"/>
  <c r="G322"/>
  <c r="H322" s="1"/>
  <c r="B323"/>
  <c r="D323"/>
  <c r="E323"/>
  <c r="G323"/>
  <c r="H323" s="1"/>
  <c r="B324"/>
  <c r="D324"/>
  <c r="E324"/>
  <c r="G324"/>
  <c r="H324" s="1"/>
  <c r="B325"/>
  <c r="D325"/>
  <c r="E325"/>
  <c r="G325"/>
  <c r="H325" s="1"/>
  <c r="B326"/>
  <c r="D326"/>
  <c r="E326"/>
  <c r="G326"/>
  <c r="H326"/>
  <c r="B327"/>
  <c r="D327"/>
  <c r="E327"/>
  <c r="G327"/>
  <c r="H327" s="1"/>
  <c r="B328"/>
  <c r="D328"/>
  <c r="E328"/>
  <c r="G328"/>
  <c r="H328" s="1"/>
  <c r="B329"/>
  <c r="D329"/>
  <c r="E329"/>
  <c r="G329"/>
  <c r="H329"/>
  <c r="B330"/>
  <c r="D330"/>
  <c r="E330"/>
  <c r="G330"/>
  <c r="H330" s="1"/>
  <c r="B331"/>
  <c r="D331"/>
  <c r="E331"/>
  <c r="G331"/>
  <c r="H331" s="1"/>
  <c r="B332"/>
  <c r="D332"/>
  <c r="E332"/>
  <c r="G332"/>
  <c r="H332" s="1"/>
  <c r="B333"/>
  <c r="D333"/>
  <c r="E333"/>
  <c r="G333"/>
  <c r="H333" s="1"/>
  <c r="B334"/>
  <c r="D334"/>
  <c r="E334"/>
  <c r="G334"/>
  <c r="H334" s="1"/>
  <c r="B335"/>
  <c r="D335"/>
  <c r="E335"/>
  <c r="G335"/>
  <c r="H335" s="1"/>
  <c r="B336"/>
  <c r="D336"/>
  <c r="E336"/>
  <c r="G336"/>
  <c r="H336" s="1"/>
  <c r="B337"/>
  <c r="D337"/>
  <c r="E337"/>
  <c r="G337"/>
  <c r="H337" s="1"/>
  <c r="B338"/>
  <c r="D338"/>
  <c r="E338"/>
  <c r="G338"/>
  <c r="H338" s="1"/>
  <c r="B339"/>
  <c r="D339"/>
  <c r="E339"/>
  <c r="G339"/>
  <c r="H339" s="1"/>
  <c r="B340"/>
  <c r="D340"/>
  <c r="E340"/>
  <c r="G340"/>
  <c r="H340" s="1"/>
  <c r="G3"/>
  <c r="H3" s="1"/>
  <c r="E3"/>
  <c r="D3"/>
</calcChain>
</file>

<file path=xl/sharedStrings.xml><?xml version="1.0" encoding="utf-8"?>
<sst xmlns="http://schemas.openxmlformats.org/spreadsheetml/2006/main" count="3937" uniqueCount="1358">
  <si>
    <t>USD</t>
  </si>
  <si>
    <t>I0</t>
  </si>
  <si>
    <t>Nº de Pedido</t>
  </si>
  <si>
    <t>Última Linha do Pedido</t>
  </si>
  <si>
    <t>Material</t>
  </si>
  <si>
    <t>Qty</t>
  </si>
  <si>
    <t>Data de Remessa</t>
  </si>
  <si>
    <t>Per</t>
  </si>
  <si>
    <t>Unidade moeda</t>
  </si>
  <si>
    <t>Plant</t>
  </si>
  <si>
    <t>IVA</t>
  </si>
  <si>
    <t>Store Location</t>
  </si>
  <si>
    <t>W001</t>
  </si>
  <si>
    <t>06007-00080000</t>
  </si>
  <si>
    <t>06015-00670000</t>
  </si>
  <si>
    <t>06053-00900000</t>
  </si>
  <si>
    <t>06G017001910</t>
  </si>
  <si>
    <t>07005-01550000</t>
  </si>
  <si>
    <t>07009-00111800</t>
  </si>
  <si>
    <t>07013-00030200</t>
  </si>
  <si>
    <t>07013-00200000</t>
  </si>
  <si>
    <t>07013-00240000</t>
  </si>
  <si>
    <t>07024-01800000</t>
  </si>
  <si>
    <t>07024-02060000</t>
  </si>
  <si>
    <t>07G001017120</t>
  </si>
  <si>
    <t>07G005788010</t>
  </si>
  <si>
    <t>0B001-00010300</t>
  </si>
  <si>
    <t>10005-00051000</t>
  </si>
  <si>
    <t>10005-00281000</t>
  </si>
  <si>
    <t>10005-00321000</t>
  </si>
  <si>
    <t>10005-00461000</t>
  </si>
  <si>
    <t>10005-00481000</t>
  </si>
  <si>
    <t>10005-00491000</t>
  </si>
  <si>
    <t>10G094121032</t>
  </si>
  <si>
    <t>10G212100014010</t>
  </si>
  <si>
    <t>10G212100414010</t>
  </si>
  <si>
    <t>10G212127114010</t>
  </si>
  <si>
    <t>10G212150214020</t>
  </si>
  <si>
    <t>10G212200114020</t>
  </si>
  <si>
    <t>10G212200214010</t>
  </si>
  <si>
    <t>10G212200414020</t>
  </si>
  <si>
    <t>10G212300014020</t>
  </si>
  <si>
    <t>10G212300114010</t>
  </si>
  <si>
    <t>10G212324214010</t>
  </si>
  <si>
    <t>10G21275R014010</t>
  </si>
  <si>
    <t>10G212866114050</t>
  </si>
  <si>
    <t>10G213000003020</t>
  </si>
  <si>
    <t>10G213100003010</t>
  </si>
  <si>
    <t>10G213200213010</t>
  </si>
  <si>
    <t>10G213270113010</t>
  </si>
  <si>
    <t>10G213470113010</t>
  </si>
  <si>
    <t>10G213549113010</t>
  </si>
  <si>
    <t>10G2161R0001020</t>
  </si>
  <si>
    <t>11202-0027Q000</t>
  </si>
  <si>
    <t>11203-0183Q000</t>
  </si>
  <si>
    <t>11G232033104390</t>
  </si>
  <si>
    <t>11G232122311390</t>
  </si>
  <si>
    <t>11G232133214390</t>
  </si>
  <si>
    <t>11G232222525320</t>
  </si>
  <si>
    <t>11G233110411070</t>
  </si>
  <si>
    <t>11G233222516390</t>
  </si>
  <si>
    <t>11G233247515150</t>
  </si>
  <si>
    <t>11G235210615150</t>
  </si>
  <si>
    <t>12006-00151100</t>
  </si>
  <si>
    <t>12006-00161400</t>
  </si>
  <si>
    <t>12008-00015500</t>
  </si>
  <si>
    <t>12015-00063500</t>
  </si>
  <si>
    <t>12G06100006C</t>
  </si>
  <si>
    <t>12G20010020F</t>
  </si>
  <si>
    <t>461E</t>
  </si>
  <si>
    <t>06103-00720100</t>
  </si>
  <si>
    <t>07G005668210</t>
  </si>
  <si>
    <t>09G01X103000</t>
  </si>
  <si>
    <t>10G094111040</t>
  </si>
  <si>
    <t>10G212105214050</t>
  </si>
  <si>
    <t>10G212220214020</t>
  </si>
  <si>
    <t>10G21222R014020</t>
  </si>
  <si>
    <t>10G212270114020</t>
  </si>
  <si>
    <t>10G212402214010</t>
  </si>
  <si>
    <t>10G2132R2003020</t>
  </si>
  <si>
    <t>11203-0039Q000</t>
  </si>
  <si>
    <t>11204-00807000</t>
  </si>
  <si>
    <t>11206-0010F000</t>
  </si>
  <si>
    <t>11G232168311390</t>
  </si>
  <si>
    <t>11G233222625320</t>
  </si>
  <si>
    <t>11G235210611150</t>
  </si>
  <si>
    <t>12003-00082100</t>
  </si>
  <si>
    <t>14013-00024900</t>
  </si>
  <si>
    <t>UNIT Price</t>
  </si>
  <si>
    <t>NET PRICE</t>
  </si>
  <si>
    <t>02014-00050300</t>
  </si>
  <si>
    <t>05006-00093400</t>
  </si>
  <si>
    <t>06018-01290000</t>
  </si>
  <si>
    <t>06094-00050000</t>
  </si>
  <si>
    <t>06095-01320000</t>
  </si>
  <si>
    <t>06095-02750100</t>
  </si>
  <si>
    <t>06095-02800000</t>
  </si>
  <si>
    <t>06106-00330400</t>
  </si>
  <si>
    <t>06116-00380300</t>
  </si>
  <si>
    <t>06127-00280000</t>
  </si>
  <si>
    <t>06G008832010</t>
  </si>
  <si>
    <t>07009-00067700</t>
  </si>
  <si>
    <t>07G004049020</t>
  </si>
  <si>
    <t>09011-00011300</t>
  </si>
  <si>
    <t>09011-00060800</t>
  </si>
  <si>
    <t>09011-00070800</t>
  </si>
  <si>
    <t>09012-00540100</t>
  </si>
  <si>
    <t>10G212110214020</t>
  </si>
  <si>
    <t>10G212115214010</t>
  </si>
  <si>
    <t>10G212140214020</t>
  </si>
  <si>
    <t>10G212174214020</t>
  </si>
  <si>
    <t>10G212196314010</t>
  </si>
  <si>
    <t>10G212200014020</t>
  </si>
  <si>
    <t>10G212220014010</t>
  </si>
  <si>
    <t>10G212240214050</t>
  </si>
  <si>
    <t>10G212267214010</t>
  </si>
  <si>
    <t>10G212280114010</t>
  </si>
  <si>
    <t>10G212280214020</t>
  </si>
  <si>
    <t>10G212294114020</t>
  </si>
  <si>
    <t>10G21230R014010</t>
  </si>
  <si>
    <t>10G21233R014050</t>
  </si>
  <si>
    <t>10G212360014020</t>
  </si>
  <si>
    <t>10G212442214020</t>
  </si>
  <si>
    <t>10G212470114050</t>
  </si>
  <si>
    <t>10G212470214010</t>
  </si>
  <si>
    <t>10G21249R914050</t>
  </si>
  <si>
    <t>10G212510214020</t>
  </si>
  <si>
    <t>10G212549214010</t>
  </si>
  <si>
    <t>10G21256R214010</t>
  </si>
  <si>
    <t>10G212620004020</t>
  </si>
  <si>
    <t>10G212750214020</t>
  </si>
  <si>
    <t>10G212845014020</t>
  </si>
  <si>
    <t>10G212976014050</t>
  </si>
  <si>
    <t>10G212976114010</t>
  </si>
  <si>
    <t>10G213106003010</t>
  </si>
  <si>
    <t>10G2131R0003020</t>
  </si>
  <si>
    <t>10G213249313020</t>
  </si>
  <si>
    <t>10G21333R013050</t>
  </si>
  <si>
    <t>10G21375R013050</t>
  </si>
  <si>
    <t>10G215510002020</t>
  </si>
  <si>
    <t>11031-0001F400</t>
  </si>
  <si>
    <t>11031-0002F500</t>
  </si>
  <si>
    <t>11031-0004F300</t>
  </si>
  <si>
    <t>11031-0006F200</t>
  </si>
  <si>
    <t>11202-0292Q000</t>
  </si>
  <si>
    <t>11203-0135Q000</t>
  </si>
  <si>
    <t>11204-0055K000</t>
  </si>
  <si>
    <t>11G232020004390</t>
  </si>
  <si>
    <t>11G232027104390</t>
  </si>
  <si>
    <t>11G232122114390</t>
  </si>
  <si>
    <t>11G232147214390</t>
  </si>
  <si>
    <t>11G232222416150</t>
  </si>
  <si>
    <t>11G233110511150</t>
  </si>
  <si>
    <t>11G233122412390</t>
  </si>
  <si>
    <t>11G233147411390</t>
  </si>
  <si>
    <t>12001-00280600</t>
  </si>
  <si>
    <t>12002-00078800</t>
  </si>
  <si>
    <t>12003-00381400</t>
  </si>
  <si>
    <t>12006-00026200</t>
  </si>
  <si>
    <t>12006-00152300</t>
  </si>
  <si>
    <t>12006-00152400</t>
  </si>
  <si>
    <t>12013-00031200</t>
  </si>
  <si>
    <t>12014-00190200</t>
  </si>
  <si>
    <t>12015-00058200</t>
  </si>
  <si>
    <t>12022-00047500</t>
  </si>
  <si>
    <t>13020-00064200</t>
  </si>
  <si>
    <t>13021-00030200</t>
  </si>
  <si>
    <t>13071-02020800</t>
  </si>
  <si>
    <t>15100-03444000</t>
  </si>
  <si>
    <t>15240-05801000</t>
  </si>
  <si>
    <t>15G040102301</t>
  </si>
  <si>
    <t>X</t>
  </si>
  <si>
    <t>COMMERCIAL INVOICE</t>
  </si>
  <si>
    <t>ASUS TEK COMPUTER INC.</t>
  </si>
  <si>
    <t>1F., No. 15, Lide Rd., Beitou Dist., Taipei City 112, Taiwan</t>
  </si>
  <si>
    <t>FORWARDER:</t>
  </si>
  <si>
    <t>FACTORY NO:</t>
  </si>
  <si>
    <t>CUSTOMER PO:</t>
  </si>
  <si>
    <t>INVOICE NO:</t>
  </si>
  <si>
    <t>INVOICE DATE:</t>
  </si>
  <si>
    <t>SOLD TO:</t>
  </si>
  <si>
    <t>SHIP TO:</t>
  </si>
  <si>
    <t>FOXCONN MOEBG INDUSTRIA DE ELETRONICOS LTDA</t>
  </si>
  <si>
    <t>ADDRESS:</t>
  </si>
  <si>
    <t>POSTAL CODE: 69075-020</t>
  </si>
  <si>
    <t xml:space="preserve">CNPJ: 08.986.284/0001-49 </t>
  </si>
  <si>
    <t>DESCRIPTION OF GOODS:</t>
  </si>
  <si>
    <t>ELECTRONICS COMPONENTS</t>
  </si>
  <si>
    <t>SHIPMENT TO:</t>
  </si>
  <si>
    <t xml:space="preserve">MANAUS, AM </t>
  </si>
  <si>
    <t>SHIPMENT WAY:</t>
  </si>
  <si>
    <t>SHIPMENT TERM:</t>
  </si>
  <si>
    <t>PAYMENT TERM:</t>
  </si>
  <si>
    <t>Our Bank Information:</t>
  </si>
  <si>
    <t xml:space="preserve">MODEL: </t>
  </si>
  <si>
    <t>Bank Branch Name: SHANGHAI COMMERCIAL AND SAVINGS BANK, LTD., THE</t>
  </si>
  <si>
    <t>KIT QTY:</t>
  </si>
  <si>
    <t>Branch Address: NO 2, SEC 1, MIN CHUNN EAST ROAD,,,,TAIPEI,,</t>
  </si>
  <si>
    <t>Swift No.:SCSBTWTPXXX</t>
  </si>
  <si>
    <t>A/C Name: ASUSTek COMPUTER INC.</t>
  </si>
  <si>
    <t>A/C No: 05108000051426</t>
  </si>
  <si>
    <t>ITEM</t>
  </si>
  <si>
    <t xml:space="preserve">Issued P/N.
</t>
  </si>
  <si>
    <t xml:space="preserve"> Issue </t>
  </si>
  <si>
    <t>Unit Price</t>
  </si>
  <si>
    <t>Amout</t>
  </si>
  <si>
    <t>Country</t>
  </si>
  <si>
    <t>No</t>
  </si>
  <si>
    <t>DESCRIPTION</t>
  </si>
  <si>
    <t>QVL</t>
  </si>
  <si>
    <t>Harmonic code</t>
  </si>
  <si>
    <t>QTY</t>
  </si>
  <si>
    <t>(US$)</t>
  </si>
  <si>
    <t>of original</t>
  </si>
  <si>
    <t>1</t>
  </si>
  <si>
    <t>INTEL</t>
  </si>
  <si>
    <t>INTEL SEMICONDUCTOR (US) LLC</t>
  </si>
  <si>
    <t>INTEL PRODUCTS VIETNAM CO., LTD.LOT I2, D1 ROADSAIGON HIGH TECH PARK, DISTRICT 970000 HO CHI MINH CITY VIETNAM</t>
  </si>
  <si>
    <t>VN</t>
  </si>
  <si>
    <t>2</t>
  </si>
  <si>
    <t>C.S ASM1442K (A1) QFN-48//ASMEDIA</t>
  </si>
  <si>
    <t>ASMedia</t>
  </si>
  <si>
    <t>ASMedia Technology</t>
  </si>
  <si>
    <t>6F No.115 Minquan RD.,Xindian,Tapiei County,231,Taiwan</t>
  </si>
  <si>
    <t>TW</t>
  </si>
  <si>
    <t>3</t>
  </si>
  <si>
    <t>FLASH W25Q128JVSIQ//WINBOND 128M SOIC8 SPI</t>
  </si>
  <si>
    <t>CN</t>
  </si>
  <si>
    <t>4</t>
  </si>
  <si>
    <t>LIN REG. UZ2085G-AD-TN3-R//UTC TO-252</t>
  </si>
  <si>
    <t>UTC</t>
  </si>
  <si>
    <t>UNISONIC TECHNOLOGIES CO., LTD.</t>
  </si>
  <si>
    <t>No. 11, Gao Wang Road, Tou Zi District, Gai Shan, Cang Shan District, Fu Zhou City, Fujian China</t>
  </si>
  <si>
    <t>5</t>
  </si>
  <si>
    <t>NUVOTON</t>
  </si>
  <si>
    <t>Nuvoton Technology Corporation</t>
  </si>
  <si>
    <t>No. 4,Creation Rd.III. Hsinchu Science Park. Taiwan</t>
  </si>
  <si>
    <t>6</t>
  </si>
  <si>
    <t>7</t>
  </si>
  <si>
    <t>INTERFACE 75232G-P20-R-W2//UTC/TSSOP-20</t>
  </si>
  <si>
    <t>No. 11, Gao Wang Road, Tou Zi District, Gai Shan, Cang Shan District, Fu Zhou City, Fujian，China</t>
  </si>
  <si>
    <t>8</t>
  </si>
  <si>
    <t>9</t>
  </si>
  <si>
    <t>DOWN CONVERTER RT7276GQW//RICHTEK WDFN-10L</t>
  </si>
  <si>
    <t>RICHTEK</t>
  </si>
  <si>
    <t>RICHTEK Technology Corporation</t>
  </si>
  <si>
    <t>188 suhong west road, suzhou industrial park, suzhou city, jiangsu province, China</t>
  </si>
  <si>
    <t>10</t>
  </si>
  <si>
    <t>WT</t>
  </si>
  <si>
    <t>PH</t>
  </si>
  <si>
    <t>11</t>
  </si>
  <si>
    <t>12</t>
  </si>
  <si>
    <t>13</t>
  </si>
  <si>
    <t>14</t>
  </si>
  <si>
    <t>FAN DRIVER IC NCT3949S//NUVOTON ESOP-8</t>
  </si>
  <si>
    <t>Nuvoton</t>
  </si>
  <si>
    <t>No. 4, Creation Rd. III, Hsinchu Science Park, 300 Taiwan</t>
  </si>
  <si>
    <t>15</t>
  </si>
  <si>
    <t>DDR TERM. REG. RT9088AGQW//RICHTEK WDFN-10L</t>
  </si>
  <si>
    <t>Silicon Application Corp</t>
  </si>
  <si>
    <t>Room 2102, 1077 Zuchongzhi Road, Zhangjiang Hi-Tech Park, Pudong New Area, Shanghai,China</t>
  </si>
  <si>
    <t>16</t>
  </si>
  <si>
    <t>PWM CONTROLLER UP1540PDDA//UPI WDFN3*3-10L</t>
  </si>
  <si>
    <t>17</t>
  </si>
  <si>
    <t>PWM CONTROLLER RT3651EFGQW WQFN-28L//RICHTEK</t>
  </si>
  <si>
    <t>188 suhong xi lu, industrial park, suzhou city, jiangsu province, China</t>
  </si>
  <si>
    <t>18</t>
  </si>
  <si>
    <t>PWM CONTROLLER RT3609BEGQW//RICHTEK WQFN-60L(7*7)</t>
  </si>
  <si>
    <t>Room 2102, 1077 Zuchongzhi Road, Zhangjiang Hi-Tech Park, Pudong New Area, Shanghai  China</t>
  </si>
  <si>
    <t>19</t>
  </si>
  <si>
    <t>AUDIO CODEC ALC897-VA2-CG LQFP-48//REALTEK</t>
  </si>
  <si>
    <t>REALTEK</t>
  </si>
  <si>
    <t>Realtek Semiconductor Corporation</t>
  </si>
  <si>
    <t>No. 2, Innovation Road II,Hsinchu Science Park,Hsinchu 300,Taiwan</t>
  </si>
  <si>
    <t>20</t>
  </si>
  <si>
    <t>BRIDGE RTD2166-AE2-CG QFN32//REALTEK DP TO VGA FW0506</t>
  </si>
  <si>
    <t>Realtek Semiconductor Corp</t>
  </si>
  <si>
    <t>No. 2, Innovation Road II, Hsinchu Science Park, Hsinchu 300, Taiwan</t>
  </si>
  <si>
    <t>21</t>
  </si>
  <si>
    <t>22</t>
  </si>
  <si>
    <t>23</t>
  </si>
  <si>
    <t>SUPER IO NCT6798D (B2)//NUVOTON LQFP-128</t>
  </si>
  <si>
    <t>24</t>
  </si>
  <si>
    <t>25</t>
  </si>
  <si>
    <t>MOSFET DRIVER IC RT9614AGQW//RICHTEK WDFN-8(3*3 )</t>
  </si>
  <si>
    <t>Room 2102, 1077 Zuchongzhi Road, Zhangjiang Hi-Tech Park, Pudong New Area, Shanghai China</t>
  </si>
  <si>
    <t>26</t>
  </si>
  <si>
    <t>SW REG. NCT3933U SOT23-8//NUVOTON</t>
  </si>
  <si>
    <t>Nuvoton technology corporation</t>
  </si>
  <si>
    <t>No. 4 Creation Rd.III, Hsinchu Science Park,30077 Taiwan</t>
  </si>
  <si>
    <t>27</t>
  </si>
  <si>
    <t>28</t>
  </si>
  <si>
    <t>Vcomp. AS393MTR-E1 SOIC-8//BCD</t>
  </si>
  <si>
    <t>Techmosa</t>
  </si>
  <si>
    <t>Techmosa International Inc.</t>
  </si>
  <si>
    <t>No.1600 ZiXing Road, Shanghai ZiZhu Science Park, china</t>
  </si>
  <si>
    <t>29</t>
  </si>
  <si>
    <t>30</t>
  </si>
  <si>
    <t>PERNAS</t>
  </si>
  <si>
    <t>Leshan Radio Co.,Ltd (LRC)</t>
  </si>
  <si>
    <t>287 West People Road Leshan Sichuan China</t>
  </si>
  <si>
    <t>31</t>
  </si>
  <si>
    <t>P-MOSFET EMB20P03A//EXCELLIANCE/TO-252</t>
  </si>
  <si>
    <t>Promate</t>
  </si>
  <si>
    <t>PROMATE ELECTRONIC CO., LTD</t>
  </si>
  <si>
    <t>#B1 Building, Dongkai Industrial Park Songjiang Export Process Zone, Area B Songjiang, Shanghai 201614, China</t>
  </si>
  <si>
    <t>32</t>
  </si>
  <si>
    <t>PT 12687, Tuanku Jaafar Industrial Park 71450 Seremban , Negeri Sembilan Malaysia</t>
  </si>
  <si>
    <t>MY</t>
  </si>
  <si>
    <t>33</t>
  </si>
  <si>
    <t>34</t>
  </si>
  <si>
    <t>TROQ</t>
  </si>
  <si>
    <t>Jinhua Chuangjie Electronics Co., Ltd.</t>
  </si>
  <si>
    <t>Jinhua Xian Hua Nan Street 777 Zhejiang province China</t>
  </si>
  <si>
    <t>35</t>
  </si>
  <si>
    <t>XTAL 24MHZ 20PF/15PPM 3.2*2.5//HELE/X3S024000CK1H-DEHV SMD</t>
  </si>
  <si>
    <t>HELE</t>
  </si>
  <si>
    <t>HarmonyElectronicsCorp.</t>
  </si>
  <si>
    <t>JuyuanIndustrialPark,QiaoTangRoad,TangweiCommunity,Fuyong,BaoanDistrict,ShenzhenCity,China</t>
  </si>
  <si>
    <t>36</t>
  </si>
  <si>
    <t>XTAL 32.768KHZ 12.5PF/20PPM//SIWARD/XTL721-M99-113 3.2*1.5</t>
  </si>
  <si>
    <t>Siward</t>
  </si>
  <si>
    <t>SIWARD CRYSTAL TECHNOLOGY CO.,LTD.</t>
  </si>
  <si>
    <t>NO. 1-1, LANE 111, JUNG-SHAN RD. SEC, 3, TANTZU HSING, TAI-CHUNG,TAIWAN</t>
  </si>
  <si>
    <t>37</t>
  </si>
  <si>
    <t>POLYSWITCH 0805 SPR-P110//PTTC 1.1A/6V</t>
  </si>
  <si>
    <t>PTTC</t>
  </si>
  <si>
    <t>Kunshan Polystar Electronics Co.,Ltd</t>
  </si>
  <si>
    <t>NO.998  HANPU ROAD,KUNSHAN CITY,JIANGSU,CHINA</t>
  </si>
  <si>
    <t>38</t>
  </si>
  <si>
    <t>POLYSWITCH 2.6A/6V 0805//PTTC/SPR-P260T</t>
  </si>
  <si>
    <t>39</t>
  </si>
  <si>
    <t>POLYSWITCH 1.75A/6V 0805//PTTC/SPR-P175-Y SMD</t>
  </si>
  <si>
    <t>40</t>
  </si>
  <si>
    <t>ESD PROTECTION AZC399-04S.R7G//AMAZING SOT23-6L</t>
  </si>
  <si>
    <t>Amazing</t>
  </si>
  <si>
    <t>Amazing Semiconductor Corporation</t>
  </si>
  <si>
    <t>999 Shiji Dadao, Chengbei Industrial Park, Chuzhou, Anhui, China (JCET-CZ)</t>
  </si>
  <si>
    <t>41</t>
  </si>
  <si>
    <t>ESD PROTECTION AZ174S-04F.R7G//AMAZING DFN2510P10E</t>
  </si>
  <si>
    <t>Amazing Microelectronic Corp</t>
  </si>
  <si>
    <t>No.88, Chiyu Road, Qinzhou District, Tianshui City Gansu Prov. China</t>
  </si>
  <si>
    <t>42</t>
  </si>
  <si>
    <t>DIODE BAW56W SOT323//PHILIPS</t>
  </si>
  <si>
    <t>NXP</t>
  </si>
  <si>
    <t>NXP Semiconductors Malaysia Sdn.Bhd</t>
  </si>
  <si>
    <t>43</t>
  </si>
  <si>
    <t>SCHOTTKY SS14-L SMA//PANJIT &lt;G&gt;</t>
  </si>
  <si>
    <t>PANJIT</t>
  </si>
  <si>
    <t>PAN JIT ELECTRONICS(WUXI) CO.,LTD</t>
  </si>
  <si>
    <t>8, Hanjang road, Wuxi New District, Wuxi, Jiangsu 214028, China</t>
  </si>
  <si>
    <t>44</t>
  </si>
  <si>
    <t>45</t>
  </si>
  <si>
    <t>46</t>
  </si>
  <si>
    <t>PANJIT INTERNATIONAL INC.</t>
  </si>
  <si>
    <t>No. 8, Hanjang Road, Wuxi XinWu District, Wuxi, Jiangsu 214028, China</t>
  </si>
  <si>
    <t>47</t>
  </si>
  <si>
    <t>DUAL N-MOSFET 2N7002KDW//PANJIT SOT-363</t>
  </si>
  <si>
    <t>48</t>
  </si>
  <si>
    <t>N-MOSFET P3202CMG SOT-23//NIKO-SEM</t>
  </si>
  <si>
    <t>NIKO-SEM</t>
  </si>
  <si>
    <t>NIKO SEMICONDUCTOR CO.,LTD</t>
  </si>
  <si>
    <t>B, gbm park, Yue Yuen Industrial Estate, Huangjiang Zhen  Dong guan City, Guang Dong Province. China</t>
  </si>
  <si>
    <t>49</t>
  </si>
  <si>
    <t>50</t>
  </si>
  <si>
    <t>51</t>
  </si>
  <si>
    <t>52</t>
  </si>
  <si>
    <t>INDUCTOR 0.68UH/35A 20% DIP//CHILISIN/BFDIAS111108R68M07</t>
  </si>
  <si>
    <t>CHILISIN</t>
  </si>
  <si>
    <t>Chilisin Electronics Corp.</t>
  </si>
  <si>
    <t>YuliangweiAdministrationArea,QingxiTown,Dongguang,Guangdong,China</t>
  </si>
  <si>
    <t>53</t>
  </si>
  <si>
    <t>INDUCTOR 1.2UH/30A 20% DIP//CHILISIN/BFDIAS1111081R2M07</t>
  </si>
  <si>
    <t>54</t>
  </si>
  <si>
    <t>INDUCTOR 0.2UH/35A 20% DIP//CHILISIN/BFDIAS080807R20M07</t>
  </si>
  <si>
    <t>Chilisin</t>
  </si>
  <si>
    <t>Yuliangwei Administration Area, Qingxi Town,Dongguan, Guangdong, China</t>
  </si>
  <si>
    <t>55</t>
  </si>
  <si>
    <t>INDUCTOR 68NH/200mA (0402) 5%//MAXECHO/HBLS1005-68NJ</t>
  </si>
  <si>
    <t>MAXECHO</t>
  </si>
  <si>
    <t>Max Echo Technology Corp</t>
  </si>
  <si>
    <t>No.15,Jingke E. Road,Nantun District,Taichung,Taiwan.</t>
  </si>
  <si>
    <t>56</t>
  </si>
  <si>
    <t>CYNTEC</t>
  </si>
  <si>
    <t>CYNTECELECTRONICS(SUZHOU)CO.,LTD.</t>
  </si>
  <si>
    <t>57</t>
  </si>
  <si>
    <t>58</t>
  </si>
  <si>
    <t>FERRITE BEAD K5C RH 3.5*6*0.8//SPORTON/FBN3560B-450(10)</t>
  </si>
  <si>
    <t>SPORTON</t>
  </si>
  <si>
    <t>SPORTON INTERNATIONAL.INC</t>
  </si>
  <si>
    <t>No.78 YongJun Er Road, JiTiGang Village, HuangJiang Town, DongGuan, GuangDong, China</t>
  </si>
  <si>
    <t>59</t>
  </si>
  <si>
    <t>60</t>
  </si>
  <si>
    <t>CELL COIN 3V/220MAH//DBV/BCR2032</t>
  </si>
  <si>
    <t>DBV</t>
  </si>
  <si>
    <t>Yichang Power Glory Technology Co.,Ltd</t>
  </si>
  <si>
    <t>No.19 Xianfeng Road ,Xiaoting District, Yichang City, Hubei Province, China</t>
  </si>
  <si>
    <t>61</t>
  </si>
  <si>
    <t>RES 8.2K OHM 1/10W(0603)1% A-S//TA-I/RMS06FT8201</t>
  </si>
  <si>
    <t>TA-I</t>
  </si>
  <si>
    <t>TA-ITECHNOLOGY(SUZHOU)CO.,LTD</t>
  </si>
  <si>
    <t>NO.675,LuxiangNorthRoad,SonglingTown,Wujiang,China</t>
  </si>
  <si>
    <t>62</t>
  </si>
  <si>
    <t>RES 40.2K OHM1/10W(0603)1% A-S//TA-I/RMS06FT4022</t>
  </si>
  <si>
    <t>63</t>
  </si>
  <si>
    <t>RES 4.7K OHM 1/10W(0603)1% A-S//TA-I/RMS06FT4701</t>
  </si>
  <si>
    <t>64</t>
  </si>
  <si>
    <t>RES 1K OHM 1/10W (0603) 1% A-S//TA-I/RMS06FT1001</t>
  </si>
  <si>
    <t>65</t>
  </si>
  <si>
    <t>RES 2.7K OHM 1/10W(0603)1% A-S//TA-I/RMS06FT2701</t>
  </si>
  <si>
    <t>66</t>
  </si>
  <si>
    <t>RES 20K OHM 1/10W (0603)1% A-S//TA-I/RMS06FT2002</t>
  </si>
  <si>
    <t>67</t>
  </si>
  <si>
    <t>THERMISTOR 100K OHM (0402)1%//MURATA/NCP15WF104F03RC</t>
  </si>
  <si>
    <t>Murata</t>
  </si>
  <si>
    <t>Murata Electronics Trading (Shanghai) Co., Ltd.</t>
  </si>
  <si>
    <t>NO.2, LANE318 YONGHE ROAD, ZHABEI DISTRICT, SHANGHAI,CHINA</t>
  </si>
  <si>
    <t>68</t>
  </si>
  <si>
    <t>THERMISTOR 10K OHM (0402) 3%//MURATA/NCP15XH103E03RC</t>
  </si>
  <si>
    <t>MURATA</t>
  </si>
  <si>
    <t>NO.2, LANE318 YONGHE ROAD, ZHABEI DISTRICT, SHANGHAI,CHINA. ZIP CODE: 200072</t>
  </si>
  <si>
    <t>69</t>
  </si>
  <si>
    <t>UNI-OHM</t>
  </si>
  <si>
    <t>KUNSHAN  FUNTEX ELECTRONICS TECHNOLOGY CO., LTD. MANUFACTURER &amp; EXPORTER</t>
  </si>
  <si>
    <t>65 Dengta Road, Yushan Town, Kun Shan City, Jiang Su Province China</t>
  </si>
  <si>
    <t>70</t>
  </si>
  <si>
    <t>RES 100 OHM 1/16W (0402) 1%//TA-I/RM04FTN1000 &lt;G&gt;</t>
  </si>
  <si>
    <t>TA-I TECHNOLOGY ELECTRONIC (DONG GUAN) CO.,LTD</t>
  </si>
  <si>
    <t>Chang xie Road,si-Ma shiang Changping Town,Dongguan City,Guangdong  Province,China</t>
  </si>
  <si>
    <t>71</t>
  </si>
  <si>
    <t>72</t>
  </si>
  <si>
    <t>73</t>
  </si>
  <si>
    <t>74</t>
  </si>
  <si>
    <t>RES 1M OHM 1/16W(0402)1%//TA-I/RM04FTN1004 &lt;G&gt;</t>
  </si>
  <si>
    <t>75</t>
  </si>
  <si>
    <t>UniOhm</t>
  </si>
  <si>
    <t>76</t>
  </si>
  <si>
    <t>RES 10.5K OHM 1/16W (0402) 1%//UNI-OHM/0402WGF1052TCE</t>
  </si>
  <si>
    <t>77</t>
  </si>
  <si>
    <t>78</t>
  </si>
  <si>
    <t>RES 11K OHM 1/16W (0402) 1%//RALEC/RTT021102FTH</t>
  </si>
  <si>
    <t>RALEC</t>
  </si>
  <si>
    <t>RALEC Technology (KUNSHAN) Co., Ltd.</t>
  </si>
  <si>
    <t>NO.333,Huangpujiang Zhong Rd.,Kunshan,Jiangsu,China</t>
  </si>
  <si>
    <t>79</t>
  </si>
  <si>
    <t>NO.333,Huangpujiang Zhong Rd.,Kunshan,China</t>
  </si>
  <si>
    <t>80</t>
  </si>
  <si>
    <t>UniroyalElectronicsIndustryCo.,Ltd</t>
  </si>
  <si>
    <t>4thFloor,Block16th,JiuweiIndustrialZone,XixiangTown,BAOANDistrict,ShenzhenCity,GuangdongProvince,China</t>
  </si>
  <si>
    <t>81</t>
  </si>
  <si>
    <t>RES 11.5K OHM 1/16W (0402) 1%//TA-I/RM04FTN1152</t>
  </si>
  <si>
    <t>82</t>
  </si>
  <si>
    <t>RALECTechnology(KUNSHAN)Co.,Ltd.</t>
  </si>
  <si>
    <t>NO.333,HuangpujiangZhongRd.,Kunshan,Jiangsu,China</t>
  </si>
  <si>
    <t>83</t>
  </si>
  <si>
    <t>84</t>
  </si>
  <si>
    <t>85</t>
  </si>
  <si>
    <t>RES 1.27K OHM 1/16W (0402) 1%//TA-I/RM04FTN1271</t>
  </si>
  <si>
    <t>86</t>
  </si>
  <si>
    <t>RES 14K OHM 1/16W (0402) 1%//RALEC/RTT021402FTH</t>
  </si>
  <si>
    <t>87</t>
  </si>
  <si>
    <t>88</t>
  </si>
  <si>
    <t>RES 15K OHM 1/16W(0402)1%//RALEC/RTT021502FTH</t>
  </si>
  <si>
    <t>89</t>
  </si>
  <si>
    <t>RALEC Technology (KUNSHAN) Co., Ltd</t>
  </si>
  <si>
    <t>90</t>
  </si>
  <si>
    <t>91</t>
  </si>
  <si>
    <t>92</t>
  </si>
  <si>
    <t>93</t>
  </si>
  <si>
    <t>RES 17.4K OHM 1/16W (0402)1%//RALEC/RTT021742FTH</t>
  </si>
  <si>
    <t>94</t>
  </si>
  <si>
    <t>95</t>
  </si>
  <si>
    <t>96</t>
  </si>
  <si>
    <t>RES 196K OHM 1/16W (0402) 1%//TA-I/ RM04FTN1963</t>
  </si>
  <si>
    <t>97</t>
  </si>
  <si>
    <t>RES 200 OHM 1/16W (0402) 1%//RALEC/RTT022000FTH</t>
  </si>
  <si>
    <t>98</t>
  </si>
  <si>
    <t>RES 2K OHM 1/16W (0402)1%//RALEC/RTT022001FTH</t>
  </si>
  <si>
    <t>99</t>
  </si>
  <si>
    <t>RES 20K OHM 1/16W (0402) 1%//TA-I/RM04FTN2002 &lt;G&gt;</t>
  </si>
  <si>
    <t>100</t>
  </si>
  <si>
    <t>101</t>
  </si>
  <si>
    <t>RES 2M OHM 1/16W (0402) 1%//RALEC/RTT022004FTH</t>
  </si>
  <si>
    <t>102</t>
  </si>
  <si>
    <t>103</t>
  </si>
  <si>
    <t>104</t>
  </si>
  <si>
    <t>105</t>
  </si>
  <si>
    <t>RES 220 OHM 1/16W (0402) 1%//TA-I/RM04FTN2200 &lt;G&gt;</t>
  </si>
  <si>
    <t>106</t>
  </si>
  <si>
    <t>107</t>
  </si>
  <si>
    <t>RES 22K OHM 1/16W (0402) 1%//RALEC/RTT022202FTH</t>
  </si>
  <si>
    <t>108</t>
  </si>
  <si>
    <t>109</t>
  </si>
  <si>
    <t>RES 22 OHM 1/16W (0402) 1%//RALEC/RTT0222R0FTH</t>
  </si>
  <si>
    <t>110</t>
  </si>
  <si>
    <t>RES 24K OHM 1/16W (0402) 1%//UNI-OHM/0402WGF2402TCE</t>
  </si>
  <si>
    <t>111</t>
  </si>
  <si>
    <t>112</t>
  </si>
  <si>
    <t>113</t>
  </si>
  <si>
    <t>114</t>
  </si>
  <si>
    <t>RES 26.7K OHM 1/16W (0402) 1%//TA-I/RM04FTN2672</t>
  </si>
  <si>
    <t>115</t>
  </si>
  <si>
    <t>RES 2.7K OHM 1/16W (0402)1%//RALEC/RTT022701FTH</t>
  </si>
  <si>
    <t>116</t>
  </si>
  <si>
    <t>117</t>
  </si>
  <si>
    <t>RES 2.8K OHM 1/16W (0402) 1%//TA-I/RM04FTN2801</t>
  </si>
  <si>
    <t>118</t>
  </si>
  <si>
    <t>RES 28K OHM 1/16W (0402)1%//RALEC/RTT022802FTH</t>
  </si>
  <si>
    <t>119</t>
  </si>
  <si>
    <t>RES 2.94K OHM 1/16W (0402) 1%//RALEC/RTT022941FTP</t>
  </si>
  <si>
    <t>120</t>
  </si>
  <si>
    <t>121</t>
  </si>
  <si>
    <t>RES 300 OHM 1/16W (0402)1%//RALEC/RTT023000FTH</t>
  </si>
  <si>
    <t>122</t>
  </si>
  <si>
    <t>RES 3K OHM 1/16W (0402) 1%//TA-I/RM04FTN3001</t>
  </si>
  <si>
    <t>123</t>
  </si>
  <si>
    <t>124</t>
  </si>
  <si>
    <t>125</t>
  </si>
  <si>
    <t>126</t>
  </si>
  <si>
    <t>RES 30 OHM 1/16W (0402) 1%//TA-I/RM04FTN30R0</t>
  </si>
  <si>
    <t>127</t>
  </si>
  <si>
    <t>128</t>
  </si>
  <si>
    <t>RES 32.4K OHM 1/16W(0402)1%//TA-I/RM04FTN3242</t>
  </si>
  <si>
    <t>129</t>
  </si>
  <si>
    <t>130</t>
  </si>
  <si>
    <t>131</t>
  </si>
  <si>
    <t>RES 33 OHM 1/16W (0402) 1%//UNI-OHM/0402WGF330JTCE</t>
  </si>
  <si>
    <t>132</t>
  </si>
  <si>
    <t>133</t>
  </si>
  <si>
    <t>RES 360 OHM 1/16W (0402)1%//RALEC/RTT023600FTH</t>
  </si>
  <si>
    <t>134</t>
  </si>
  <si>
    <t>135</t>
  </si>
  <si>
    <t>Chang xie Road,si-Ma shiang Changping Town,Dongguan City,Guangdong  Province,P.R.China</t>
  </si>
  <si>
    <t>136</t>
  </si>
  <si>
    <t>137</t>
  </si>
  <si>
    <t>RES 40.2K OHM 1/16W (0402) 1%//TA-I/RM04FTN4022</t>
  </si>
  <si>
    <t>138</t>
  </si>
  <si>
    <t>139</t>
  </si>
  <si>
    <t>RES 44.2K OHM 1/16W (0402) 1%//RALEC/RTT024422FTH</t>
  </si>
  <si>
    <t>140</t>
  </si>
  <si>
    <t>141</t>
  </si>
  <si>
    <t>142</t>
  </si>
  <si>
    <t>RES 4.7K OHM 1/16W (0402)1%//UNI-OHM/0402WGF4701TCE</t>
  </si>
  <si>
    <t>KUNSHAN  FUNTEX ELECTRONICS TECHNOLOGY CO., LTD. MANUFACTURER &amp; EXPORTER</t>
  </si>
  <si>
    <t>143</t>
  </si>
  <si>
    <t>RES 47K OHM 1/16W (0402) 1%//TA-I/RM04FTN4702 &lt;G&gt;</t>
  </si>
  <si>
    <t>144</t>
  </si>
  <si>
    <t>145</t>
  </si>
  <si>
    <t>146</t>
  </si>
  <si>
    <t>RES 49.9 OHM 1/16W(0402)1%//UNI-OHM/0402WGF499JTCE</t>
  </si>
  <si>
    <t>147</t>
  </si>
  <si>
    <t>148</t>
  </si>
  <si>
    <t>149</t>
  </si>
  <si>
    <t>RES 51K OHM 1/16W(0402) 1%//RALEC/RTT025102FTH</t>
  </si>
  <si>
    <t>150</t>
  </si>
  <si>
    <t>RES 54.9K OHM 1/16W (0402) 1%//TA-I/RM04FTN5492</t>
  </si>
  <si>
    <t>151</t>
  </si>
  <si>
    <t>RES 56.2 OHM 1/16W(0402)1%//TA-I/RM04FTN56R2&lt;G&gt;</t>
  </si>
  <si>
    <t>Changxie Road, Sima Xiang, Changping Town, Dongguan, Guangdong, China</t>
  </si>
  <si>
    <t>152</t>
  </si>
  <si>
    <t>153</t>
  </si>
  <si>
    <t>154</t>
  </si>
  <si>
    <t>155</t>
  </si>
  <si>
    <t>156</t>
  </si>
  <si>
    <t>RES 62 OHM 1/16W (0402) 5%//RALEC/RTT02620JTH</t>
  </si>
  <si>
    <t>RALEC TECHNOLOGY(KUNSHAN) CO., LTD.</t>
  </si>
  <si>
    <t>333 HuangPujiang Rd,Kunshan,JS,China</t>
  </si>
  <si>
    <t>157</t>
  </si>
  <si>
    <t>158</t>
  </si>
  <si>
    <t>159</t>
  </si>
  <si>
    <t>160</t>
  </si>
  <si>
    <t>161</t>
  </si>
  <si>
    <t>162</t>
  </si>
  <si>
    <t>RES 75K OHM 1/16W (0402) 1%//RALEC/RTT027502FTH</t>
  </si>
  <si>
    <t>163</t>
  </si>
  <si>
    <t>RES 75 OHM 1/16W(0402) 1%//TA-I/RM04FTN75R0 &lt;G&gt;</t>
  </si>
  <si>
    <t>164</t>
  </si>
  <si>
    <t>165</t>
  </si>
  <si>
    <t>RES 845 OHM 1/16W (0402) 1%//RALEC/RTT028450FTH</t>
  </si>
  <si>
    <t>166</t>
  </si>
  <si>
    <t>RES 8.66K OHM 1/16W (0402) 1%//UNI-OHM/0402WGF8661TCE</t>
  </si>
  <si>
    <t>167</t>
  </si>
  <si>
    <t>168</t>
  </si>
  <si>
    <t>169</t>
  </si>
  <si>
    <t>RES 976 OHM 1/16W (0402) 1%//UNI-OHM/0402WGF9760TCE</t>
  </si>
  <si>
    <t>170</t>
  </si>
  <si>
    <t>RES 9.76K OHM 1/16W (0402) 1%//TA-I/RM04FTN9761</t>
  </si>
  <si>
    <t>171</t>
  </si>
  <si>
    <t>RES 0 OHM 1/10W (0603) JUMP//RALEC/RTT03000JTP &lt;G&gt;</t>
  </si>
  <si>
    <t>172</t>
  </si>
  <si>
    <t>RES 10 OHM 1/10W(0603)5%//TA-I/RM06JTN100 &lt;G&gt;</t>
  </si>
  <si>
    <t>173</t>
  </si>
  <si>
    <t>174</t>
  </si>
  <si>
    <t>175</t>
  </si>
  <si>
    <t>RES 10M OHM 1/10W(0603)5%//TA-I/RM06JTN106 &lt;G&gt;</t>
  </si>
  <si>
    <t>TA-I TECHNOLOGY(SUZHOU) CO.,LTD</t>
  </si>
  <si>
    <t>No.26, Lane 470, Sec. 2, Nanshan Rd., Lujhu Dist,Taoyuan 338, Taiwan (R.O.C.)</t>
  </si>
  <si>
    <t>176</t>
  </si>
  <si>
    <t>177</t>
  </si>
  <si>
    <t>RES 1 OHM 1/10W(0603)5%//RALEC/RTT031R0JTP</t>
  </si>
  <si>
    <t>178</t>
  </si>
  <si>
    <t>RES 20K OHM 1/10W(0603)1%//TA-I/RM06FTN2002 &lt;G&gt;</t>
  </si>
  <si>
    <t>179</t>
  </si>
  <si>
    <t>RES 249K OHM 1/10W(0603)1%//RALEC/RTT032493FTP</t>
  </si>
  <si>
    <t>180</t>
  </si>
  <si>
    <t>RES 2.7K OHM 1/10W(0603) 1%//TA-I/RM06FTN2701</t>
  </si>
  <si>
    <t>181</t>
  </si>
  <si>
    <t>RES 2.2 OHM 1/10W (0603)5%//RALEC/RTT032R2JTP &lt;G&gt;</t>
  </si>
  <si>
    <t>182</t>
  </si>
  <si>
    <t>RES 33 OHM 1/10W (0603) 1%//UNI-OHM/0603WAF330JT5E</t>
  </si>
  <si>
    <t>183</t>
  </si>
  <si>
    <t>184</t>
  </si>
  <si>
    <t>185</t>
  </si>
  <si>
    <t>RES 4.7K OHM 1/10W(0603)1%//TA-I/RM06FTN4701 &lt;G&gt;</t>
  </si>
  <si>
    <t>186</t>
  </si>
  <si>
    <t>187</t>
  </si>
  <si>
    <t>188</t>
  </si>
  <si>
    <t>RES 5.49K OHM 1/10W(0603) 1%//TA-I/ RM06FTN5491</t>
  </si>
  <si>
    <t>189</t>
  </si>
  <si>
    <t>RES 75 OHM 1/10W (0603)1%//UNI-OHM/0603WAF750JT5E</t>
  </si>
  <si>
    <t>190</t>
  </si>
  <si>
    <t>191</t>
  </si>
  <si>
    <t>192</t>
  </si>
  <si>
    <t>RES 51 OHM 1/8W (0805) 5%//RALEC/RTT05510JTP</t>
  </si>
  <si>
    <t>193</t>
  </si>
  <si>
    <t>194</t>
  </si>
  <si>
    <t>RES 1 OHM 1/4W (1206) 5%//RALEC/RTT061R0JTP</t>
  </si>
  <si>
    <t>195</t>
  </si>
  <si>
    <t>196</t>
  </si>
  <si>
    <t>197</t>
  </si>
  <si>
    <t>198</t>
  </si>
  <si>
    <t>CAP PL 100UF/16V 6.3*9 DIP20%T//APAQ/160AR5K101M0609CT</t>
  </si>
  <si>
    <t>APAQ</t>
  </si>
  <si>
    <t>APAQ TECHNOLOGY（WUXI）CO.,LTD.</t>
  </si>
  <si>
    <t>NO.1201 Lianfu Road, Xishan Economic Development District,Wuxi City, Jiangsu, China</t>
  </si>
  <si>
    <t>199</t>
  </si>
  <si>
    <t>CAP PL 560UF/4V 6.3*9 DIP20%T//APAQ/4R0AR5K561M0609CT</t>
  </si>
  <si>
    <t>200</t>
  </si>
  <si>
    <t>CAP PL 560UF/6.3V 6.3*9DIP20%T//APAQ/6R3AR5K561M0609CT</t>
  </si>
  <si>
    <t>201</t>
  </si>
  <si>
    <t>CAP PL 270UF/16V 8*12 DIP20%T//APAQ/160AR5K271M0812CT</t>
  </si>
  <si>
    <t>202</t>
  </si>
  <si>
    <t>MLCC 0.1UF/16V (0201) X5R 10%//VIIYONG/V104K0201X5R160NAT</t>
  </si>
  <si>
    <t>VIIYONG</t>
  </si>
  <si>
    <t>GUANGDONG VIIYONG ELECTRONIC TECHNOLOGY CO., LTD.</t>
  </si>
  <si>
    <t>Viiyong Hi-Tech Park, No.1 Chuangye 2nd Road, Shuangdong Sub-disitrict, Luoding, Guangdong, P. R. China</t>
  </si>
  <si>
    <t>203</t>
  </si>
  <si>
    <t>Viiyong Hi-Tech Park, No.1 Chuangye 2nd Road, Shuangdong Sub-disitrict, Luoding, Guangdong,China</t>
  </si>
  <si>
    <t>204</t>
  </si>
  <si>
    <t>MLCC 0.022UF/16V (0201)X5R 10%//VIIYONG/V223K0201X5R160NAT</t>
  </si>
  <si>
    <t>Viiyong Hi-Tech Park, No.1 Chuangye 2nd Road, Shuangdong Sub-disitrict, Luoding, Guangdong, China</t>
  </si>
  <si>
    <t>205</t>
  </si>
  <si>
    <t>MLCC 10PF/50V (0402) NP0 W05//VIIYONG/V100J0402C0G500NBT 5%</t>
  </si>
  <si>
    <t>Viiyong Hi-Tech Park, No.1 Chuangye 2nd Road, Shuangdong Sub-disitrict, Luoding, Guangdong,  China</t>
  </si>
  <si>
    <t>206</t>
  </si>
  <si>
    <t>207</t>
  </si>
  <si>
    <t>MLCC 0.47UF/16V (0402) X5R 10% W05//VIIYONG/V474K0402X5R160NBT</t>
  </si>
  <si>
    <t>208</t>
  </si>
  <si>
    <t>MLCC 220PF/50V (0402) NP0 W05//VIIYONG/V221J0402C0G500NBT 5%</t>
  </si>
  <si>
    <t>209</t>
  </si>
  <si>
    <t>210</t>
  </si>
  <si>
    <t>MLCC 1UF/16V (0603) X5R W1//DARFON/C1608X5R105KET 10%</t>
  </si>
  <si>
    <t>DARFON</t>
  </si>
  <si>
    <t>Darfon Electronics (SuZhou) C0., Ltd.</t>
  </si>
  <si>
    <t>NO.99 Zhuyuan Road, New District, Suzhou, China</t>
  </si>
  <si>
    <t>211</t>
  </si>
  <si>
    <t>MLCC 470PF/16V (0603) NP0 W1//WALSIN/0603N471J160CT 5%</t>
  </si>
  <si>
    <t>WALSIN</t>
  </si>
  <si>
    <t>DongguanWalsinTechnologyElectronicsCo.,Ltd.</t>
  </si>
  <si>
    <t>XiniupoAdministrativeZoneDalangTownDongguanCityGuangdongProvinceChina</t>
  </si>
  <si>
    <t>212</t>
  </si>
  <si>
    <t>MLCC 10UF/16V(0805) X6S 10%//MURATA/GRM21BC81C106KE15L</t>
  </si>
  <si>
    <t>Wu Xi Murata Electronics Co.,Ltd</t>
  </si>
  <si>
    <t>No.6, Xinchuang 1st Road,Wuxi Exporting Processing  Zone B zone,Wuxi, Jiangsu, China</t>
  </si>
  <si>
    <t>213</t>
  </si>
  <si>
    <t>DarfonElectronics(Shenzhen)Co.Ltd.</t>
  </si>
  <si>
    <t>No.8,TheSixthIndustrialDistrict,XiacunVillage,GongmingTown,Baoandistrict,ShenzhenCity,GuangDongProvince,China</t>
  </si>
  <si>
    <t>214</t>
  </si>
  <si>
    <t>Dongguan Walsin Technology Electronics Co.,Ltd</t>
  </si>
  <si>
    <t>Dongguan City, Guangdong Province Dalang rhino slope Xiangshan Industrial Park View Road No. 638</t>
  </si>
  <si>
    <t>215</t>
  </si>
  <si>
    <t>MLCC 20PF/50V (0402) NP0 W05//DARFON/C1005NP0200JGT 5%</t>
  </si>
  <si>
    <t>216</t>
  </si>
  <si>
    <t>Darfon</t>
  </si>
  <si>
    <t>Darfon Electronics(Shenzhen)Co.Ltd.</t>
  </si>
  <si>
    <t>No.8, The Sixth Industrial District, Xiacun Village, Gongming Town, Baoan district, Shenzhen City, Guang Dong Province, China</t>
  </si>
  <si>
    <t>217</t>
  </si>
  <si>
    <t>MLCC 270PF/50V (0402) NP0 W05//DARFON/C1005NP0271JGT 5%</t>
  </si>
  <si>
    <t>218</t>
  </si>
  <si>
    <t>MLCC 330PF/50V (0402) NP0 W05//DARFON/C1005NP0331JGT 5%</t>
  </si>
  <si>
    <t>219</t>
  </si>
  <si>
    <t>220</t>
  </si>
  <si>
    <t>221</t>
  </si>
  <si>
    <t>Darfon Electronic Corp.</t>
  </si>
  <si>
    <t>99 ZhuYuan Road,New District,Suzhou,China</t>
  </si>
  <si>
    <t>222</t>
  </si>
  <si>
    <t>223</t>
  </si>
  <si>
    <t>224</t>
  </si>
  <si>
    <t>MLCC 220PF/50V(0402)X7R W05//DARFON/C1005X7R221KGT 10%</t>
  </si>
  <si>
    <t>225</t>
  </si>
  <si>
    <t>MLCC 0.022UF/16V(0402)X7R W05//DARFON/C1005X7R223KET 10%</t>
  </si>
  <si>
    <t>226</t>
  </si>
  <si>
    <t>MLCC 3300PF/50V (0402)X7R W05//DARFON/C1005X7R332KGT 10%</t>
  </si>
  <si>
    <t>Darfon Electronics(Shenzhen)Co.Ltd</t>
  </si>
  <si>
    <t>227</t>
  </si>
  <si>
    <t>228</t>
  </si>
  <si>
    <t>MLCC 4700pF/50V(0402)X7R W05//DARFON/C1005X7R472KGT 10%</t>
  </si>
  <si>
    <t>229</t>
  </si>
  <si>
    <t>MLCC 68NF/16V(0402)X7R W05//DARFON/C1005X7R683KET 10%</t>
  </si>
  <si>
    <t>230</t>
  </si>
  <si>
    <t>Samsung</t>
  </si>
  <si>
    <t>TIANJIN SAMSUNG ELECTRO-MECHANICS CO.,LTD</t>
  </si>
  <si>
    <t>SUCHUN NO.17D INDUSTRIAL SQUARE NO 428 XING LONG STREET SUZHOU INDUSTRIAL PARK,CHINA</t>
  </si>
  <si>
    <t>231</t>
  </si>
  <si>
    <t>MLCC 0.22UF/10V (0402) X5R W05//SAMSUNG/CL05A224KP5NNNC 10%</t>
  </si>
  <si>
    <t>232</t>
  </si>
  <si>
    <t>MLCC 2.2UF/6.3V (0402) X5R W05//MURATA/GRM155R60J225ME15 20%</t>
  </si>
  <si>
    <t>No.6, Xinchuang 1st Road,Wuxi Exporting Processing  Zone B zone,Wuxi, Jiangsu, China</t>
  </si>
  <si>
    <t>233</t>
  </si>
  <si>
    <t>234</t>
  </si>
  <si>
    <t>MLCC 0.1UF/16V (0603)X7R W07//WALSIN/0603B104K160CT &lt;G&gt; 10%</t>
  </si>
  <si>
    <t>Dalang rhino slope Xiangshan Industrial Park View Road No. 638 Dongguan City, Guangdong Province China</t>
  </si>
  <si>
    <t>235</t>
  </si>
  <si>
    <t>MLCC 1UF/16V(0603)X7R W1//SAMSUNG/CL10B105KO8NNNC 10%</t>
  </si>
  <si>
    <t>236</t>
  </si>
  <si>
    <t>MLCC 0.22UF/25V (0603) X7R W1//DARFON/C1608X7R224KFT 10%</t>
  </si>
  <si>
    <t>237</t>
  </si>
  <si>
    <t>MLCC 0.47UF/16V (0603) X7R W1//DARFON/C1608X7R474KET 10%</t>
  </si>
  <si>
    <t>238</t>
  </si>
  <si>
    <t>239</t>
  </si>
  <si>
    <t>240</t>
  </si>
  <si>
    <t>MLCC 2.2UF/10V (0603) X5R W1//DARFON/C1608X5R225KDT 10%</t>
  </si>
  <si>
    <t>241</t>
  </si>
  <si>
    <t>MLCC 22UF/6.3V (0603)X5R W2//MURATA/GRM188R60J226MEA0D 20%</t>
  </si>
  <si>
    <t>No.6, Xinchuang 1st Road,Wuxi Exporting Processing? Zone B zone,Wuxi, Jiangsu, China</t>
  </si>
  <si>
    <t>242</t>
  </si>
  <si>
    <t>MLCC 4.7UF/6.3V(0603)X5R W1//SAMSUNG/CL10A475KQ8NNNC 10%</t>
  </si>
  <si>
    <t>Samsung Electro-Mechanics Philippines Corp. (SEMPHIL)</t>
  </si>
  <si>
    <t>Blk. 5 Calamba Premiere International Park, Brgy. Batino, Calamba City, Laguna Philippines 4027</t>
  </si>
  <si>
    <t>243</t>
  </si>
  <si>
    <t>MLCC 10UF/16V(0805) X5R 10% T140//SAMSUNG/CL21A106KOQNNNE</t>
  </si>
  <si>
    <t>244</t>
  </si>
  <si>
    <t>MLCC 10UF/6.3V (0805)X5R 10% T135//SAMSUNG/CL21A106KQFNNNE &lt;G&gt;</t>
  </si>
  <si>
    <t>245</t>
  </si>
  <si>
    <t>LGA 1200P SOCKET G/F SMT CUT//LOTES/AZIF0181-P003C10</t>
  </si>
  <si>
    <t>Lotes</t>
  </si>
  <si>
    <t>Lotes Guangzhou Co., Ltd.</t>
  </si>
  <si>
    <t>No. 526 North of Jinling Road.Nansha Economic &amp; Technological Development Zone,Guangzhou,China</t>
  </si>
  <si>
    <t>246</t>
  </si>
  <si>
    <t>DDR4 DIMM 288P G/F O/L WO/P//LOTES/ADDR0257-K002C10 D-G/U</t>
  </si>
  <si>
    <t>LOTES</t>
  </si>
  <si>
    <t>LOTESGUANGZHOUCO.,LTD</t>
  </si>
  <si>
    <t>NO.526.NORTHOFJINLINGROAD,NANSHAECONOMIC&amp;TECHNOLOGICALDEVELOPMENTZONE,GUANGZHOU.511458CHINA.</t>
  </si>
  <si>
    <t>247</t>
  </si>
  <si>
    <t>No.26 Caohu road ,Xiangcheng Econmic Development Zone,Suzhou China</t>
  </si>
  <si>
    <t>248</t>
  </si>
  <si>
    <t>SLOT PCIE X1 36P G/F BLK/U//FOXCONN/2EG01811-R9B0-DF</t>
  </si>
  <si>
    <t>FOXCONN</t>
  </si>
  <si>
    <t>FUYU ELECTRONICAL TECHNOLOGY (HUAIAN) CO.,LTD.</t>
  </si>
  <si>
    <t>NO.168 FOXCONN ROAD HUAIAN CITY, JIANGSU,CHINA</t>
  </si>
  <si>
    <t>249</t>
  </si>
  <si>
    <t>SLOT PCIE X16 164P G/F D-G DIP//FOXCONN/2EGE8211-E9A3-4F</t>
  </si>
  <si>
    <t>Foxconn FuDing Precision Component (ShenZhen) Co, Ltd.</t>
  </si>
  <si>
    <t>Bao Yuan Science&amp;Technology Park, Guan Lan Town,Ban An District, Shen Zhen,China</t>
  </si>
  <si>
    <t>250</t>
  </si>
  <si>
    <t>PINREX</t>
  </si>
  <si>
    <t>Pinrex Technology Corp.</t>
  </si>
  <si>
    <t>Qiandeng Shipu Xieyi Road No. 128 Kunshan City Jiangsu province China</t>
  </si>
  <si>
    <t>251</t>
  </si>
  <si>
    <t>HEADER 2X5P G/F 2.54 K9 BLK//PINREX/210-82-05GB04</t>
  </si>
  <si>
    <t>SHENGZHEN REXCONN ELECTRONIC LIMITED</t>
  </si>
  <si>
    <t>DATIANYANG INDUSTRY AREA DONGFANG VILLAGE SONGGANG TOWN BAO AN COUNTY SHEN ZHEN CITY CHINA</t>
  </si>
  <si>
    <t>252</t>
  </si>
  <si>
    <t>HEADER 1X4P G/F C/P 2.54 WHT//HR/A25411WV-04PN0WG1N00G</t>
  </si>
  <si>
    <t>Qiandeng Shipu Xieyi Road No. 128  Kunshan City Jiangsu province China</t>
  </si>
  <si>
    <t>253</t>
  </si>
  <si>
    <t>HEADER 1X4P G/F 2.54 BLK S/T//PINREX/210-81-04GB0K</t>
  </si>
  <si>
    <t>254</t>
  </si>
  <si>
    <t>HEADER 1X4P G/F 2.54 K2 BLK//PINREX/210-81-04GB2K</t>
  </si>
  <si>
    <t>Qiandeng Shipu Xieyi Road No. 128,Kunshan City China</t>
  </si>
  <si>
    <t>255</t>
  </si>
  <si>
    <t>HEADER 1X2P G/F 2.54 BLK/C S/T//PINREX/210-91-02GB0K</t>
  </si>
  <si>
    <t>Pinrex Technology Corp.</t>
  </si>
  <si>
    <t>256</t>
  </si>
  <si>
    <t>Shipu Xieyi Road No. 128 Qiandeng  Kunshan City Jiangsu province China</t>
  </si>
  <si>
    <t>257</t>
  </si>
  <si>
    <t>LINGYANG</t>
  </si>
  <si>
    <t>KunsHan ZhengAn Precision Electronic.,Ltd</t>
  </si>
  <si>
    <t>NO.53 Matang Road ,Kunshan City Jiangsu Province ,China</t>
  </si>
  <si>
    <t>258</t>
  </si>
  <si>
    <t>259</t>
  </si>
  <si>
    <t>WAFER HD 4P 2.54 W/P D-G S/T//PINREX/744-81-04TG5B</t>
  </si>
  <si>
    <t>260</t>
  </si>
  <si>
    <t>261</t>
  </si>
  <si>
    <t>USB3.0 2X9P G/F DUAL 2MM R/A//LOTES/ABA-USB-254-K02</t>
  </si>
  <si>
    <t>262</t>
  </si>
  <si>
    <t>PHONE JACK 3IN1 AZALIA B/L/P//LOTES/ABA-JAK-025-K10</t>
  </si>
  <si>
    <t>LOTES Suzhou CO.,LTD.</t>
  </si>
  <si>
    <t>263</t>
  </si>
  <si>
    <t>264</t>
  </si>
  <si>
    <t>265</t>
  </si>
  <si>
    <t>HORNG TONG</t>
  </si>
  <si>
    <t>ShenZhen Hometom Electronics Co., Ltd.</t>
  </si>
  <si>
    <t>No 8, The third Industrial Zone,Houting.Shajing,Baoan,Shenzhen,China</t>
  </si>
  <si>
    <t>266</t>
  </si>
  <si>
    <t>POWER CON 8P W/P BLK S/T DIP//HORNG TONG/PW08W52BJQH29</t>
  </si>
  <si>
    <t>267</t>
  </si>
  <si>
    <t>SATA CON 7P G/F D-G S/T DIP//PINREX/770-83-07SG28</t>
  </si>
  <si>
    <t>Qiandeng Shipu Xieyi Road No. 128  Kunshan City  Jiangsu province China</t>
  </si>
  <si>
    <t>268</t>
  </si>
  <si>
    <t>269</t>
  </si>
  <si>
    <t>HDMI CON 19P G/F R/A SMT//LINGYANG/HD1076W-C001-19D2C00R</t>
  </si>
  <si>
    <t>Zhejiang Hefeng Science&amp;Technology Co.,Ltd</t>
  </si>
  <si>
    <t>Danxi 2nd Industrial Zone DanxiTown Yueqing City Zhejiang Province China</t>
  </si>
  <si>
    <t>270</t>
  </si>
  <si>
    <t>HEADER 2X3P S/T 2.54mm (K3=K4)//PINREX/210-92-03GB04</t>
  </si>
  <si>
    <t>271</t>
  </si>
  <si>
    <t>272</t>
  </si>
  <si>
    <t>BATT HOLDER/CR2032//LOTES/AAA-BAT-029-K01</t>
  </si>
  <si>
    <t>LOTES GUANGZHOU CO., LTD</t>
  </si>
  <si>
    <t>NO.526.NORTH OF JINLING ROAD, NANSHA ECONOMIC &amp; TECHNOLOGICAL DEVELOPMENT ZONE, GUANGZHOU.511458 CHINA.</t>
  </si>
  <si>
    <t>273</t>
  </si>
  <si>
    <t>274</t>
  </si>
  <si>
    <t>LGA1156 BACKPLATE 3SCREW H=1//AJOHO/CSCZ-PLATE053</t>
  </si>
  <si>
    <t>AJOHO</t>
  </si>
  <si>
    <t>Ajoho Enterprise Co. Ltd.</t>
  </si>
  <si>
    <t>Sha-Qu industry Area Sha-Tou community Chang-an Town,Dong-Guan City，Guang Dong  China</t>
  </si>
  <si>
    <t>275</t>
  </si>
  <si>
    <t>276</t>
  </si>
  <si>
    <t>277</t>
  </si>
  <si>
    <t>AjohoPrecisionCo.Ltd.</t>
  </si>
  <si>
    <t>278</t>
  </si>
  <si>
    <t>LGA1200 ILM+COVER RKL//FOXCONN/PM6L100-11AJ0-4H</t>
  </si>
  <si>
    <t>Foxconn Interconnect Technology Limited (Shen Zhen) Branch</t>
  </si>
  <si>
    <t>Bao Yuan Science&amp;Technology Park, Guan Lan Town,Long Hua New District, Shen Zhen,China</t>
  </si>
  <si>
    <t>279</t>
  </si>
  <si>
    <t>HS PCH 48*35.5*5.1 SILVER 001//ZAFA/0FA1042</t>
  </si>
  <si>
    <t>ZAFA</t>
  </si>
  <si>
    <t>Suzhou Su zhong precision medal products Co., Ltd.</t>
  </si>
  <si>
    <t>Xiangcheng district feng north road no. 100 north street,Suzhou,China</t>
  </si>
  <si>
    <t>280</t>
  </si>
  <si>
    <t>SATA 6G CABLE 7P G/F 420 BLK//ASAP/L67SA102-DT-R 2IN1</t>
  </si>
  <si>
    <t>ASAP</t>
  </si>
  <si>
    <t>ASAP Technology (Jiangxi) Co., Ltd.</t>
  </si>
  <si>
    <t>Shuguang Road , Industrial Park Xiqu , Ji an, jiangxi, China.</t>
  </si>
  <si>
    <t>281</t>
  </si>
  <si>
    <t>YEONG DAR</t>
  </si>
  <si>
    <t>YEONG DAR COLOR PRINTING CO.LTD</t>
  </si>
  <si>
    <t>Niu Zai Industrial Zone, Wai Huan Rd., Dao Jiao Zhen, Dong Guan City, Guan Dong Province. China</t>
  </si>
  <si>
    <t>282</t>
  </si>
  <si>
    <t>cannimg</t>
  </si>
  <si>
    <t>Canning Printing(DongGuan)CO,LTD</t>
  </si>
  <si>
    <t>3#,5th Tanglian Street, nan er heng Road, Tangxia Town, Dongguan City, Guangdong Province, China.</t>
  </si>
  <si>
    <t>283</t>
  </si>
  <si>
    <t>284</t>
  </si>
  <si>
    <t>LGA1151 CPU STICKER E//V1.0</t>
  </si>
  <si>
    <t>285</t>
  </si>
  <si>
    <t>PARTITION FOR WHEEL_L TYPE//V1.0</t>
  </si>
  <si>
    <t>286</t>
  </si>
  <si>
    <t>CONDUCTIVE PE BAG UATX//W30*L34 CM V2.0 WITH KR LOGO</t>
  </si>
  <si>
    <t>HUAGUAN</t>
  </si>
  <si>
    <t>HUAGUAN PLASTIC PRODUCT (SHENZHEN) CO.,LTD.</t>
  </si>
  <si>
    <t>HUA INDUSTRIAL PARK QI PING ZHANG QI ROAD GUIHUA VILLAGE GUANLAN TOWN SHENZHEN CHINA.</t>
  </si>
  <si>
    <t>TOTAL AMOUNT :</t>
  </si>
  <si>
    <t>Say total:</t>
  </si>
  <si>
    <t>Net Weight:</t>
  </si>
  <si>
    <t>KG</t>
  </si>
  <si>
    <t>Gross weight:</t>
  </si>
  <si>
    <t>Gross Weight with Pallets:</t>
  </si>
  <si>
    <t>Asia Shippping</t>
    <phoneticPr fontId="18" type="noConversion"/>
  </si>
  <si>
    <t>FOXCONN MOEBG INDUSTRIA DE ELETRONICOS LTDA</t>
    <phoneticPr fontId="16" type="noConversion"/>
  </si>
  <si>
    <t>AV. ACAI 1580 A DISTRITO INDUSTRIAL MANAUS AM - BRASIL</t>
    <phoneticPr fontId="16" type="noConversion"/>
  </si>
  <si>
    <t>AV. ACAI 1580 D. INDUSTRIAL MANAUS, AMAZONAS - BRASIL</t>
    <phoneticPr fontId="18" type="noConversion"/>
  </si>
  <si>
    <t xml:space="preserve">ATTN.: </t>
    <phoneticPr fontId="18" type="noConversion"/>
  </si>
  <si>
    <t>MARIA CLARA BUZANELLO</t>
  </si>
  <si>
    <t>SHIPMENT FROM:</t>
    <phoneticPr fontId="18" type="noConversion"/>
  </si>
  <si>
    <t>SHEKOU</t>
    <phoneticPr fontId="18" type="noConversion"/>
  </si>
  <si>
    <t>TEL.</t>
    <phoneticPr fontId="18" type="noConversion"/>
  </si>
  <si>
    <t xml:space="preserve"> +55 92 4009 4205 EXT. 4288</t>
  </si>
  <si>
    <t>SEA</t>
    <phoneticPr fontId="16" type="noConversion"/>
  </si>
  <si>
    <t>DPU TO PORT</t>
    <phoneticPr fontId="17" type="noConversion"/>
  </si>
  <si>
    <t>OA120</t>
    <phoneticPr fontId="16" type="noConversion"/>
  </si>
  <si>
    <t>PRIME H510M-K R2.0</t>
    <phoneticPr fontId="16" type="noConversion"/>
  </si>
  <si>
    <t xml:space="preserve">NCM
</t>
    <phoneticPr fontId="0" type="noConversion"/>
  </si>
  <si>
    <t>C.S FH82H470 A0 FCBGA874//INTEL CML H470 SRH14/999RGP</t>
  </si>
  <si>
    <t>02001-00752300</t>
  </si>
  <si>
    <t>Winbond</t>
  </si>
  <si>
    <t>Winbond Electronics Corp.</t>
  </si>
  <si>
    <t>No. 8, Keya 1st Rd.,Daya Dist., Taichung City 42881, Taiwan</t>
  </si>
  <si>
    <t>DOWN CONVERTER RT6220AGQUF//RICHTEK UQFN-16L</t>
  </si>
  <si>
    <t>1F NO.20, Tai Yuen Street, Chupei, Hsinchu, Taiwan</t>
  </si>
  <si>
    <t>06018-01280000</t>
  </si>
  <si>
    <t>TRANSLATOR 74AVC1T45GW//NEXPERIA SOT363</t>
  </si>
  <si>
    <t>Nexperia</t>
  </si>
  <si>
    <t>Nexperia Malaysia Sdn.Bhd</t>
  </si>
  <si>
    <t>06090-00190400</t>
  </si>
  <si>
    <t>DDR TERM. REG. UP8815PDDA//UPI WDFN-10L(3*3)</t>
  </si>
  <si>
    <t>UBIQ</t>
  </si>
  <si>
    <t>UBIQ SEMICONDUCTOR CORP</t>
  </si>
  <si>
    <t>No.438, Zhaoxian Road Jia Ding Industrial Development Park Jia Ding, Shanghai 201821, China</t>
  </si>
  <si>
    <t>06094-00060000</t>
  </si>
  <si>
    <t>PWM CONTROLLER RT8125DGQW//RICHTEK WDFN-10L</t>
  </si>
  <si>
    <t>06095-00810200</t>
  </si>
  <si>
    <t>UPI</t>
  </si>
  <si>
    <t>UPI SEMICONDUCTOR CORP.</t>
  </si>
  <si>
    <t>No. 408 Shen Hu Road Suzhou Industrial Park Jiangsu,China</t>
  </si>
  <si>
    <t>AUDIO CODEC ALC897-VB0-CG LQFP-48//REALTEK GF</t>
  </si>
  <si>
    <t>06103-00720300</t>
  </si>
  <si>
    <t>LAN RTL8111H-VB-CG QFN-32//REALTEK</t>
  </si>
  <si>
    <t>Silergy Corp.</t>
  </si>
  <si>
    <t>275 Middle Binjiang Rdiangyin, Jiangsu,China</t>
  </si>
  <si>
    <t>06112-00030500</t>
  </si>
  <si>
    <t>TRASIS. MMBT3904//PANJIT SOT-23</t>
  </si>
  <si>
    <t>07003-00030800</t>
  </si>
  <si>
    <t>SCHOTTKY LBAT54AWT1G-HS//LRC SOT-323</t>
  </si>
  <si>
    <t>07004-00031700</t>
  </si>
  <si>
    <t>SCHOTTKY LBAT54CWT1G-HS//LRC SOT-323</t>
  </si>
  <si>
    <t>07004-00031800</t>
  </si>
  <si>
    <t>N-MOSFET L2N7002SLT1GS-HS//LRC SOT-23</t>
  </si>
  <si>
    <t>07005-00273600</t>
  </si>
  <si>
    <t>DUAL N-MOSFET L2N7002SDW1T1GS-HS//LRC SOT-363</t>
  </si>
  <si>
    <t>07005-00273800</t>
  </si>
  <si>
    <t>N-MOSFET AP4064CMT//APEC PMPAK 5*6</t>
  </si>
  <si>
    <t>Advanced</t>
  </si>
  <si>
    <t>Advanced Power Electronics Corporation.</t>
  </si>
  <si>
    <t>12 F-1, No. 5, Taiyuan 1st St., Zhubei City, Hsinchu County 302082, Taiwan</t>
  </si>
  <si>
    <t>07005-04820000</t>
  </si>
  <si>
    <t>N-MOSFET AP4062CMT//APEC PMPAK 5*6</t>
  </si>
  <si>
    <t>07005-04830000</t>
  </si>
  <si>
    <t>N-MOSFET PEA16BA//NIKO-SEM PDFN 3*3P</t>
  </si>
  <si>
    <t>NIKOSEMICONDUCTORCO.,LTD</t>
  </si>
  <si>
    <t>No.288, Chongchuan Road, Chongchuan, Economic Development Area, Nantong, JiangSu China</t>
  </si>
  <si>
    <t>07005-A0570000</t>
  </si>
  <si>
    <t>XTAL 25MHZ 20PF/30PPM 3.2*2.5//TROQ/RL250001300 SMD</t>
  </si>
  <si>
    <t>07009-00028100</t>
  </si>
  <si>
    <t>XTAL 24MHZ 20PF/15PPM 3.2*2.5//TROQ/RL240001283 SMD</t>
  </si>
  <si>
    <t>07009-00067500</t>
  </si>
  <si>
    <t>N-MOSFET 2N7002K SOT-23//PANJIT</t>
  </si>
  <si>
    <t>No. 8, Hanjang Road, Wuxi XinWu District, Wuxi, Jiangsu , China</t>
  </si>
  <si>
    <t>07G005000B12</t>
  </si>
  <si>
    <t>PANJIT International Inc.</t>
  </si>
  <si>
    <t>No.24, Gangshan N. Rd., Gangshan Dist., Kaohsiung City 820, Taiwan (R.O.C.)</t>
  </si>
  <si>
    <t>No.24, Gangshan N.Rd., Gangshan Dist., Kaohsiung City 82063, Taiwan</t>
  </si>
  <si>
    <t>P-MOSFET EMB45P03P SOT-89//EXCELLIANCE</t>
  </si>
  <si>
    <t>07G005B93010</t>
  </si>
  <si>
    <t>PRIME H510M-K R2.0 R1.02//TRUSTECH 8.0*8.9,4L(1)1.5,1080</t>
  </si>
  <si>
    <t>TRUSTECH</t>
  </si>
  <si>
    <t>TRUSTECH ELECTRONICS CO.,LTD.</t>
  </si>
  <si>
    <t>Jiao Tang West,Industry Zone,Xihuan Road,ShaJing Town BanAn,ShenZhen GuangDong, China</t>
  </si>
  <si>
    <t>08001-20861000</t>
  </si>
  <si>
    <t>POWER INDUCTOR 1.0UH/25A 20%//CYNTEC/PEUE104T-1R0MS2R307</t>
  </si>
  <si>
    <t>No.168KatCityRoadWujiangCityEconomicDevelopmentZoneWujiangCityJiangSuProvince China</t>
  </si>
  <si>
    <t>09016-00012700</t>
  </si>
  <si>
    <t>POWER INDUCTOR 1UH/12A 20%//CHILISIN/BMRBAS0606301R0MA1</t>
  </si>
  <si>
    <t>09016-00253300</t>
  </si>
  <si>
    <t>POWER INDUCTOR 2.2UH/10A 20%//CHILISIN/BMRBAS0606302R2MA1</t>
  </si>
  <si>
    <t>09016-00475500</t>
  </si>
  <si>
    <t>RES 10K OHM 1/10W (0603)1% A-S//TA-I/RMS06FT1002</t>
  </si>
  <si>
    <t>10005-00061000</t>
  </si>
  <si>
    <t>RES 13.3KOHM 1/10W(0603)1% A-S//TA-I/RMS06FT1332</t>
  </si>
  <si>
    <t>10005-00651000</t>
  </si>
  <si>
    <t>RES 18K OHM 1/10W(0603) 1% A-S//TA-I/RMS06FT1802</t>
  </si>
  <si>
    <t>10005-00751000</t>
  </si>
  <si>
    <t>RES A 4.7K OHM (0603) 5% 4R8P//RALEC/RTA03-4D472JTP(G1)</t>
  </si>
  <si>
    <t>10302-00152000</t>
  </si>
  <si>
    <t>RES A 8.2K OHM (0603) 5% 4R8P//RALEC/RTA03-4D822JTP(G1)</t>
  </si>
  <si>
    <t>10302-00492000</t>
  </si>
  <si>
    <t>RES 0 OHM 1/16W(0402)JUMP//TA-I/RM04JTN0 &lt;G&gt;</t>
  </si>
  <si>
    <t>10G212000004010</t>
  </si>
  <si>
    <t>RES 0 OHM 1/16W(0402)JUMP 5%//RALEC/RTT02000JTH &lt;G&gt;</t>
  </si>
  <si>
    <t>10G212000004020</t>
  </si>
  <si>
    <t>RES 100 OHM 1/16W (0402)1%//RALEC/RTT021000FTH</t>
  </si>
  <si>
    <t>10G212100014020</t>
  </si>
  <si>
    <t>RES 1K OHM 1/16W(0402)1%//TA-I/RM04FTN1001&lt;G&gt;</t>
  </si>
  <si>
    <t>10G212100114010</t>
  </si>
  <si>
    <t>RES 10K OHM 1/16W(0402)1%//TA-I/RM04FTN1002&lt;G&gt;</t>
  </si>
  <si>
    <t>10G212100214010</t>
  </si>
  <si>
    <t>RES 10K OHM 1/16W(0402)1%//RALEC/RTT021002FTH</t>
  </si>
  <si>
    <t>10G212100214020</t>
  </si>
  <si>
    <t>RES 100K OHM 1/16W (0402) 1%//RALEC/RTT021003FTH</t>
  </si>
  <si>
    <t>10G212100314020</t>
  </si>
  <si>
    <t>RES 1M OHM 1/16W (0402)1%//RALEC/RTT021004FTH</t>
  </si>
  <si>
    <t>10G212100414020</t>
  </si>
  <si>
    <t>RES 10 OHM 1/16W (0402) 1%//RALEC/RTT0210R0FTH</t>
  </si>
  <si>
    <t>10G21210R014020</t>
  </si>
  <si>
    <t>RES 110K OHM 1/16W (0402) 1%//TA-I/RM04FTN1103</t>
  </si>
  <si>
    <t>10G212110314010</t>
  </si>
  <si>
    <t>RES 113 OHM 1/16W (0402) 1%//TA-I/RM04FTN1130</t>
  </si>
  <si>
    <t>10G212113014010</t>
  </si>
  <si>
    <t>RES 120K OHM 1/16W (0402) 1%//UNI-OHM/0402WGF1203TCE</t>
  </si>
  <si>
    <t>10G212120314050</t>
  </si>
  <si>
    <t>RES 12.4K OHM 1/16W (0402) 1%//TA-I/RM04FTN1242 &lt;G&gt;</t>
  </si>
  <si>
    <t>10G212124214010</t>
  </si>
  <si>
    <t>RES 150 OHM 1/16W (0402) 1%//UNI-OHM/0402WGF1500TCE</t>
  </si>
  <si>
    <t>10G212150014050</t>
  </si>
  <si>
    <t>RES 16.2K OHM 1/16W (0402) 1%//UNI-OHM/0402WGF1622TCE</t>
  </si>
  <si>
    <t>10G212162214050</t>
  </si>
  <si>
    <t>RES 16.9K OHM 1/16W (0402) 1%//UNI-OHM/0402WGF1692TCE</t>
  </si>
  <si>
    <t>10G212169214050</t>
  </si>
  <si>
    <t>RES 180K OHM 1/16W (0402) 1%//TA-I/RM04FTN1803</t>
  </si>
  <si>
    <t>10G212180314010</t>
  </si>
  <si>
    <t>RES 18.7K OHM 1/16W (0402) 1%//TA-I/RM04FTN1872 &lt;G&gt;</t>
  </si>
  <si>
    <t>10G212187214010</t>
  </si>
  <si>
    <t>RES 200K OHM 1/16W (0402) 1%//RALEC/RTT022003FTH</t>
  </si>
  <si>
    <t>10G212200314020</t>
  </si>
  <si>
    <t>RES 20 OHM 1/16W (0402) 1%//UNI-OHM/0402WGF200JTCE</t>
  </si>
  <si>
    <t>10G21220R014050</t>
  </si>
  <si>
    <t>RES 21K OHM 1/16W (0402) 1%//RALEC/RTT022102FTH</t>
  </si>
  <si>
    <t>10G212210214020</t>
  </si>
  <si>
    <t>RES 2.15K OHM 1/16W (0402) 1%//TA-I/RM04FTN2151</t>
  </si>
  <si>
    <t>10G212215114010</t>
  </si>
  <si>
    <t>RES 2.2K OHM 1/16W (0402) 1%//TA-I/RM04FTN2201 &lt;G&gt;</t>
  </si>
  <si>
    <t>10G212220114010</t>
  </si>
  <si>
    <t>RES 22K OHM 1/16W (0402) 1%//TA-I/RM04FTN2202 &lt;G&gt;</t>
  </si>
  <si>
    <t>10G212220214010</t>
  </si>
  <si>
    <t>RES 22 OHM 1/16W (0402) 1%//UNI-OHM/0402WGF220JTCE</t>
  </si>
  <si>
    <t>10G21222R014050</t>
  </si>
  <si>
    <t>RES 2.43K OHM 1/16W (0402)1%//TA-I/RM04FTN2431</t>
  </si>
  <si>
    <t>10G212243114010</t>
  </si>
  <si>
    <t>RES 2.49K OHM 1/16W (0402) 1%//TA-I/RM04FTN2491 &lt;G&gt;</t>
  </si>
  <si>
    <t>10G212249114010</t>
  </si>
  <si>
    <t>RES 24.9 OHM 1/16W (0402)1%//RALEC/RTT0224R9FTH</t>
  </si>
  <si>
    <t>10G21224R914020</t>
  </si>
  <si>
    <t>RES 24.9 OHM 1/16W (0402)1%//UNI-OHM/0402WGF249JTCE</t>
  </si>
  <si>
    <t>10G21224R914050</t>
  </si>
  <si>
    <t>RES 255 OHM 1/16W (0402) 1%//UNI-OHM/0402WGF2550TCE</t>
  </si>
  <si>
    <t>10G212255014050</t>
  </si>
  <si>
    <t>RES 255K OHM 1/16W(0402)1%//TA-I/RM04FTN2553</t>
  </si>
  <si>
    <t>10G212255314010</t>
  </si>
  <si>
    <t>RES 26.7K OHM 1/16W (0402) 1%//RALEC/RTT022672FTH</t>
  </si>
  <si>
    <t>10G212267214020</t>
  </si>
  <si>
    <t>RES 2.7K OHM 1/16W (0402)1%//UNI-OHM/0402WGF2701TCE</t>
  </si>
  <si>
    <t>10G212270114050</t>
  </si>
  <si>
    <t>RES 27K OHM 1/16W (0402) 1%//RALEC/RTT022702FTH</t>
  </si>
  <si>
    <t>10G212270214020</t>
  </si>
  <si>
    <t>RES 2 OHM 1/16W (0402) 1%//UNI-OHM/0402WGF200KTCE</t>
  </si>
  <si>
    <t>10G2122R0014050</t>
  </si>
  <si>
    <t>RES 300 OHM 1/16W (0402) 1%//TA-I/RM04FTN3000</t>
  </si>
  <si>
    <t>10G212300014010</t>
  </si>
  <si>
    <t>RES 30K OHM 1/16W (0402) 1%//UNI-OHM/0402WGF3002TCE</t>
  </si>
  <si>
    <t>10G212300214050</t>
  </si>
  <si>
    <t>RES 30 OHM 1/16W (0402) 1%//RALEC/RTT0230R0FTH</t>
  </si>
  <si>
    <t>10G21230R014020</t>
  </si>
  <si>
    <t>RES 3.24K OHM 1/16W (0402) 1%//RALEC/RTT023241FTH</t>
  </si>
  <si>
    <t>10G212324114020</t>
  </si>
  <si>
    <t>RES 32.4K OHM 1/16W(0402)1%//RALEC/RTT023242FTH</t>
  </si>
  <si>
    <t>10G212324214020</t>
  </si>
  <si>
    <t>RES 357K OHM 1/16W (0402) 1%//TA-I/RM04FTN3573</t>
  </si>
  <si>
    <t>10G212357314010</t>
  </si>
  <si>
    <t>RES 3.65K OHM 1/16W (0402) 1%//RALEC/RTT023651FTH</t>
  </si>
  <si>
    <t>10G212365114020</t>
  </si>
  <si>
    <t>RES 3.9K OHM 1/16W (0402) 1%//RALEC/RTT023901FTH</t>
  </si>
  <si>
    <t>10G212390114020</t>
  </si>
  <si>
    <t>RES 4.02K OHM 1/16W(0402)1%//TA-I/RM04FTN4021</t>
  </si>
  <si>
    <t>10G212402114010</t>
  </si>
  <si>
    <t>RES 4.3K OHM 1/16W (0402) 1%//TA-I/RM04FTN4301</t>
  </si>
  <si>
    <t>10G212430114010</t>
  </si>
  <si>
    <t>RES 45.3 OHM 1/16W (0402) 1%//UNI-OHM/0402WGF453JTCE</t>
  </si>
  <si>
    <t>10G21245R314050</t>
  </si>
  <si>
    <t>RES 470 OHM 1/16W (0402) 1%//UNI-OHM/0402WGF4700TCE</t>
  </si>
  <si>
    <t>10G212470014050</t>
  </si>
  <si>
    <t>RES 499 OHM 1/16W (0402)1%//RALEC/RTT024990FTH</t>
  </si>
  <si>
    <t>10G212499014020</t>
  </si>
  <si>
    <t>RES 499 OHM 1/16W (0402)1%//UNI-OHM/0402WGF4990TCE</t>
  </si>
  <si>
    <t>10G212499014050</t>
  </si>
  <si>
    <t>RES 49.9K OHM 1/16W (0402)1%//RALEC/RTT024992FTH</t>
  </si>
  <si>
    <t>10G212499214020</t>
  </si>
  <si>
    <t>RES 49.9 OHM 1/16W(0402)1%//RALEC/RTT0249R9FTH</t>
  </si>
  <si>
    <t>10G21249R914020</t>
  </si>
  <si>
    <t>RES 5.36K OHM 1/16W(0402) 1%//TA-I/RM04FTN5361</t>
  </si>
  <si>
    <t>10G212536114010</t>
  </si>
  <si>
    <t>RES 5.6K OHM 1/16W (0402) 1%//UNI-OHM/0402WGF5601TCE</t>
  </si>
  <si>
    <t>10G212560114050</t>
  </si>
  <si>
    <t>RES 56.2 OHM 1/16W (0402) 1%//UNI-OHM/0402WGF562JTCE</t>
  </si>
  <si>
    <t>10G21256R214050</t>
  </si>
  <si>
    <t>RES 5.76K OHM 1/16W (0402) 1%//RALEC/RTT025761FTH</t>
  </si>
  <si>
    <t>10G212576114020</t>
  </si>
  <si>
    <t>RES 6.04K OHM 1/16W (0402) 1%//UNI-OHM/0402WGF6041TCE</t>
  </si>
  <si>
    <t>10G212604114050</t>
  </si>
  <si>
    <t>RES 60.4 OHM 1/16W (0402) 1%//TA-I/RM04FTN60R4 &lt;G&gt;</t>
  </si>
  <si>
    <t>10G21260R414010</t>
  </si>
  <si>
    <t>RES 620 OHM 1/16W (0402) 1%//RALEC/RTT026200FTH</t>
  </si>
  <si>
    <t>10G212620014020</t>
  </si>
  <si>
    <t>RES 6.65K OHM 1/16W (0402) 1%//RALEC/RTT026651FTH</t>
  </si>
  <si>
    <t>10G212665114020</t>
  </si>
  <si>
    <t>RES 680 OHM 1/16W (0402) 1%//UNI-OHM/0402WGF6800TCE</t>
  </si>
  <si>
    <t>10G212680014050</t>
  </si>
  <si>
    <t>RES 6.98K OHM 1/16W (0402) 1%//TA-I/RM04FTN6981</t>
  </si>
  <si>
    <t>10G212698114010</t>
  </si>
  <si>
    <t>RES 69.8K OHM 1/16W (0402) 1%//TA-I/RM04FTN6982</t>
  </si>
  <si>
    <t>10G212698214010</t>
  </si>
  <si>
    <t>RES 75 OHM 1/16W (0402)1%//UNI-OHM/0402WGF750JTCE</t>
  </si>
  <si>
    <t>10G21275R014050</t>
  </si>
  <si>
    <t>RES 7.87K OHM 1/16W (0402)1%//TA-I/RM04FTN7871</t>
  </si>
  <si>
    <t>10G212787114010</t>
  </si>
  <si>
    <t>RES 7.87K OHM 1/16W (0402) 1%//RALEC/RTT027871FTH</t>
  </si>
  <si>
    <t>10G212787114020</t>
  </si>
  <si>
    <t>RES 8.2K OHM 1/16W (0402) 1%//UNI-OHM/0402WGF8201TCE</t>
  </si>
  <si>
    <t>10G212820114050</t>
  </si>
  <si>
    <t>RES 909 OHM 1/16W (0402) 1%//UNI-OHM/0402WGF9090TCE</t>
  </si>
  <si>
    <t>10G212909014050</t>
  </si>
  <si>
    <t>RES 90.9K OHM 1/16W (0402) 1%//UNI-OHM/0402WGF9092TCE</t>
  </si>
  <si>
    <t>10G212909214050</t>
  </si>
  <si>
    <t>RES 0 OHM 1/10W (0603) JUMP//TA-I/RM06JTN0 &lt;G&gt;</t>
  </si>
  <si>
    <t>10G213000003010</t>
  </si>
  <si>
    <t>RES 100 OHM 1/10W (0603)1%//RALEC/RTT031000FTP &lt;G&gt;</t>
  </si>
  <si>
    <t>10G213100013020</t>
  </si>
  <si>
    <t>RES 100 OHM 1/10W(0603)1%//UNI-OHM/0603WAF1000T5E</t>
  </si>
  <si>
    <t>10G213100013050</t>
  </si>
  <si>
    <t>RES 1K OHM 1/10W(0603)1%//TA-I/RM06FTN1001 &lt;G&gt;</t>
  </si>
  <si>
    <t>10G213100113010</t>
  </si>
  <si>
    <t>RES 10M OHM 1/10W(0603)5%//RALEC/RTT03106JTP &lt;G&gt;</t>
  </si>
  <si>
    <t>10G213106003020</t>
  </si>
  <si>
    <t>RES 15K OHM 1/10W(0603)1%//TA-I/RM06FTN1502 &lt;G&gt;</t>
  </si>
  <si>
    <t>10G213150213010</t>
  </si>
  <si>
    <t>RES 1.8K OHM 1/10W (0603)1%//UNI-OHM/0603WAF1801T5E</t>
  </si>
  <si>
    <t>10G213180113050</t>
  </si>
  <si>
    <t>RES 1 OHM 1/10W(0603)5%//TA-I/RM06JTN1R0 &lt;G&gt;</t>
  </si>
  <si>
    <t>10G2131R0003010</t>
  </si>
  <si>
    <t>RES 1 OHM 1/10W(0603)5%//UNI-OHM/0603WAJ010JT5E</t>
  </si>
  <si>
    <t>10G2131R0003050</t>
  </si>
  <si>
    <t>RES 249K OHM 1/10W(0603)1%//UNI-OHM/0603WAF2493T5E</t>
  </si>
  <si>
    <t>Uniohm</t>
  </si>
  <si>
    <t>Uniroyal Electronics Global Co.,Ltd</t>
  </si>
  <si>
    <t>Building 2, 288 Huanlou Road, Economic &amp; Technical Development Zone,Kunshan, Jiangsu, China</t>
  </si>
  <si>
    <t>10G213249313050</t>
  </si>
  <si>
    <t>RES 2.7K OHM 1/10W(0603)1%//UNI-OHM/0603WAF2701T5E</t>
  </si>
  <si>
    <t>10G213270113050</t>
  </si>
  <si>
    <t>RES 2.2 OHM 1/10W(0603)5%//UNI-OHM/0603WAJ022JT5E</t>
  </si>
  <si>
    <t>10G2132R2003050</t>
  </si>
  <si>
    <t>RES 33 OHM 1/10W (0603) 1%//TA-I/RM06FTN33R0</t>
  </si>
  <si>
    <t>10G21333R013010</t>
  </si>
  <si>
    <t>RES 40.2K OHM 1/10W(0603)1%//RALEC/RTT034022FTP</t>
  </si>
  <si>
    <t>10G213402213020</t>
  </si>
  <si>
    <t>RES 4.12K OHM 1/10W(0603)1%//UNI-OHM/0603WAF4121T5E</t>
  </si>
  <si>
    <t>10G213412113050</t>
  </si>
  <si>
    <t>RES 47K OHM 1/10W(0603)1%//UNI-OHM/0603WAF4702T5E</t>
  </si>
  <si>
    <t>10G213470213050</t>
  </si>
  <si>
    <t>RES 4.7 OHM 1/10W (0603)5%//TA-I/RM06JTN4R7 &lt;G&gt;</t>
  </si>
  <si>
    <t>10G2134R7003010</t>
  </si>
  <si>
    <t>RES 4.7 OHM 1/10W (0603) 5%//UNI-OHM/0603WAJ047JT5E</t>
  </si>
  <si>
    <t>10G2134R7003050</t>
  </si>
  <si>
    <t>RES 5.49K OHM 1/10W(0603) 1%//UNI-OHM/0603WAF5491T5E</t>
  </si>
  <si>
    <t>10G213549113050</t>
  </si>
  <si>
    <t>RES 75 OHM 1/10W (0603)1%//TA-I/RM06FTN75R0 &lt;G&gt;</t>
  </si>
  <si>
    <t>10G21375R013010</t>
  </si>
  <si>
    <t>RES 8.2K OHM 1/10W(0603) 1%//RALEC/RTT038201FTP</t>
  </si>
  <si>
    <t>10G213820113020</t>
  </si>
  <si>
    <t>RES 8.2K OHM 1/10W(0603) 1%//UNI-OHM/0603WAF8201T5E</t>
  </si>
  <si>
    <t>10G213820113050</t>
  </si>
  <si>
    <t>RES 0 OHM 1/8W(0805)JUMP//TA-I/RM10JTN0 &lt;G&gt;</t>
  </si>
  <si>
    <t>10G215000002010</t>
  </si>
  <si>
    <t>RES 2.2 OHM 1/8W(0805)5%//RALEC/RTT052R2JTP &lt;G&gt;</t>
  </si>
  <si>
    <t>10G2152R2002020</t>
  </si>
  <si>
    <t>RES 100 OHM 1/4W (1206) 5%//TA-I/RM12JTN101 &lt;G&gt;</t>
  </si>
  <si>
    <t>10G216101001010</t>
  </si>
  <si>
    <t>RES 1 OHM 1/4W(1206) 5%//UNI-OHM/1206W4J010JT5E</t>
  </si>
  <si>
    <t>10G2161R0001050</t>
  </si>
  <si>
    <t>RES A 1K OHM(0603)5%4R8P//UNI-OHM/4D03WGJ0102T5E</t>
  </si>
  <si>
    <t>10G253102004050</t>
  </si>
  <si>
    <t>RES A 2.7K OHM(0603)5%4R8P//UNI-OHM/4D03WGJ0272T5E</t>
  </si>
  <si>
    <t>10G253272004050</t>
  </si>
  <si>
    <t>RES A 4.7K OHM(0603)5%4R8P//UNI-OHM/4D03WGJ0472T5E</t>
  </si>
  <si>
    <t>10G253472004050</t>
  </si>
  <si>
    <t>CAP EL 100UF/16V 6.3*5 20% T//APAQ/A-A1015M1C-06005MTT2R5</t>
  </si>
  <si>
    <t>APAQ TECHNOLOGY CO.,LTD.</t>
  </si>
  <si>
    <t>No. 1201 Lianfu Road, Xishan Economic and Technological Development Zone, Wuxi City, Jiangsu Province，China</t>
  </si>
  <si>
    <t>11011-0002F000</t>
  </si>
  <si>
    <t>CAP EL 10UF/16V 4*5 20% T//APAQ/A-A1005M1C-04005MTT1R5</t>
  </si>
  <si>
    <t>11011-0006F000</t>
  </si>
  <si>
    <t>MLCC 100PF/50V (0402) NP0 W05//VIIYONG/V101J0402C0G500NBT 5%</t>
  </si>
  <si>
    <t>11203-0042Q000</t>
  </si>
  <si>
    <t>MLCC 0.01UF/16V (0402) X7R W05//VIIYONG/V103K0402X7R160NBT 10%</t>
  </si>
  <si>
    <t>11203-0179Q000</t>
  </si>
  <si>
    <t>MLCC 0.5PF/50V (0402) NP0 0.25PF W05//VIIYONG/V0R5C0402C0G500NBT</t>
  </si>
  <si>
    <t>11203-0282Q000</t>
  </si>
  <si>
    <t>MLCC 10UF/16V(0805) X6S 10% T140//SAMSUNG/CL21X106KOQNNNE</t>
  </si>
  <si>
    <t>SAMSUNG</t>
  </si>
  <si>
    <t>SAMSUNG ELECTRO-MECHANICS(SHEN ZHEN)CO .,LTD.</t>
  </si>
  <si>
    <t>No.95.QimingRoad,Shengpu Town, Suzhou Industrial Park,Suzhou P,R China 215121</t>
  </si>
  <si>
    <t>11206-0010D000</t>
  </si>
  <si>
    <t>MLCC 120PF/50V (0402) NP0 W05//WALSIN/0402N121J500CT 5%</t>
  </si>
  <si>
    <t>11G232012104070</t>
  </si>
  <si>
    <t>MLCC 15PF/50V (0402) NP0 W05//DARFON/C1005NP0150JGT 5%</t>
  </si>
  <si>
    <t>11G232015004390</t>
  </si>
  <si>
    <t>MLCC 22PF/50V (0402) NP0 W05//DARFON/C1005NP0220JGT 5%</t>
  </si>
  <si>
    <t>11G232022004390</t>
  </si>
  <si>
    <t>MLCC 30PF/50V (0402) NP0 W05//DARFON/C1005NP0300JGT 5%</t>
  </si>
  <si>
    <t>11G232030004390</t>
  </si>
  <si>
    <t>MLCC 82PF/50V (0402) NP0 W05//WALSIN/0402N820J500LT 5%</t>
  </si>
  <si>
    <t>Walsin</t>
  </si>
  <si>
    <t>11G232082004071</t>
  </si>
  <si>
    <t>MLCC 1000PF/50V (0402) X7R W05//WALSIN/0402B102K500CT &lt;G&gt; 10%</t>
  </si>
  <si>
    <t>Dongguan City, Guangdong Province Dalang rhino slope Xiangshan Industrial Park View Road No. 638,China</t>
  </si>
  <si>
    <t>11G232110214070</t>
  </si>
  <si>
    <t>MLCC 1000PF/50V (0402) X7R W05//DARFON/C1005X7R102KGT 10%</t>
  </si>
  <si>
    <t>11G232110214390</t>
  </si>
  <si>
    <t>MLCC 0.1UF/16V(0402) X7R W05//WALSIN/0402B104K160CT &lt;G&gt; 10%</t>
  </si>
  <si>
    <t>11G232110411070</t>
  </si>
  <si>
    <t>MLCC 0.1UF/16V(0402) X7R W05//SAMSUNG/CL05B104KO5NNNC 10%</t>
  </si>
  <si>
    <t>11G232110411150</t>
  </si>
  <si>
    <t>MLCC 0.1UF/16V(0402)X7R W05//DARFON/C1005X7R104KET 10%</t>
  </si>
  <si>
    <t>11G232110411390</t>
  </si>
  <si>
    <t>MLCC 3300PF/50V (0402)X7R W05//WALSIN/0402B332K500CT 10%</t>
  </si>
  <si>
    <t>11G232133214070</t>
  </si>
  <si>
    <t>MLCC 0.033UF/16V(0402) X7R W05//WALSIN/0402B333K160CT 10%</t>
  </si>
  <si>
    <t>Dongguan Walsin Technology Electronics Co.,Ltd.</t>
  </si>
  <si>
    <t>No.638，Mei Jing West Road Xiniupo Administrative Zone Dalang Town, Dong Guan City, Guang Dong Province, China</t>
  </si>
  <si>
    <t>11G232133311070</t>
  </si>
  <si>
    <t>MLCC 1UF/6.3V (0402) X5R W05//MURATA/GRM155R60J105KE19D 10%</t>
  </si>
  <si>
    <t>11G232210515320</t>
  </si>
  <si>
    <t>MLCC 0.22UF/10V (0402) X5R W05//DARFON/C1005X5R224KDT 10%</t>
  </si>
  <si>
    <t>11G232222416390</t>
  </si>
  <si>
    <t>MLCC 0.47UF/6.3V (0402)X5R W05//DARFON/C1005X5R474KCT 10%</t>
  </si>
  <si>
    <t>11G232247415390</t>
  </si>
  <si>
    <t>MLCC 470PF/16V (0603) NP0 W05//DARFON/C1608NP0471JET 5%</t>
  </si>
  <si>
    <t>11G233047101390</t>
  </si>
  <si>
    <t>MLCC 1000PF/50V (0603)X7R W07//WALSIN/0603B102K500CT &lt;G&gt; 10%</t>
  </si>
  <si>
    <t>11G233110214070</t>
  </si>
  <si>
    <t>MLCC 0.1UF/16V(0603)X7R W1//DARFON/C1608X7R104KET 10%</t>
  </si>
  <si>
    <t>11G233110411390</t>
  </si>
  <si>
    <t>MLCC 1UF/16V (0603)X7R W1//DARFON/C1608X7R105KET 10%</t>
  </si>
  <si>
    <t>11G233110511390</t>
  </si>
  <si>
    <t>MLCC 4700PF/50V(0603)X7R W1//DARFON/C1608X7R472KGT 10%</t>
  </si>
  <si>
    <t>11G233147214390</t>
  </si>
  <si>
    <t>MLCC 1UF/16V (0603) X5R W1//SAMSUNG/CL10A105KO8NNNC 10%</t>
  </si>
  <si>
    <t>TIANJINSAMSUNGELECTRO-MECHANICSCO.,LTD</t>
  </si>
  <si>
    <t>SUCHUNNO.17DINDUSTRIALSQUARENO428XINGLONGSTREETSUZHOUINDUSTRIALPARK,CHINA</t>
  </si>
  <si>
    <t>11G233210511150</t>
  </si>
  <si>
    <t>287</t>
  </si>
  <si>
    <t>MLCC 10UF/6.3V (0603)X5R W15//MURATA/GRM188R60J106M 20%</t>
  </si>
  <si>
    <t>11G233210625320</t>
  </si>
  <si>
    <t>288</t>
  </si>
  <si>
    <t>MLCC 2.2UF/6.3V(0603)X5R W1//SAMSUNG/CL10A225KQ8NNNC 10%</t>
  </si>
  <si>
    <t>11G233222515150</t>
  </si>
  <si>
    <t>289</t>
  </si>
  <si>
    <t>290</t>
  </si>
  <si>
    <t>MLCC 22UF/6.3V (0603)X5R W2//SAMSUNG/CL10A226MQ8NRNE 20%</t>
  </si>
  <si>
    <t>SAMSUNG ELECTRO-MECHANICS</t>
  </si>
  <si>
    <t>21C Suzhou Industrial Square, No.428 Xinglong Street Suzhou Industrial Park China</t>
  </si>
  <si>
    <t>11G233222625150</t>
  </si>
  <si>
    <t>291</t>
  </si>
  <si>
    <t>292</t>
  </si>
  <si>
    <t>293</t>
  </si>
  <si>
    <t>294</t>
  </si>
  <si>
    <t>MLCC 4.7UF/6.3V(0603)X5R W1//MURATA/GRM188R60J475KE19D 10%</t>
  </si>
  <si>
    <t>11G233247515320</t>
  </si>
  <si>
    <t>295</t>
  </si>
  <si>
    <t>296</t>
  </si>
  <si>
    <t>297</t>
  </si>
  <si>
    <t>298</t>
  </si>
  <si>
    <t>299</t>
  </si>
  <si>
    <t>LGA 1200P SOCKET G/F SMT CUT//FOXCONN/PE12001-11AJ1-1H</t>
  </si>
  <si>
    <t>12001-00280800</t>
  </si>
  <si>
    <t>300</t>
  </si>
  <si>
    <t>301</t>
  </si>
  <si>
    <t>302</t>
  </si>
  <si>
    <t>303</t>
  </si>
  <si>
    <t>HD 2X5P G/F 2.54 K10 BLK S/T//HOMETOM/PH10R52BANH06</t>
  </si>
  <si>
    <t>HOMETOM</t>
  </si>
  <si>
    <t>No.8,3rd Industrial Park, Houting, Shajing Town, Baoan District, Shenzhen City, Guang dong Province, China</t>
  </si>
  <si>
    <t>12006-00021600</t>
  </si>
  <si>
    <t>304</t>
  </si>
  <si>
    <t>HEADER 2X5P G/F 2.54 K8 BLK/C//HORNG TONG/PH10R52BANH05</t>
  </si>
  <si>
    <t>12006-00025800</t>
  </si>
  <si>
    <t>305</t>
  </si>
  <si>
    <t>306</t>
  </si>
  <si>
    <t>307</t>
  </si>
  <si>
    <t>308</t>
  </si>
  <si>
    <t>309</t>
  </si>
  <si>
    <t>HEADER 1X2P G/F 2.54 BLK/C S/T//HORNG TONG/PH02RL2BANH88</t>
  </si>
  <si>
    <t>12006-00161100</t>
  </si>
  <si>
    <t>310</t>
  </si>
  <si>
    <t>311</t>
  </si>
  <si>
    <t>HEADER 2X7P G/F 2.0 K14 BLK/C//HORNG TONG/PH14N53BAIHA8</t>
  </si>
  <si>
    <t>12006-00321500</t>
  </si>
  <si>
    <t>312</t>
  </si>
  <si>
    <t>BOX HD 2X10P G/F 2.0 K20 BLK/U//HORNG TONG/BH20N52BAIH50</t>
  </si>
  <si>
    <t>12007-00016300</t>
  </si>
  <si>
    <t>313</t>
  </si>
  <si>
    <t>WAFER HD 4P 2.54 W/P BLK/C S/T//LINGYANG/WF2541W-D001-04E800B</t>
  </si>
  <si>
    <t>12008-00014000</t>
  </si>
  <si>
    <t>314</t>
  </si>
  <si>
    <t>315</t>
  </si>
  <si>
    <t>DDC CONN 15P3R G/F,F BLACK R/A//FOXCONN/DZ11AA1-24A1-4F</t>
  </si>
  <si>
    <t>12010-00020100</t>
  </si>
  <si>
    <t>316</t>
  </si>
  <si>
    <t>317</t>
  </si>
  <si>
    <t>318</t>
  </si>
  <si>
    <t>COMBO MINI DIN+2USB2.0 14P R/A//LOTES/ABA-USB-017-K27</t>
  </si>
  <si>
    <t>12014-00370500</t>
  </si>
  <si>
    <t>319</t>
  </si>
  <si>
    <t>COMBO LAN+2USB3.0 32P G/F TRA//FOXCONN/JFM38U1M-U3VL-4F POE</t>
  </si>
  <si>
    <t>FOXCONN FUYU ELECTRONICAL TECHNOLOGY (HUAIAN) CO.,LTD.</t>
  </si>
  <si>
    <t>12014-00662300</t>
  </si>
  <si>
    <t>320</t>
  </si>
  <si>
    <t>POWER CON 24P W/P BLK S/T DIP//PINREX/740-81-24TBYH</t>
  </si>
  <si>
    <t>12015-00035300</t>
  </si>
  <si>
    <t>321</t>
  </si>
  <si>
    <t>322</t>
  </si>
  <si>
    <t>323</t>
  </si>
  <si>
    <t>SATA CON 7P G/F D-G R/A DIP//LINGYANG/SAISM19W-D061-07A300B</t>
  </si>
  <si>
    <t>Ling Yang</t>
  </si>
  <si>
    <t>12015-00064700</t>
  </si>
  <si>
    <t>324</t>
  </si>
  <si>
    <t>325</t>
  </si>
  <si>
    <t>326</t>
  </si>
  <si>
    <t>327</t>
  </si>
  <si>
    <t>M.2 ANCHOR LOCK-1 ASM NEW//KANG YANG/PB-1021-3</t>
  </si>
  <si>
    <t>KANG YANG</t>
  </si>
  <si>
    <t>NO.TWO,HONG MIAN ROAD,SHANG JIAO DONG GUAN，China</t>
  </si>
  <si>
    <t>13010-02870400</t>
  </si>
  <si>
    <t>328</t>
  </si>
  <si>
    <t>329</t>
  </si>
  <si>
    <t>IO:6USB/HDMI/VGA/KB/LAN/3AO/F1//AJOHO/IO00N930144R</t>
  </si>
  <si>
    <t>Sha-QuindustryAreaSha-ToucommunityChang-anTown,Dong-GuanCity，GuangDong  China</t>
  </si>
  <si>
    <t>13020-08240900</t>
  </si>
  <si>
    <t>330</t>
  </si>
  <si>
    <t>331</t>
  </si>
  <si>
    <t>332</t>
  </si>
  <si>
    <t>SATA 6G CABLE 7P G/F 420 BLK//HONGJIXIN/S01-0200000023 2IN1</t>
  </si>
  <si>
    <t>HJX</t>
  </si>
  <si>
    <t>SHENZHEN HONGJI XIN PLASTICS ELECTRONICS CO.,LTD.</t>
  </si>
  <si>
    <t>No.2MaozhouIndustrialPark,ShapuweiVillage,SonggangTown,ShenzhenCity,China</t>
  </si>
  <si>
    <t>14013-00024400</t>
  </si>
  <si>
    <t>333</t>
  </si>
  <si>
    <t>334</t>
  </si>
  <si>
    <t>MG3479U-C GB PRIME H510M-K R2.0 BR//V1.0 L TYPE</t>
  </si>
  <si>
    <t>15000-14295000</t>
  </si>
  <si>
    <t>335</t>
  </si>
  <si>
    <t>Q21514 QSG PRIME H510M-K R2.0//V1.0 12P</t>
  </si>
  <si>
    <t>15060-0YYU0000</t>
  </si>
  <si>
    <t>336</t>
  </si>
  <si>
    <t>ASUS WEBSTORAGE INSERT PAGE FOR MB//V1.0</t>
  </si>
  <si>
    <t>SUNRIDER</t>
  </si>
  <si>
    <t>SUNRIDER INTERNATIONAL CO.,LTD.</t>
  </si>
  <si>
    <t>Zhen-Hua Industrial Estate,Qishi Town,DongGuan City,Guang Dong Province,China</t>
  </si>
  <si>
    <t>15060-49740000</t>
  </si>
  <si>
    <t>337</t>
  </si>
  <si>
    <t>M6707 DVD PRIME H510M-K R2.0//V1461.01 W/O LABEL</t>
  </si>
  <si>
    <t>DALIAN HUALU</t>
  </si>
  <si>
    <t>DALIAN HUALU OPTICAL TECHNOLOGY CO., LTD.</t>
  </si>
  <si>
    <t>No.1 Hua Road, Hi-TechZone,Dalian,China</t>
  </si>
  <si>
    <t>15091-60640000</t>
  </si>
  <si>
    <t>338</t>
  </si>
  <si>
    <t>M6744 SDVD PRIME H510M R2.0 SERIES//REV.1461.03</t>
  </si>
  <si>
    <t>15091-60640200</t>
  </si>
  <si>
    <t>339</t>
  </si>
  <si>
    <t>340</t>
  </si>
  <si>
    <t>ASUS WEBSTORAGE STICKER_BLACK//V1.0</t>
  </si>
  <si>
    <t>3#,5th Tanglian Street, nan er heng Road, Tangxia Town,Dongguan City, Guangdong Province, China.</t>
  </si>
  <si>
    <t>15100-25940000</t>
  </si>
  <si>
    <t>341</t>
  </si>
  <si>
    <t>342</t>
  </si>
  <si>
    <t>INTERNATIONAL FREIGHT(INCLUDED ON THE MATERIAL PRICE):</t>
    <phoneticPr fontId="16" type="noConversion"/>
  </si>
  <si>
    <t>INSURANCE COST:</t>
    <phoneticPr fontId="16" type="noConversion"/>
  </si>
  <si>
    <t>THIRTY-EIGHT Pallets ( 835 Cartons ) only</t>
    <phoneticPr fontId="0" type="noConversion"/>
  </si>
  <si>
    <t>4700012628</t>
  </si>
</sst>
</file>

<file path=xl/styles.xml><?xml version="1.0" encoding="utf-8"?>
<styleSheet xmlns="http://schemas.openxmlformats.org/spreadsheetml/2006/main">
  <numFmts count="8">
    <numFmt numFmtId="164" formatCode="mm/dd/yyyy"/>
    <numFmt numFmtId="165" formatCode="0.00000"/>
    <numFmt numFmtId="166" formatCode="0.00_);[Red]\(0.00\)"/>
    <numFmt numFmtId="167" formatCode="0_ "/>
    <numFmt numFmtId="168" formatCode="[$-10404]#,##0;\-#,##0"/>
    <numFmt numFmtId="169" formatCode="0.000000000000000_ "/>
    <numFmt numFmtId="170" formatCode="#,##0.000_ "/>
    <numFmt numFmtId="171" formatCode="#,##0.00_ "/>
  </numFmts>
  <fonts count="22">
    <font>
      <sz val="11"/>
      <color theme="1"/>
      <name val="Calibri"/>
      <family val="2"/>
      <scheme val="minor"/>
    </font>
    <font>
      <sz val="12"/>
      <name val="新細明體"/>
      <charset val="136"/>
    </font>
    <font>
      <b/>
      <sz val="8"/>
      <color indexed="8"/>
      <name val="Arial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sz val="10"/>
      <color rgb="FF9C6500"/>
      <name val="Segoe UI"/>
      <family val="2"/>
    </font>
    <font>
      <b/>
      <u/>
      <sz val="11"/>
      <name val="Arial"/>
      <family val="2"/>
    </font>
    <font>
      <sz val="10"/>
      <color rgb="FF000000"/>
      <name val="Calibri"/>
      <family val="1"/>
      <charset val="136"/>
      <scheme val="minor"/>
    </font>
    <font>
      <b/>
      <u/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u/>
      <sz val="10"/>
      <color indexed="8"/>
      <name val="Arial"/>
      <family val="2"/>
    </font>
    <font>
      <b/>
      <sz val="8"/>
      <color indexed="8"/>
      <name val="Verdana"/>
      <family val="2"/>
    </font>
    <font>
      <sz val="8"/>
      <color indexed="8"/>
      <name val="Arial"/>
      <family val="2"/>
    </font>
    <font>
      <sz val="7"/>
      <color indexed="8"/>
      <name val="Arial"/>
      <family val="2"/>
    </font>
    <font>
      <b/>
      <sz val="8"/>
      <color rgb="FF000000"/>
      <name val="Arial"/>
      <family val="2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FF0000"/>
      <name val="Arial"/>
      <family val="2"/>
    </font>
    <font>
      <sz val="7"/>
      <name val="Arial"/>
      <family val="2"/>
    </font>
    <font>
      <b/>
      <sz val="8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>
      <alignment vertical="center"/>
    </xf>
    <xf numFmtId="0" fontId="3" fillId="0" borderId="0"/>
    <xf numFmtId="0" fontId="4" fillId="3" borderId="0" applyNumberFormat="0" applyBorder="0" applyAlignment="0" applyProtection="0"/>
    <xf numFmtId="0" fontId="3" fillId="0" borderId="0"/>
    <xf numFmtId="0" fontId="3" fillId="0" borderId="0"/>
  </cellStyleXfs>
  <cellXfs count="9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0" borderId="0" xfId="0" applyNumberFormat="1"/>
    <xf numFmtId="0" fontId="0" fillId="0" borderId="1" xfId="0" applyNumberFormat="1" applyBorder="1"/>
    <xf numFmtId="0" fontId="0" fillId="0" borderId="0" xfId="0" applyNumberFormat="1" applyAlignment="1">
      <alignment horizontal="left"/>
    </xf>
    <xf numFmtId="0" fontId="2" fillId="0" borderId="2" xfId="0" applyNumberFormat="1" applyFont="1" applyBorder="1" applyAlignment="1" applyProtection="1">
      <alignment horizontal="right" vertical="top" wrapText="1" readingOrder="1"/>
      <protection locked="0"/>
    </xf>
    <xf numFmtId="0" fontId="0" fillId="0" borderId="0" xfId="0" applyFill="1"/>
    <xf numFmtId="0" fontId="2" fillId="0" borderId="2" xfId="0" applyFont="1" applyFill="1" applyBorder="1" applyAlignment="1" applyProtection="1">
      <alignment vertical="top" wrapText="1" readingOrder="1"/>
      <protection locked="0"/>
    </xf>
    <xf numFmtId="0" fontId="2" fillId="0" borderId="2" xfId="0" applyNumberFormat="1" applyFont="1" applyFill="1" applyBorder="1" applyAlignment="1" applyProtection="1">
      <alignment horizontal="center" vertical="top" wrapText="1" readingOrder="1"/>
      <protection locked="0"/>
    </xf>
    <xf numFmtId="0" fontId="0" fillId="0" borderId="0" xfId="0" applyNumberFormat="1" applyFill="1"/>
    <xf numFmtId="164" fontId="5" fillId="4" borderId="1" xfId="3" applyNumberFormat="1" applyFont="1" applyFill="1" applyBorder="1" applyAlignment="1">
      <alignment horizontal="center"/>
    </xf>
    <xf numFmtId="0" fontId="2" fillId="0" borderId="0" xfId="0" applyNumberFormat="1" applyFont="1" applyBorder="1" applyAlignment="1" applyProtection="1">
      <alignment horizontal="right" vertical="top" wrapText="1" readingOrder="1"/>
      <protection locked="0"/>
    </xf>
    <xf numFmtId="0" fontId="3" fillId="0" borderId="0" xfId="5" applyFont="1" applyFill="1" applyAlignment="1">
      <alignment vertical="center"/>
    </xf>
    <xf numFmtId="0" fontId="7" fillId="0" borderId="0" xfId="5" applyFont="1" applyFill="1" applyAlignment="1">
      <alignment vertical="center"/>
    </xf>
    <xf numFmtId="0" fontId="3" fillId="0" borderId="0" xfId="5" applyFill="1"/>
    <xf numFmtId="169" fontId="3" fillId="0" borderId="0" xfId="5" applyNumberFormat="1" applyFill="1"/>
    <xf numFmtId="0" fontId="3" fillId="0" borderId="0" xfId="2" applyFill="1"/>
    <xf numFmtId="0" fontId="2" fillId="0" borderId="2" xfId="0" applyNumberFormat="1" applyFont="1" applyFill="1" applyBorder="1" applyAlignment="1" applyProtection="1">
      <alignment vertical="top" wrapText="1" readingOrder="1"/>
      <protection locked="0"/>
    </xf>
    <xf numFmtId="0" fontId="6" fillId="0" borderId="0" xfId="4" applyFont="1" applyAlignment="1">
      <alignment horizontal="center" vertical="center" wrapText="1"/>
    </xf>
    <xf numFmtId="0" fontId="3" fillId="0" borderId="0" xfId="4" applyAlignment="1">
      <alignment vertical="center"/>
    </xf>
    <xf numFmtId="0" fontId="3" fillId="0" borderId="0" xfId="4"/>
    <xf numFmtId="0" fontId="8" fillId="0" borderId="0" xfId="4" applyFont="1" applyAlignment="1">
      <alignment horizontal="left" vertical="center"/>
    </xf>
    <xf numFmtId="0" fontId="7" fillId="0" borderId="0" xfId="0" applyFont="1" applyAlignment="1">
      <alignment vertical="center"/>
    </xf>
    <xf numFmtId="0" fontId="3" fillId="0" borderId="0" xfId="4" applyAlignment="1">
      <alignment vertical="center" wrapText="1"/>
    </xf>
    <xf numFmtId="0" fontId="9" fillId="0" borderId="0" xfId="4" applyFont="1" applyAlignment="1">
      <alignment vertical="center" wrapText="1"/>
    </xf>
    <xf numFmtId="0" fontId="3" fillId="0" borderId="0" xfId="4" applyAlignment="1">
      <alignment vertical="center" wrapText="1"/>
    </xf>
    <xf numFmtId="165" fontId="3" fillId="0" borderId="0" xfId="4" applyNumberFormat="1" applyAlignment="1">
      <alignment vertical="center" wrapText="1"/>
    </xf>
    <xf numFmtId="166" fontId="8" fillId="0" borderId="0" xfId="4" applyNumberFormat="1" applyFont="1" applyAlignment="1" applyProtection="1">
      <alignment horizontal="center" vertical="top" wrapText="1" readingOrder="1"/>
      <protection locked="0"/>
    </xf>
    <xf numFmtId="0" fontId="9" fillId="0" borderId="0" xfId="4" applyFont="1" applyAlignment="1">
      <alignment vertical="center" wrapText="1"/>
    </xf>
    <xf numFmtId="167" fontId="3" fillId="0" borderId="0" xfId="4" applyNumberFormat="1" applyAlignment="1">
      <alignment horizontal="left" vertical="center" wrapText="1"/>
    </xf>
    <xf numFmtId="167" fontId="3" fillId="0" borderId="0" xfId="4" applyNumberFormat="1" applyAlignment="1">
      <alignment vertical="center" wrapText="1"/>
    </xf>
    <xf numFmtId="49" fontId="3" fillId="0" borderId="0" xfId="4" quotePrefix="1" applyNumberFormat="1" applyAlignment="1">
      <alignment vertical="center" wrapText="1"/>
    </xf>
    <xf numFmtId="49" fontId="3" fillId="0" borderId="0" xfId="4" applyNumberFormat="1" applyAlignment="1">
      <alignment vertical="center" wrapText="1"/>
    </xf>
    <xf numFmtId="15" fontId="3" fillId="0" borderId="0" xfId="4" applyNumberFormat="1" applyAlignment="1">
      <alignment horizontal="left" vertical="center" wrapText="1"/>
    </xf>
    <xf numFmtId="15" fontId="3" fillId="0" borderId="0" xfId="4" applyNumberFormat="1" applyAlignment="1">
      <alignment vertical="center" wrapText="1"/>
    </xf>
    <xf numFmtId="0" fontId="3" fillId="0" borderId="0" xfId="4" applyAlignment="1">
      <alignment horizontal="left" vertical="center" wrapText="1"/>
    </xf>
    <xf numFmtId="0" fontId="3" fillId="0" borderId="0" xfId="4" applyAlignment="1">
      <alignment horizontal="left" vertical="center" wrapText="1"/>
    </xf>
    <xf numFmtId="0" fontId="3" fillId="0" borderId="0" xfId="4" applyAlignment="1">
      <alignment horizontal="left" vertical="center"/>
    </xf>
    <xf numFmtId="0" fontId="9" fillId="0" borderId="0" xfId="4" applyFont="1" applyAlignment="1">
      <alignment vertical="center"/>
    </xf>
    <xf numFmtId="0" fontId="0" fillId="0" borderId="0" xfId="4" applyFont="1" applyAlignment="1">
      <alignment horizontal="left" vertical="center" wrapText="1"/>
    </xf>
    <xf numFmtId="0" fontId="19" fillId="0" borderId="0" xfId="4" applyFont="1" applyAlignment="1">
      <alignment horizontal="left" vertical="center"/>
    </xf>
    <xf numFmtId="166" fontId="3" fillId="0" borderId="0" xfId="4" applyNumberFormat="1" applyAlignment="1">
      <alignment vertical="center" wrapText="1"/>
    </xf>
    <xf numFmtId="0" fontId="10" fillId="0" borderId="0" xfId="4" applyFont="1" applyAlignment="1">
      <alignment horizontal="left" vertical="center" wrapText="1"/>
    </xf>
    <xf numFmtId="0" fontId="3" fillId="0" borderId="0" xfId="4" applyAlignment="1">
      <alignment horizontal="left"/>
    </xf>
    <xf numFmtId="165" fontId="3" fillId="0" borderId="0" xfId="4" applyNumberFormat="1"/>
    <xf numFmtId="0" fontId="9" fillId="0" borderId="0" xfId="4" applyFont="1" applyAlignment="1">
      <alignment vertical="center"/>
    </xf>
    <xf numFmtId="0" fontId="9" fillId="0" borderId="0" xfId="4" applyFont="1"/>
    <xf numFmtId="0" fontId="3" fillId="0" borderId="0" xfId="0" applyFont="1"/>
    <xf numFmtId="165" fontId="9" fillId="0" borderId="0" xfId="4" applyNumberFormat="1" applyFont="1" applyAlignment="1">
      <alignment vertical="center" wrapText="1"/>
    </xf>
    <xf numFmtId="166" fontId="3" fillId="0" borderId="0" xfId="4" applyNumberFormat="1"/>
    <xf numFmtId="0" fontId="0" fillId="0" borderId="0" xfId="0"/>
    <xf numFmtId="0" fontId="11" fillId="0" borderId="0" xfId="0" applyFont="1" applyAlignment="1" applyProtection="1">
      <alignment horizontal="center" vertical="top" wrapText="1" readingOrder="1"/>
      <protection locked="0"/>
    </xf>
    <xf numFmtId="0" fontId="12" fillId="0" borderId="3" xfId="0" applyFont="1" applyBorder="1" applyAlignment="1" applyProtection="1">
      <alignment horizontal="center" vertical="top" wrapText="1" readingOrder="1"/>
      <protection locked="0"/>
    </xf>
    <xf numFmtId="0" fontId="12" fillId="0" borderId="4" xfId="0" applyFont="1" applyBorder="1" applyAlignment="1" applyProtection="1">
      <alignment horizontal="center" vertical="top" wrapText="1" readingOrder="1"/>
      <protection locked="0"/>
    </xf>
    <xf numFmtId="0" fontId="12" fillId="0" borderId="5" xfId="0" applyFont="1" applyBorder="1" applyAlignment="1" applyProtection="1">
      <alignment horizontal="center" vertical="top" wrapText="1" readingOrder="1"/>
      <protection locked="0"/>
    </xf>
    <xf numFmtId="0" fontId="12" fillId="0" borderId="6" xfId="0" applyFont="1" applyBorder="1" applyAlignment="1" applyProtection="1">
      <alignment horizontal="center" vertical="top" wrapText="1" readingOrder="1"/>
      <protection locked="0"/>
    </xf>
    <xf numFmtId="0" fontId="12" fillId="0" borderId="2" xfId="0" applyFont="1" applyBorder="1" applyAlignment="1" applyProtection="1">
      <alignment horizontal="center" vertical="top" wrapText="1" readingOrder="1"/>
      <protection locked="0"/>
    </xf>
    <xf numFmtId="0" fontId="0" fillId="0" borderId="2" xfId="0" applyBorder="1" applyAlignment="1" applyProtection="1">
      <alignment vertical="top" wrapText="1"/>
      <protection locked="0"/>
    </xf>
    <xf numFmtId="0" fontId="0" fillId="0" borderId="7" xfId="0" applyBorder="1" applyAlignment="1" applyProtection="1">
      <alignment vertical="top" wrapText="1"/>
      <protection locked="0"/>
    </xf>
    <xf numFmtId="0" fontId="12" fillId="0" borderId="2" xfId="0" applyFont="1" applyBorder="1" applyAlignment="1" applyProtection="1">
      <alignment horizontal="center" vertical="top" wrapText="1" readingOrder="1"/>
      <protection locked="0"/>
    </xf>
    <xf numFmtId="0" fontId="2" fillId="0" borderId="6" xfId="0" applyFont="1" applyBorder="1" applyAlignment="1" applyProtection="1">
      <alignment vertical="top" wrapText="1" readingOrder="1"/>
      <protection locked="0"/>
    </xf>
    <xf numFmtId="0" fontId="14" fillId="0" borderId="2" xfId="0" applyFont="1" applyBorder="1" applyAlignment="1" applyProtection="1">
      <alignment vertical="top" wrapText="1" readingOrder="1"/>
      <protection locked="0"/>
    </xf>
    <xf numFmtId="0" fontId="20" fillId="0" borderId="2" xfId="0" applyFont="1" applyBorder="1" applyAlignment="1" applyProtection="1">
      <alignment vertical="top" wrapText="1"/>
      <protection locked="0"/>
    </xf>
    <xf numFmtId="0" fontId="14" fillId="0" borderId="2" xfId="0" applyFont="1" applyBorder="1" applyAlignment="1" applyProtection="1">
      <alignment vertical="top" wrapText="1" readingOrder="1"/>
      <protection locked="0"/>
    </xf>
    <xf numFmtId="0" fontId="2" fillId="0" borderId="2" xfId="0" applyFont="1" applyBorder="1" applyAlignment="1" applyProtection="1">
      <alignment vertical="top" wrapText="1" readingOrder="1"/>
      <protection locked="0"/>
    </xf>
    <xf numFmtId="168" fontId="2" fillId="0" borderId="2" xfId="0" applyNumberFormat="1" applyFont="1" applyBorder="1" applyAlignment="1" applyProtection="1">
      <alignment horizontal="center" vertical="top" wrapText="1" readingOrder="1"/>
      <protection locked="0"/>
    </xf>
    <xf numFmtId="0" fontId="21" fillId="0" borderId="2" xfId="0" applyFont="1" applyBorder="1" applyAlignment="1" applyProtection="1">
      <alignment horizontal="right" vertical="top" wrapText="1" readingOrder="1"/>
      <protection locked="0"/>
    </xf>
    <xf numFmtId="0" fontId="2" fillId="0" borderId="2" xfId="0" applyFont="1" applyBorder="1" applyAlignment="1" applyProtection="1">
      <alignment horizontal="right" vertical="top" wrapText="1" readingOrder="1"/>
      <protection locked="0"/>
    </xf>
    <xf numFmtId="0" fontId="2" fillId="0" borderId="8" xfId="0" applyFont="1" applyBorder="1" applyAlignment="1" applyProtection="1">
      <alignment horizontal="center" vertical="top" wrapText="1" readingOrder="1"/>
      <protection locked="0"/>
    </xf>
    <xf numFmtId="0" fontId="2" fillId="0" borderId="9" xfId="0" applyFont="1" applyBorder="1" applyAlignment="1" applyProtection="1">
      <alignment horizontal="center" vertical="top" wrapText="1" readingOrder="1"/>
      <protection locked="0"/>
    </xf>
    <xf numFmtId="0" fontId="0" fillId="0" borderId="9" xfId="0" applyBorder="1" applyAlignment="1" applyProtection="1">
      <alignment vertical="top" wrapText="1"/>
      <protection locked="0"/>
    </xf>
    <xf numFmtId="0" fontId="2" fillId="0" borderId="9" xfId="0" applyFont="1" applyBorder="1" applyAlignment="1" applyProtection="1">
      <alignment horizontal="right" vertical="top" wrapText="1" readingOrder="1"/>
      <protection locked="0"/>
    </xf>
    <xf numFmtId="0" fontId="2" fillId="0" borderId="9" xfId="0" applyFont="1" applyBorder="1" applyAlignment="1" applyProtection="1">
      <alignment horizontal="center" vertical="top" wrapText="1" readingOrder="1"/>
      <protection locked="0"/>
    </xf>
    <xf numFmtId="168" fontId="2" fillId="0" borderId="8" xfId="0" applyNumberFormat="1" applyFont="1" applyBorder="1" applyAlignment="1" applyProtection="1">
      <alignment horizontal="right" vertical="top" wrapText="1" readingOrder="1"/>
      <protection locked="0"/>
    </xf>
    <xf numFmtId="0" fontId="2" fillId="0" borderId="8" xfId="0" applyFont="1" applyBorder="1" applyAlignment="1" applyProtection="1">
      <alignment horizontal="right" vertical="top" wrapText="1" readingOrder="1"/>
      <protection locked="0"/>
    </xf>
    <xf numFmtId="0" fontId="2" fillId="0" borderId="10" xfId="0" applyFont="1" applyBorder="1" applyAlignment="1" applyProtection="1">
      <alignment vertical="top" readingOrder="1"/>
      <protection locked="0"/>
    </xf>
    <xf numFmtId="0" fontId="2" fillId="0" borderId="11" xfId="0" applyFont="1" applyBorder="1" applyAlignment="1" applyProtection="1">
      <alignment vertical="top" wrapText="1" readingOrder="1"/>
      <protection locked="0"/>
    </xf>
    <xf numFmtId="0" fontId="2" fillId="0" borderId="1" xfId="0" applyFont="1" applyBorder="1" applyAlignment="1" applyProtection="1">
      <alignment horizontal="right" vertical="top" wrapText="1" readingOrder="1"/>
      <protection locked="0"/>
    </xf>
    <xf numFmtId="0" fontId="0" fillId="0" borderId="12" xfId="0" applyBorder="1"/>
    <xf numFmtId="0" fontId="2" fillId="0" borderId="13" xfId="0" applyFont="1" applyBorder="1" applyAlignment="1" applyProtection="1">
      <alignment vertical="top" readingOrder="1"/>
      <protection locked="0"/>
    </xf>
    <xf numFmtId="0" fontId="2" fillId="0" borderId="14" xfId="0" applyFont="1" applyBorder="1" applyAlignment="1" applyProtection="1">
      <alignment vertical="top" wrapText="1" readingOrder="1"/>
      <protection locked="0"/>
    </xf>
    <xf numFmtId="0" fontId="2" fillId="0" borderId="15" xfId="0" applyFont="1" applyBorder="1" applyAlignment="1" applyProtection="1">
      <alignment vertical="top" wrapText="1" readingOrder="1"/>
      <protection locked="0"/>
    </xf>
    <xf numFmtId="170" fontId="2" fillId="0" borderId="1" xfId="0" applyNumberFormat="1" applyFont="1" applyBorder="1" applyAlignment="1" applyProtection="1">
      <alignment horizontal="right" vertical="top" wrapText="1" readingOrder="1"/>
      <protection locked="0"/>
    </xf>
    <xf numFmtId="0" fontId="15" fillId="0" borderId="16" xfId="0" applyFont="1" applyBorder="1" applyAlignment="1">
      <alignment horizontal="left" vertical="top" readingOrder="1"/>
    </xf>
    <xf numFmtId="171" fontId="2" fillId="0" borderId="1" xfId="0" applyNumberFormat="1" applyFont="1" applyBorder="1" applyAlignment="1" applyProtection="1">
      <alignment horizontal="right" vertical="top" wrapText="1" readingOrder="1"/>
      <protection locked="0"/>
    </xf>
    <xf numFmtId="0" fontId="15" fillId="0" borderId="0" xfId="0" applyFont="1" applyBorder="1" applyAlignment="1">
      <alignment horizontal="left" vertical="top" readingOrder="1"/>
    </xf>
    <xf numFmtId="0" fontId="2" fillId="0" borderId="0" xfId="0" applyFont="1" applyBorder="1" applyAlignment="1" applyProtection="1">
      <alignment vertical="top" wrapText="1" readingOrder="1"/>
      <protection locked="0"/>
    </xf>
    <xf numFmtId="171" fontId="2" fillId="0" borderId="0" xfId="0" applyNumberFormat="1" applyFont="1" applyBorder="1" applyAlignment="1" applyProtection="1">
      <alignment horizontal="right" vertical="top" wrapText="1" readingOrder="1"/>
      <protection locked="0"/>
    </xf>
    <xf numFmtId="0" fontId="0" fillId="0" borderId="0" xfId="0" applyBorder="1"/>
    <xf numFmtId="0" fontId="13" fillId="0" borderId="0" xfId="2" applyFont="1" applyAlignment="1" applyProtection="1">
      <alignment vertical="top" wrapText="1" readingOrder="1"/>
      <protection locked="0"/>
    </xf>
    <xf numFmtId="0" fontId="3" fillId="0" borderId="0" xfId="2"/>
    <xf numFmtId="0" fontId="13" fillId="0" borderId="0" xfId="2" applyFont="1" applyAlignment="1" applyProtection="1">
      <alignment horizontal="left" vertical="top" wrapText="1" readingOrder="1"/>
      <protection locked="0"/>
    </xf>
    <xf numFmtId="0" fontId="13" fillId="0" borderId="0" xfId="2" applyFont="1" applyAlignment="1" applyProtection="1">
      <alignment vertical="top" wrapText="1" readingOrder="1"/>
      <protection locked="0"/>
    </xf>
    <xf numFmtId="0" fontId="3" fillId="0" borderId="0" xfId="2"/>
    <xf numFmtId="0" fontId="13" fillId="0" borderId="0" xfId="2" applyFont="1" applyAlignment="1" applyProtection="1">
      <alignment horizontal="left" vertical="top" wrapText="1" readingOrder="1"/>
      <protection locked="0"/>
    </xf>
    <xf numFmtId="49" fontId="2" fillId="0" borderId="2" xfId="0" applyNumberFormat="1" applyFont="1" applyFill="1" applyBorder="1" applyAlignment="1" applyProtection="1">
      <alignment vertical="top" wrapText="1" readingOrder="1"/>
      <protection locked="0"/>
    </xf>
  </cellXfs>
  <cellStyles count="6">
    <cellStyle name="Neutral" xfId="3" builtinId="28"/>
    <cellStyle name="Normal" xfId="0" builtinId="0"/>
    <cellStyle name="Normal 2" xfId="5"/>
    <cellStyle name="Normal 3" xfId="1"/>
    <cellStyle name="一般 2" xfId="2"/>
    <cellStyle name="一般 3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0</xdr:row>
      <xdr:rowOff>121920</xdr:rowOff>
    </xdr:from>
    <xdr:to>
      <xdr:col>1</xdr:col>
      <xdr:colOff>1158240</xdr:colOff>
      <xdr:row>3</xdr:row>
      <xdr:rowOff>53340</xdr:rowOff>
    </xdr:to>
    <xdr:pic>
      <xdr:nvPicPr>
        <xdr:cNvPr id="2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1440" y="121920"/>
          <a:ext cx="1645920" cy="441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91440</xdr:colOff>
      <xdr:row>0</xdr:row>
      <xdr:rowOff>121920</xdr:rowOff>
    </xdr:from>
    <xdr:to>
      <xdr:col>1</xdr:col>
      <xdr:colOff>1158240</xdr:colOff>
      <xdr:row>3</xdr:row>
      <xdr:rowOff>53340</xdr:rowOff>
    </xdr:to>
    <xdr:pic>
      <xdr:nvPicPr>
        <xdr:cNvPr id="4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1440" y="121920"/>
          <a:ext cx="1645920" cy="441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91440</xdr:colOff>
      <xdr:row>0</xdr:row>
      <xdr:rowOff>121920</xdr:rowOff>
    </xdr:from>
    <xdr:to>
      <xdr:col>1</xdr:col>
      <xdr:colOff>1158240</xdr:colOff>
      <xdr:row>3</xdr:row>
      <xdr:rowOff>53340</xdr:rowOff>
    </xdr:to>
    <xdr:pic>
      <xdr:nvPicPr>
        <xdr:cNvPr id="5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1440" y="121920"/>
          <a:ext cx="1645920" cy="441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85725</xdr:colOff>
      <xdr:row>0</xdr:row>
      <xdr:rowOff>66675</xdr:rowOff>
    </xdr:from>
    <xdr:to>
      <xdr:col>1</xdr:col>
      <xdr:colOff>352425</xdr:colOff>
      <xdr:row>2</xdr:row>
      <xdr:rowOff>57150</xdr:rowOff>
    </xdr:to>
    <xdr:pic>
      <xdr:nvPicPr>
        <xdr:cNvPr id="6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5" y="66675"/>
          <a:ext cx="117157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719"/>
  <sheetViews>
    <sheetView tabSelected="1" zoomScale="115" zoomScaleNormal="115" workbookViewId="0">
      <selection activeCell="D3" sqref="D3"/>
    </sheetView>
  </sheetViews>
  <sheetFormatPr defaultRowHeight="15" outlineLevelCol="1"/>
  <cols>
    <col min="2" max="2" width="17" customWidth="1"/>
    <col min="3" max="3" width="20" bestFit="1" customWidth="1"/>
    <col min="4" max="4" width="17.140625" customWidth="1"/>
    <col min="5" max="5" width="9.140625" style="6"/>
    <col min="6" max="6" width="12" bestFit="1" customWidth="1"/>
    <col min="7" max="7" width="9.5703125" hidden="1" customWidth="1" outlineLevel="1"/>
    <col min="8" max="8" width="9.5703125" customWidth="1" collapsed="1"/>
    <col min="9" max="9" width="9.140625" style="4"/>
    <col min="10" max="10" width="9.140625" style="8"/>
    <col min="11" max="11" width="6.28515625" style="8" bestFit="1" customWidth="1"/>
    <col min="12" max="13" width="12.7109375" style="8" bestFit="1" customWidth="1"/>
    <col min="15" max="15" width="20" customWidth="1"/>
    <col min="17" max="17" width="24.5703125" customWidth="1"/>
  </cols>
  <sheetData>
    <row r="2" spans="2:13">
      <c r="B2" t="s">
        <v>2</v>
      </c>
      <c r="C2" t="s">
        <v>3</v>
      </c>
      <c r="D2" t="s">
        <v>4</v>
      </c>
      <c r="E2" s="6" t="s">
        <v>5</v>
      </c>
      <c r="F2" t="s">
        <v>6</v>
      </c>
      <c r="G2" t="s">
        <v>88</v>
      </c>
      <c r="H2" t="s">
        <v>89</v>
      </c>
      <c r="I2" s="4" t="s">
        <v>7</v>
      </c>
      <c r="J2" s="11" t="s">
        <v>8</v>
      </c>
      <c r="K2" s="11" t="s">
        <v>9</v>
      </c>
      <c r="L2" s="11" t="s">
        <v>11</v>
      </c>
      <c r="M2" s="8" t="s">
        <v>10</v>
      </c>
    </row>
    <row r="3" spans="2:13">
      <c r="B3" s="97" t="str">
        <f>rpt_CKD_Invoice_Excel!$H$9</f>
        <v>4700012628</v>
      </c>
      <c r="C3" s="1">
        <v>20</v>
      </c>
      <c r="D3" s="9" t="str">
        <f>rpt_CKD_Invoice_Excel!G29</f>
        <v>02001-00752300</v>
      </c>
      <c r="E3" s="10">
        <f>rpt_CKD_Invoice_Excel!I29</f>
        <v>10000</v>
      </c>
      <c r="F3" s="12">
        <v>45054</v>
      </c>
      <c r="G3" s="7">
        <f>rpt_CKD_Invoice_Excel!J29</f>
        <v>32.030557999999999</v>
      </c>
      <c r="H3" s="13">
        <f>I3*G3</f>
        <v>640611.16</v>
      </c>
      <c r="I3" s="5">
        <v>20000</v>
      </c>
      <c r="J3" s="2" t="s">
        <v>0</v>
      </c>
      <c r="K3" s="1" t="s">
        <v>69</v>
      </c>
      <c r="L3" s="3" t="s">
        <v>12</v>
      </c>
      <c r="M3" s="3" t="s">
        <v>1</v>
      </c>
    </row>
    <row r="4" spans="2:13">
      <c r="B4" s="19" t="str">
        <f>rpt_CKD_Invoice_Excel!$H$9</f>
        <v>4700012628</v>
      </c>
      <c r="C4" s="1">
        <v>30</v>
      </c>
      <c r="D4" s="9" t="str">
        <f>rpt_CKD_Invoice_Excel!G30</f>
        <v>02014-00050300</v>
      </c>
      <c r="E4" s="10">
        <f>rpt_CKD_Invoice_Excel!I30</f>
        <v>10000</v>
      </c>
      <c r="F4" s="12">
        <v>45054</v>
      </c>
      <c r="G4" s="7">
        <f>rpt_CKD_Invoice_Excel!J30</f>
        <v>0.6</v>
      </c>
      <c r="H4" s="13">
        <f t="shared" ref="H4:H67" si="0">I4*G4</f>
        <v>12000</v>
      </c>
      <c r="I4" s="5">
        <v>20000</v>
      </c>
      <c r="J4" s="2" t="s">
        <v>0</v>
      </c>
      <c r="K4" s="1" t="s">
        <v>69</v>
      </c>
      <c r="L4" s="3" t="s">
        <v>12</v>
      </c>
      <c r="M4" s="3" t="s">
        <v>1</v>
      </c>
    </row>
    <row r="5" spans="2:13">
      <c r="B5" s="19" t="str">
        <f>rpt_CKD_Invoice_Excel!$H$9</f>
        <v>4700012628</v>
      </c>
      <c r="C5" s="1">
        <v>40</v>
      </c>
      <c r="D5" s="9" t="str">
        <f>rpt_CKD_Invoice_Excel!G31</f>
        <v>05006-00093400</v>
      </c>
      <c r="E5" s="10">
        <f>rpt_CKD_Invoice_Excel!I31</f>
        <v>10000</v>
      </c>
      <c r="F5" s="12">
        <v>45054</v>
      </c>
      <c r="G5" s="7">
        <f>rpt_CKD_Invoice_Excel!J31</f>
        <v>0.8</v>
      </c>
      <c r="H5" s="13">
        <f t="shared" si="0"/>
        <v>16000</v>
      </c>
      <c r="I5" s="5">
        <v>20000</v>
      </c>
      <c r="J5" s="2" t="s">
        <v>0</v>
      </c>
      <c r="K5" s="1" t="s">
        <v>69</v>
      </c>
      <c r="L5" s="3" t="s">
        <v>12</v>
      </c>
      <c r="M5" s="3" t="s">
        <v>1</v>
      </c>
    </row>
    <row r="6" spans="2:13">
      <c r="B6" s="19" t="str">
        <f>rpt_CKD_Invoice_Excel!$H$9</f>
        <v>4700012628</v>
      </c>
      <c r="C6" s="1">
        <v>50</v>
      </c>
      <c r="D6" s="9" t="str">
        <f>rpt_CKD_Invoice_Excel!G32</f>
        <v>06007-00080000</v>
      </c>
      <c r="E6" s="10">
        <f>rpt_CKD_Invoice_Excel!I32</f>
        <v>10000</v>
      </c>
      <c r="F6" s="12">
        <v>45054</v>
      </c>
      <c r="G6" s="7">
        <f>rpt_CKD_Invoice_Excel!J32</f>
        <v>0.08</v>
      </c>
      <c r="H6" s="13">
        <f t="shared" si="0"/>
        <v>1600</v>
      </c>
      <c r="I6" s="5">
        <v>20000</v>
      </c>
      <c r="J6" s="2" t="s">
        <v>0</v>
      </c>
      <c r="K6" s="1" t="s">
        <v>69</v>
      </c>
      <c r="L6" s="3" t="s">
        <v>12</v>
      </c>
      <c r="M6" s="3" t="s">
        <v>1</v>
      </c>
    </row>
    <row r="7" spans="2:13">
      <c r="B7" s="19" t="str">
        <f>rpt_CKD_Invoice_Excel!$H$9</f>
        <v>4700012628</v>
      </c>
      <c r="C7" s="1">
        <v>60</v>
      </c>
      <c r="D7" s="9" t="str">
        <f>rpt_CKD_Invoice_Excel!G33</f>
        <v>06015-00670000</v>
      </c>
      <c r="E7" s="10">
        <f>rpt_CKD_Invoice_Excel!I33</f>
        <v>10000</v>
      </c>
      <c r="F7" s="12">
        <v>45054</v>
      </c>
      <c r="G7" s="7">
        <f>rpt_CKD_Invoice_Excel!J33</f>
        <v>0.08</v>
      </c>
      <c r="H7" s="13">
        <f t="shared" si="0"/>
        <v>1600</v>
      </c>
      <c r="I7" s="5">
        <v>20000</v>
      </c>
      <c r="J7" s="2" t="s">
        <v>0</v>
      </c>
      <c r="K7" s="1" t="s">
        <v>69</v>
      </c>
      <c r="L7" s="3" t="s">
        <v>12</v>
      </c>
      <c r="M7" s="3" t="s">
        <v>1</v>
      </c>
    </row>
    <row r="8" spans="2:13">
      <c r="B8" s="19" t="str">
        <f>rpt_CKD_Invoice_Excel!$H$9</f>
        <v>4700012628</v>
      </c>
      <c r="C8" s="1">
        <v>70</v>
      </c>
      <c r="D8" s="9" t="str">
        <f>rpt_CKD_Invoice_Excel!G34</f>
        <v>06018-01280000</v>
      </c>
      <c r="E8" s="10">
        <f>rpt_CKD_Invoice_Excel!I34</f>
        <v>1000</v>
      </c>
      <c r="F8" s="12">
        <v>45054</v>
      </c>
      <c r="G8" s="7">
        <f>rpt_CKD_Invoice_Excel!J34</f>
        <v>0.13500000000000001</v>
      </c>
      <c r="H8" s="13">
        <f t="shared" si="0"/>
        <v>2700</v>
      </c>
      <c r="I8" s="5">
        <v>20000</v>
      </c>
      <c r="J8" s="2" t="s">
        <v>0</v>
      </c>
      <c r="K8" s="1" t="s">
        <v>69</v>
      </c>
      <c r="L8" s="3" t="s">
        <v>12</v>
      </c>
      <c r="M8" s="3" t="s">
        <v>1</v>
      </c>
    </row>
    <row r="9" spans="2:13">
      <c r="B9" s="19" t="str">
        <f>rpt_CKD_Invoice_Excel!$H$9</f>
        <v>4700012628</v>
      </c>
      <c r="C9" s="1">
        <v>80</v>
      </c>
      <c r="D9" s="9" t="str">
        <f>rpt_CKD_Invoice_Excel!G35</f>
        <v>06018-01280000</v>
      </c>
      <c r="E9" s="10">
        <f>rpt_CKD_Invoice_Excel!I35</f>
        <v>9000</v>
      </c>
      <c r="F9" s="12">
        <v>45054</v>
      </c>
      <c r="G9" s="7">
        <f>rpt_CKD_Invoice_Excel!J35</f>
        <v>0.13500000000000001</v>
      </c>
      <c r="H9" s="13">
        <f t="shared" si="0"/>
        <v>2700</v>
      </c>
      <c r="I9" s="5">
        <v>20000</v>
      </c>
      <c r="J9" s="2" t="s">
        <v>0</v>
      </c>
      <c r="K9" s="1" t="s">
        <v>69</v>
      </c>
      <c r="L9" s="3" t="s">
        <v>12</v>
      </c>
      <c r="M9" s="3" t="s">
        <v>1</v>
      </c>
    </row>
    <row r="10" spans="2:13">
      <c r="B10" s="19" t="str">
        <f>rpt_CKD_Invoice_Excel!$H$9</f>
        <v>4700012628</v>
      </c>
      <c r="C10" s="1">
        <v>90</v>
      </c>
      <c r="D10" s="9" t="str">
        <f>rpt_CKD_Invoice_Excel!G36</f>
        <v>06018-01290000</v>
      </c>
      <c r="E10" s="10">
        <f>rpt_CKD_Invoice_Excel!I36</f>
        <v>10000</v>
      </c>
      <c r="F10" s="12">
        <v>45054</v>
      </c>
      <c r="G10" s="7">
        <f>rpt_CKD_Invoice_Excel!J36</f>
        <v>0.25</v>
      </c>
      <c r="H10" s="13">
        <f t="shared" si="0"/>
        <v>5000</v>
      </c>
      <c r="I10" s="5">
        <v>20000</v>
      </c>
      <c r="J10" s="2" t="s">
        <v>0</v>
      </c>
      <c r="K10" s="1" t="s">
        <v>69</v>
      </c>
      <c r="L10" s="3" t="s">
        <v>12</v>
      </c>
      <c r="M10" s="3" t="s">
        <v>1</v>
      </c>
    </row>
    <row r="11" spans="2:13">
      <c r="B11" s="19" t="str">
        <f>rpt_CKD_Invoice_Excel!$H$9</f>
        <v>4700012628</v>
      </c>
      <c r="C11" s="1">
        <v>100</v>
      </c>
      <c r="D11" s="9" t="str">
        <f>rpt_CKD_Invoice_Excel!G37</f>
        <v>06053-00900000</v>
      </c>
      <c r="E11" s="10">
        <f>rpt_CKD_Invoice_Excel!I37</f>
        <v>2500</v>
      </c>
      <c r="F11" s="12">
        <v>45054</v>
      </c>
      <c r="G11" s="7">
        <f>rpt_CKD_Invoice_Excel!J37</f>
        <v>0.25</v>
      </c>
      <c r="H11" s="13">
        <f t="shared" si="0"/>
        <v>5000</v>
      </c>
      <c r="I11" s="5">
        <v>20000</v>
      </c>
      <c r="J11" s="2" t="s">
        <v>0</v>
      </c>
      <c r="K11" s="1" t="s">
        <v>69</v>
      </c>
      <c r="L11" s="3" t="s">
        <v>12</v>
      </c>
      <c r="M11" s="3" t="s">
        <v>1</v>
      </c>
    </row>
    <row r="12" spans="2:13">
      <c r="B12" s="19" t="str">
        <f>rpt_CKD_Invoice_Excel!$H$9</f>
        <v>4700012628</v>
      </c>
      <c r="C12" s="1">
        <v>110</v>
      </c>
      <c r="D12" s="9" t="str">
        <f>rpt_CKD_Invoice_Excel!G38</f>
        <v>06053-00900000</v>
      </c>
      <c r="E12" s="10">
        <f>rpt_CKD_Invoice_Excel!I38</f>
        <v>17500</v>
      </c>
      <c r="F12" s="12">
        <v>45054</v>
      </c>
      <c r="G12" s="7">
        <f>rpt_CKD_Invoice_Excel!J38</f>
        <v>0.25</v>
      </c>
      <c r="H12" s="13">
        <f t="shared" si="0"/>
        <v>5000</v>
      </c>
      <c r="I12" s="5">
        <v>20000</v>
      </c>
      <c r="J12" s="2" t="s">
        <v>0</v>
      </c>
      <c r="K12" s="1" t="s">
        <v>69</v>
      </c>
      <c r="L12" s="3" t="s">
        <v>12</v>
      </c>
      <c r="M12" s="3" t="s">
        <v>1</v>
      </c>
    </row>
    <row r="13" spans="2:13">
      <c r="B13" s="19" t="str">
        <f>rpt_CKD_Invoice_Excel!$H$9</f>
        <v>4700012628</v>
      </c>
      <c r="C13" s="1">
        <v>120</v>
      </c>
      <c r="D13" s="9" t="str">
        <f>rpt_CKD_Invoice_Excel!G39</f>
        <v>06090-00190400</v>
      </c>
      <c r="E13" s="10">
        <f>rpt_CKD_Invoice_Excel!I39</f>
        <v>10000</v>
      </c>
      <c r="F13" s="12">
        <v>45054</v>
      </c>
      <c r="G13" s="7">
        <f>rpt_CKD_Invoice_Excel!J39</f>
        <v>0.09</v>
      </c>
      <c r="H13" s="13">
        <f t="shared" si="0"/>
        <v>1800</v>
      </c>
      <c r="I13" s="5">
        <v>20000</v>
      </c>
      <c r="J13" s="2" t="s">
        <v>0</v>
      </c>
      <c r="K13" s="1" t="s">
        <v>69</v>
      </c>
      <c r="L13" s="3" t="s">
        <v>12</v>
      </c>
      <c r="M13" s="3" t="s">
        <v>1</v>
      </c>
    </row>
    <row r="14" spans="2:13">
      <c r="B14" s="19" t="str">
        <f>rpt_CKD_Invoice_Excel!$H$9</f>
        <v>4700012628</v>
      </c>
      <c r="C14" s="1">
        <v>130</v>
      </c>
      <c r="D14" s="9" t="str">
        <f>rpt_CKD_Invoice_Excel!G40</f>
        <v>06094-00050000</v>
      </c>
      <c r="E14" s="10">
        <f>rpt_CKD_Invoice_Excel!I40</f>
        <v>650</v>
      </c>
      <c r="F14" s="12">
        <v>45054</v>
      </c>
      <c r="G14" s="7">
        <f>rpt_CKD_Invoice_Excel!J40</f>
        <v>0.09</v>
      </c>
      <c r="H14" s="13">
        <f t="shared" si="0"/>
        <v>1800</v>
      </c>
      <c r="I14" s="5">
        <v>20000</v>
      </c>
      <c r="J14" s="2" t="s">
        <v>0</v>
      </c>
      <c r="K14" s="1" t="s">
        <v>69</v>
      </c>
      <c r="L14" s="3" t="s">
        <v>12</v>
      </c>
      <c r="M14" s="3" t="s">
        <v>1</v>
      </c>
    </row>
    <row r="15" spans="2:13">
      <c r="B15" s="19" t="str">
        <f>rpt_CKD_Invoice_Excel!$H$9</f>
        <v>4700012628</v>
      </c>
      <c r="C15" s="1">
        <v>140</v>
      </c>
      <c r="D15" s="9" t="str">
        <f>rpt_CKD_Invoice_Excel!G41</f>
        <v>06094-00060000</v>
      </c>
      <c r="E15" s="10">
        <f>rpt_CKD_Invoice_Excel!I41</f>
        <v>9350</v>
      </c>
      <c r="F15" s="12">
        <v>45054</v>
      </c>
      <c r="G15" s="7">
        <f>rpt_CKD_Invoice_Excel!J41</f>
        <v>0.09</v>
      </c>
      <c r="H15" s="13">
        <f t="shared" si="0"/>
        <v>1800</v>
      </c>
      <c r="I15" s="5">
        <v>20000</v>
      </c>
      <c r="J15" s="2" t="s">
        <v>0</v>
      </c>
      <c r="K15" s="1" t="s">
        <v>69</v>
      </c>
      <c r="L15" s="3" t="s">
        <v>12</v>
      </c>
      <c r="M15" s="3" t="s">
        <v>1</v>
      </c>
    </row>
    <row r="16" spans="2:13">
      <c r="B16" s="19" t="str">
        <f>rpt_CKD_Invoice_Excel!$H$9</f>
        <v>4700012628</v>
      </c>
      <c r="C16" s="1">
        <v>150</v>
      </c>
      <c r="D16" s="9" t="str">
        <f>rpt_CKD_Invoice_Excel!G42</f>
        <v>06095-00810200</v>
      </c>
      <c r="E16" s="10">
        <f>rpt_CKD_Invoice_Excel!I42</f>
        <v>20000</v>
      </c>
      <c r="F16" s="12">
        <v>45054</v>
      </c>
      <c r="G16" s="7">
        <f>rpt_CKD_Invoice_Excel!J42</f>
        <v>0.15</v>
      </c>
      <c r="H16" s="13">
        <f t="shared" si="0"/>
        <v>3000</v>
      </c>
      <c r="I16" s="5">
        <v>20000</v>
      </c>
      <c r="J16" s="2" t="s">
        <v>0</v>
      </c>
      <c r="K16" s="1" t="s">
        <v>69</v>
      </c>
      <c r="L16" s="3" t="s">
        <v>12</v>
      </c>
      <c r="M16" s="3" t="s">
        <v>1</v>
      </c>
    </row>
    <row r="17" spans="2:13">
      <c r="B17" s="19" t="str">
        <f>rpt_CKD_Invoice_Excel!$H$9</f>
        <v>4700012628</v>
      </c>
      <c r="C17" s="1">
        <v>160</v>
      </c>
      <c r="D17" s="9" t="str">
        <f>rpt_CKD_Invoice_Excel!G43</f>
        <v>06095-01320000</v>
      </c>
      <c r="E17" s="10">
        <f>rpt_CKD_Invoice_Excel!I43</f>
        <v>10000</v>
      </c>
      <c r="F17" s="12">
        <v>45054</v>
      </c>
      <c r="G17" s="7">
        <f>rpt_CKD_Invoice_Excel!J43</f>
        <v>0.15</v>
      </c>
      <c r="H17" s="13">
        <f t="shared" si="0"/>
        <v>3000</v>
      </c>
      <c r="I17" s="5">
        <v>20000</v>
      </c>
      <c r="J17" s="2" t="s">
        <v>0</v>
      </c>
      <c r="K17" s="1" t="s">
        <v>69</v>
      </c>
      <c r="L17" s="3" t="s">
        <v>12</v>
      </c>
      <c r="M17" s="3" t="s">
        <v>1</v>
      </c>
    </row>
    <row r="18" spans="2:13">
      <c r="B18" s="19" t="str">
        <f>rpt_CKD_Invoice_Excel!$H$9</f>
        <v>4700012628</v>
      </c>
      <c r="C18" s="1">
        <v>170</v>
      </c>
      <c r="D18" s="9" t="str">
        <f>rpt_CKD_Invoice_Excel!G44</f>
        <v>06095-02750100</v>
      </c>
      <c r="E18" s="10">
        <f>rpt_CKD_Invoice_Excel!I44</f>
        <v>10000</v>
      </c>
      <c r="F18" s="12">
        <v>45054</v>
      </c>
      <c r="G18" s="7">
        <f>rpt_CKD_Invoice_Excel!J44</f>
        <v>0.6</v>
      </c>
      <c r="H18" s="13">
        <f t="shared" si="0"/>
        <v>12000</v>
      </c>
      <c r="I18" s="5">
        <v>20000</v>
      </c>
      <c r="J18" s="2" t="s">
        <v>0</v>
      </c>
      <c r="K18" s="1" t="s">
        <v>69</v>
      </c>
      <c r="L18" s="3" t="s">
        <v>12</v>
      </c>
      <c r="M18" s="3" t="s">
        <v>1</v>
      </c>
    </row>
    <row r="19" spans="2:13">
      <c r="B19" s="19" t="str">
        <f>rpt_CKD_Invoice_Excel!$H$9</f>
        <v>4700012628</v>
      </c>
      <c r="C19" s="1">
        <v>180</v>
      </c>
      <c r="D19" s="9" t="str">
        <f>rpt_CKD_Invoice_Excel!G45</f>
        <v>06095-02800000</v>
      </c>
      <c r="E19" s="10">
        <f>rpt_CKD_Invoice_Excel!I45</f>
        <v>10000</v>
      </c>
      <c r="F19" s="12">
        <v>45054</v>
      </c>
      <c r="G19" s="7">
        <f>rpt_CKD_Invoice_Excel!J45</f>
        <v>0.56000000000000005</v>
      </c>
      <c r="H19" s="13">
        <f t="shared" si="0"/>
        <v>11200.000000000002</v>
      </c>
      <c r="I19" s="5">
        <v>20000</v>
      </c>
      <c r="J19" s="2" t="s">
        <v>0</v>
      </c>
      <c r="K19" s="1" t="s">
        <v>69</v>
      </c>
      <c r="L19" s="3" t="s">
        <v>12</v>
      </c>
      <c r="M19" s="3" t="s">
        <v>1</v>
      </c>
    </row>
    <row r="20" spans="2:13">
      <c r="B20" s="19" t="str">
        <f>rpt_CKD_Invoice_Excel!$H$9</f>
        <v>4700012628</v>
      </c>
      <c r="C20" s="1">
        <v>190</v>
      </c>
      <c r="D20" s="9" t="str">
        <f>rpt_CKD_Invoice_Excel!G46</f>
        <v>06103-00720100</v>
      </c>
      <c r="E20" s="10">
        <f>rpt_CKD_Invoice_Excel!I46</f>
        <v>3009</v>
      </c>
      <c r="F20" s="12">
        <v>45054</v>
      </c>
      <c r="G20" s="7">
        <f>rpt_CKD_Invoice_Excel!J46</f>
        <v>1.2</v>
      </c>
      <c r="H20" s="13">
        <f t="shared" si="0"/>
        <v>24000</v>
      </c>
      <c r="I20" s="5">
        <v>20000</v>
      </c>
      <c r="J20" s="2" t="s">
        <v>0</v>
      </c>
      <c r="K20" s="1" t="s">
        <v>69</v>
      </c>
      <c r="L20" s="3" t="s">
        <v>12</v>
      </c>
      <c r="M20" s="3" t="s">
        <v>1</v>
      </c>
    </row>
    <row r="21" spans="2:13">
      <c r="B21" s="19" t="str">
        <f>rpt_CKD_Invoice_Excel!$H$9</f>
        <v>4700012628</v>
      </c>
      <c r="C21" s="1">
        <v>200</v>
      </c>
      <c r="D21" s="9" t="str">
        <f>rpt_CKD_Invoice_Excel!G47</f>
        <v>06103-00720100</v>
      </c>
      <c r="E21" s="10">
        <f>rpt_CKD_Invoice_Excel!I47</f>
        <v>5000</v>
      </c>
      <c r="F21" s="12">
        <v>45054</v>
      </c>
      <c r="G21" s="7">
        <f>rpt_CKD_Invoice_Excel!J47</f>
        <v>1.2</v>
      </c>
      <c r="H21" s="13">
        <f t="shared" si="0"/>
        <v>24000</v>
      </c>
      <c r="I21" s="5">
        <v>20000</v>
      </c>
      <c r="J21" s="2" t="s">
        <v>0</v>
      </c>
      <c r="K21" s="1" t="s">
        <v>69</v>
      </c>
      <c r="L21" s="3" t="s">
        <v>12</v>
      </c>
      <c r="M21" s="3" t="s">
        <v>1</v>
      </c>
    </row>
    <row r="22" spans="2:13">
      <c r="B22" s="19" t="str">
        <f>rpt_CKD_Invoice_Excel!$H$9</f>
        <v>4700012628</v>
      </c>
      <c r="C22" s="1">
        <v>210</v>
      </c>
      <c r="D22" s="9" t="str">
        <f>rpt_CKD_Invoice_Excel!G48</f>
        <v>06103-00720300</v>
      </c>
      <c r="E22" s="10">
        <f>rpt_CKD_Invoice_Excel!I48</f>
        <v>1991</v>
      </c>
      <c r="F22" s="12">
        <v>45054</v>
      </c>
      <c r="G22" s="7">
        <f>rpt_CKD_Invoice_Excel!J48</f>
        <v>1.2</v>
      </c>
      <c r="H22" s="13">
        <f t="shared" si="0"/>
        <v>24000</v>
      </c>
      <c r="I22" s="5">
        <v>20000</v>
      </c>
      <c r="J22" s="2" t="s">
        <v>0</v>
      </c>
      <c r="K22" s="1" t="s">
        <v>69</v>
      </c>
      <c r="L22" s="3" t="s">
        <v>12</v>
      </c>
      <c r="M22" s="3" t="s">
        <v>1</v>
      </c>
    </row>
    <row r="23" spans="2:13">
      <c r="B23" s="19" t="str">
        <f>rpt_CKD_Invoice_Excel!$H$9</f>
        <v>4700012628</v>
      </c>
      <c r="C23" s="1">
        <v>220</v>
      </c>
      <c r="D23" s="9" t="str">
        <f>rpt_CKD_Invoice_Excel!G49</f>
        <v>06106-00330400</v>
      </c>
      <c r="E23" s="10">
        <f>rpt_CKD_Invoice_Excel!I49</f>
        <v>5100</v>
      </c>
      <c r="F23" s="12">
        <v>45054</v>
      </c>
      <c r="G23" s="7">
        <f>rpt_CKD_Invoice_Excel!J49</f>
        <v>0.8</v>
      </c>
      <c r="H23" s="13">
        <f t="shared" si="0"/>
        <v>16000</v>
      </c>
      <c r="I23" s="5">
        <v>20000</v>
      </c>
      <c r="J23" s="2" t="s">
        <v>0</v>
      </c>
      <c r="K23" s="1" t="s">
        <v>69</v>
      </c>
      <c r="L23" s="3" t="s">
        <v>12</v>
      </c>
      <c r="M23" s="3" t="s">
        <v>1</v>
      </c>
    </row>
    <row r="24" spans="2:13">
      <c r="B24" s="19" t="str">
        <f>rpt_CKD_Invoice_Excel!$H$9</f>
        <v>4700012628</v>
      </c>
      <c r="C24" s="1">
        <v>230</v>
      </c>
      <c r="D24" s="9" t="str">
        <f>rpt_CKD_Invoice_Excel!G50</f>
        <v>06106-00330400</v>
      </c>
      <c r="E24" s="10">
        <f>rpt_CKD_Invoice_Excel!I50</f>
        <v>4900</v>
      </c>
      <c r="F24" s="12">
        <v>45054</v>
      </c>
      <c r="G24" s="7">
        <f>rpt_CKD_Invoice_Excel!J50</f>
        <v>0.8</v>
      </c>
      <c r="H24" s="13">
        <f t="shared" si="0"/>
        <v>16000</v>
      </c>
      <c r="I24" s="5">
        <v>20000</v>
      </c>
      <c r="J24" s="2" t="s">
        <v>0</v>
      </c>
      <c r="K24" s="1" t="s">
        <v>69</v>
      </c>
      <c r="L24" s="3" t="s">
        <v>12</v>
      </c>
      <c r="M24" s="3" t="s">
        <v>1</v>
      </c>
    </row>
    <row r="25" spans="2:13">
      <c r="B25" s="19" t="str">
        <f>rpt_CKD_Invoice_Excel!$H$9</f>
        <v>4700012628</v>
      </c>
      <c r="C25" s="1">
        <v>240</v>
      </c>
      <c r="D25" s="9" t="str">
        <f>rpt_CKD_Invoice_Excel!G51</f>
        <v>06112-00030500</v>
      </c>
      <c r="E25" s="10">
        <f>rpt_CKD_Invoice_Excel!I51</f>
        <v>5957</v>
      </c>
      <c r="F25" s="12">
        <v>45054</v>
      </c>
      <c r="G25" s="7">
        <f>rpt_CKD_Invoice_Excel!J51</f>
        <v>1</v>
      </c>
      <c r="H25" s="13">
        <f t="shared" si="0"/>
        <v>20000</v>
      </c>
      <c r="I25" s="5">
        <v>20000</v>
      </c>
      <c r="J25" s="2" t="s">
        <v>0</v>
      </c>
      <c r="K25" s="1" t="s">
        <v>69</v>
      </c>
      <c r="L25" s="3" t="s">
        <v>12</v>
      </c>
      <c r="M25" s="3" t="s">
        <v>1</v>
      </c>
    </row>
    <row r="26" spans="2:13">
      <c r="B26" s="19" t="str">
        <f>rpt_CKD_Invoice_Excel!$H$9</f>
        <v>4700012628</v>
      </c>
      <c r="C26" s="1">
        <v>250</v>
      </c>
      <c r="D26" s="9" t="str">
        <f>rpt_CKD_Invoice_Excel!G52</f>
        <v>06112-00030500</v>
      </c>
      <c r="E26" s="10">
        <f>rpt_CKD_Invoice_Excel!I52</f>
        <v>4043</v>
      </c>
      <c r="F26" s="12">
        <v>45054</v>
      </c>
      <c r="G26" s="7">
        <f>rpt_CKD_Invoice_Excel!J52</f>
        <v>1</v>
      </c>
      <c r="H26" s="13">
        <f t="shared" si="0"/>
        <v>20000</v>
      </c>
      <c r="I26" s="5">
        <v>20000</v>
      </c>
      <c r="J26" s="2" t="s">
        <v>0</v>
      </c>
      <c r="K26" s="1" t="s">
        <v>69</v>
      </c>
      <c r="L26" s="3" t="s">
        <v>12</v>
      </c>
      <c r="M26" s="3" t="s">
        <v>1</v>
      </c>
    </row>
    <row r="27" spans="2:13">
      <c r="B27" s="19" t="str">
        <f>rpt_CKD_Invoice_Excel!$H$9</f>
        <v>4700012628</v>
      </c>
      <c r="C27" s="1">
        <v>260</v>
      </c>
      <c r="D27" s="9" t="str">
        <f>rpt_CKD_Invoice_Excel!G53</f>
        <v>06116-00380300</v>
      </c>
      <c r="E27" s="10">
        <f>rpt_CKD_Invoice_Excel!I53</f>
        <v>640</v>
      </c>
      <c r="F27" s="12">
        <v>45054</v>
      </c>
      <c r="G27" s="7">
        <f>rpt_CKD_Invoice_Excel!J53</f>
        <v>1</v>
      </c>
      <c r="H27" s="13">
        <f t="shared" si="0"/>
        <v>20000</v>
      </c>
      <c r="I27" s="5">
        <v>20000</v>
      </c>
      <c r="J27" s="2" t="s">
        <v>0</v>
      </c>
      <c r="K27" s="1" t="s">
        <v>69</v>
      </c>
      <c r="L27" s="3" t="s">
        <v>12</v>
      </c>
      <c r="M27" s="3" t="s">
        <v>1</v>
      </c>
    </row>
    <row r="28" spans="2:13">
      <c r="B28" s="19" t="str">
        <f>rpt_CKD_Invoice_Excel!$H$9</f>
        <v>4700012628</v>
      </c>
      <c r="C28" s="1">
        <v>270</v>
      </c>
      <c r="D28" s="9" t="str">
        <f>rpt_CKD_Invoice_Excel!G54</f>
        <v>06116-00380300</v>
      </c>
      <c r="E28" s="10">
        <f>rpt_CKD_Invoice_Excel!I54</f>
        <v>9360</v>
      </c>
      <c r="F28" s="12">
        <v>45054</v>
      </c>
      <c r="G28" s="7">
        <f>rpt_CKD_Invoice_Excel!J54</f>
        <v>1</v>
      </c>
      <c r="H28" s="13">
        <f t="shared" si="0"/>
        <v>20000</v>
      </c>
      <c r="I28" s="5">
        <v>20000</v>
      </c>
      <c r="J28" s="2" t="s">
        <v>0</v>
      </c>
      <c r="K28" s="1" t="s">
        <v>69</v>
      </c>
      <c r="L28" s="3" t="s">
        <v>12</v>
      </c>
      <c r="M28" s="3" t="s">
        <v>1</v>
      </c>
    </row>
    <row r="29" spans="2:13">
      <c r="B29" s="19" t="str">
        <f>rpt_CKD_Invoice_Excel!$H$9</f>
        <v>4700012628</v>
      </c>
      <c r="C29" s="1">
        <v>280</v>
      </c>
      <c r="D29" s="9" t="str">
        <f>rpt_CKD_Invoice_Excel!G55</f>
        <v>06127-00280000</v>
      </c>
      <c r="E29" s="10">
        <f>rpt_CKD_Invoice_Excel!I55</f>
        <v>70000</v>
      </c>
      <c r="F29" s="12">
        <v>45054</v>
      </c>
      <c r="G29" s="7">
        <f>rpt_CKD_Invoice_Excel!J55</f>
        <v>9.9000000000000005E-2</v>
      </c>
      <c r="H29" s="13">
        <f t="shared" si="0"/>
        <v>1980</v>
      </c>
      <c r="I29" s="5">
        <v>20000</v>
      </c>
      <c r="J29" s="2" t="s">
        <v>0</v>
      </c>
      <c r="K29" s="1" t="s">
        <v>69</v>
      </c>
      <c r="L29" s="3" t="s">
        <v>12</v>
      </c>
      <c r="M29" s="3" t="s">
        <v>1</v>
      </c>
    </row>
    <row r="30" spans="2:13">
      <c r="B30" s="19" t="str">
        <f>rpt_CKD_Invoice_Excel!$H$9</f>
        <v>4700012628</v>
      </c>
      <c r="C30" s="1">
        <v>290</v>
      </c>
      <c r="D30" s="9" t="str">
        <f>rpt_CKD_Invoice_Excel!G56</f>
        <v>06G008832010</v>
      </c>
      <c r="E30" s="10">
        <f>rpt_CKD_Invoice_Excel!I56</f>
        <v>4000</v>
      </c>
      <c r="F30" s="12">
        <v>45054</v>
      </c>
      <c r="G30" s="7">
        <f>rpt_CKD_Invoice_Excel!J56</f>
        <v>0.09</v>
      </c>
      <c r="H30" s="13">
        <f t="shared" si="0"/>
        <v>1800</v>
      </c>
      <c r="I30" s="5">
        <v>20000</v>
      </c>
      <c r="J30" s="2" t="s">
        <v>0</v>
      </c>
      <c r="K30" s="1" t="s">
        <v>69</v>
      </c>
      <c r="L30" s="3" t="s">
        <v>12</v>
      </c>
      <c r="M30" s="3" t="s">
        <v>1</v>
      </c>
    </row>
    <row r="31" spans="2:13">
      <c r="B31" s="19" t="str">
        <f>rpt_CKD_Invoice_Excel!$H$9</f>
        <v>4700012628</v>
      </c>
      <c r="C31" s="1">
        <v>300</v>
      </c>
      <c r="D31" s="9" t="str">
        <f>rpt_CKD_Invoice_Excel!G57</f>
        <v>06G008832010</v>
      </c>
      <c r="E31" s="10">
        <f>rpt_CKD_Invoice_Excel!I57</f>
        <v>6000</v>
      </c>
      <c r="F31" s="12">
        <v>45054</v>
      </c>
      <c r="G31" s="7">
        <f>rpt_CKD_Invoice_Excel!J57</f>
        <v>0.09</v>
      </c>
      <c r="H31" s="13">
        <f t="shared" si="0"/>
        <v>1800</v>
      </c>
      <c r="I31" s="5">
        <v>20000</v>
      </c>
      <c r="J31" s="2" t="s">
        <v>0</v>
      </c>
      <c r="K31" s="1" t="s">
        <v>69</v>
      </c>
      <c r="L31" s="3" t="s">
        <v>12</v>
      </c>
      <c r="M31" s="3" t="s">
        <v>1</v>
      </c>
    </row>
    <row r="32" spans="2:13">
      <c r="B32" s="19" t="str">
        <f>rpt_CKD_Invoice_Excel!$H$9</f>
        <v>4700012628</v>
      </c>
      <c r="C32" s="1">
        <v>310</v>
      </c>
      <c r="D32" s="9" t="str">
        <f>rpt_CKD_Invoice_Excel!G58</f>
        <v>06G017001910</v>
      </c>
      <c r="E32" s="10">
        <f>rpt_CKD_Invoice_Excel!I58</f>
        <v>10000</v>
      </c>
      <c r="F32" s="12">
        <v>45054</v>
      </c>
      <c r="G32" s="7">
        <f>rpt_CKD_Invoice_Excel!J58</f>
        <v>2.6800000000000001E-2</v>
      </c>
      <c r="H32" s="13">
        <f t="shared" si="0"/>
        <v>536</v>
      </c>
      <c r="I32" s="5">
        <v>20000</v>
      </c>
      <c r="J32" s="2" t="s">
        <v>0</v>
      </c>
      <c r="K32" s="1" t="s">
        <v>69</v>
      </c>
      <c r="L32" s="3" t="s">
        <v>12</v>
      </c>
      <c r="M32" s="3" t="s">
        <v>1</v>
      </c>
    </row>
    <row r="33" spans="2:13">
      <c r="B33" s="19" t="str">
        <f>rpt_CKD_Invoice_Excel!$H$9</f>
        <v>4700012628</v>
      </c>
      <c r="C33" s="1">
        <v>320</v>
      </c>
      <c r="D33" s="9" t="str">
        <f>rpt_CKD_Invoice_Excel!G59</f>
        <v>07003-00030800</v>
      </c>
      <c r="E33" s="10">
        <f>rpt_CKD_Invoice_Excel!I59</f>
        <v>110000</v>
      </c>
      <c r="F33" s="12">
        <v>45054</v>
      </c>
      <c r="G33" s="7">
        <f>rpt_CKD_Invoice_Excel!J59</f>
        <v>0.02</v>
      </c>
      <c r="H33" s="13">
        <f t="shared" si="0"/>
        <v>400</v>
      </c>
      <c r="I33" s="5">
        <v>20000</v>
      </c>
      <c r="J33" s="2" t="s">
        <v>0</v>
      </c>
      <c r="K33" s="1" t="s">
        <v>69</v>
      </c>
      <c r="L33" s="3" t="s">
        <v>12</v>
      </c>
      <c r="M33" s="3" t="s">
        <v>1</v>
      </c>
    </row>
    <row r="34" spans="2:13">
      <c r="B34" s="19" t="str">
        <f>rpt_CKD_Invoice_Excel!$H$9</f>
        <v>4700012628</v>
      </c>
      <c r="C34" s="1">
        <v>330</v>
      </c>
      <c r="D34" s="9" t="str">
        <f>rpt_CKD_Invoice_Excel!G60</f>
        <v>07004-00031700</v>
      </c>
      <c r="E34" s="10">
        <f>rpt_CKD_Invoice_Excel!I60</f>
        <v>20000</v>
      </c>
      <c r="F34" s="12">
        <v>45054</v>
      </c>
      <c r="G34" s="7">
        <f>rpt_CKD_Invoice_Excel!J60</f>
        <v>0.02</v>
      </c>
      <c r="H34" s="13">
        <f t="shared" si="0"/>
        <v>400</v>
      </c>
      <c r="I34" s="5">
        <v>20000</v>
      </c>
      <c r="J34" s="2" t="s">
        <v>0</v>
      </c>
      <c r="K34" s="1" t="s">
        <v>69</v>
      </c>
      <c r="L34" s="3" t="s">
        <v>12</v>
      </c>
      <c r="M34" s="3" t="s">
        <v>1</v>
      </c>
    </row>
    <row r="35" spans="2:13">
      <c r="B35" s="19" t="str">
        <f>rpt_CKD_Invoice_Excel!$H$9</f>
        <v>4700012628</v>
      </c>
      <c r="C35" s="1">
        <v>340</v>
      </c>
      <c r="D35" s="9" t="str">
        <f>rpt_CKD_Invoice_Excel!G61</f>
        <v>07004-00031800</v>
      </c>
      <c r="E35" s="10">
        <f>rpt_CKD_Invoice_Excel!I61</f>
        <v>100000</v>
      </c>
      <c r="F35" s="12">
        <v>45054</v>
      </c>
      <c r="G35" s="7">
        <f>rpt_CKD_Invoice_Excel!J61</f>
        <v>0.02</v>
      </c>
      <c r="H35" s="13">
        <f t="shared" si="0"/>
        <v>400</v>
      </c>
      <c r="I35" s="5">
        <v>20000</v>
      </c>
      <c r="J35" s="2" t="s">
        <v>0</v>
      </c>
      <c r="K35" s="1" t="s">
        <v>69</v>
      </c>
      <c r="L35" s="3" t="s">
        <v>12</v>
      </c>
      <c r="M35" s="3" t="s">
        <v>1</v>
      </c>
    </row>
    <row r="36" spans="2:13">
      <c r="B36" s="19" t="str">
        <f>rpt_CKD_Invoice_Excel!$H$9</f>
        <v>4700012628</v>
      </c>
      <c r="C36" s="1">
        <v>350</v>
      </c>
      <c r="D36" s="9" t="str">
        <f>rpt_CKD_Invoice_Excel!G62</f>
        <v>07005-00273600</v>
      </c>
      <c r="E36" s="10">
        <f>rpt_CKD_Invoice_Excel!I62</f>
        <v>3937</v>
      </c>
      <c r="F36" s="12">
        <v>45054</v>
      </c>
      <c r="G36" s="7">
        <f>rpt_CKD_Invoice_Excel!J62</f>
        <v>0.01</v>
      </c>
      <c r="H36" s="13">
        <f t="shared" si="0"/>
        <v>200</v>
      </c>
      <c r="I36" s="5">
        <v>20000</v>
      </c>
      <c r="J36" s="2" t="s">
        <v>0</v>
      </c>
      <c r="K36" s="1" t="s">
        <v>69</v>
      </c>
      <c r="L36" s="3" t="s">
        <v>12</v>
      </c>
      <c r="M36" s="3" t="s">
        <v>1</v>
      </c>
    </row>
    <row r="37" spans="2:13">
      <c r="B37" s="19" t="str">
        <f>rpt_CKD_Invoice_Excel!$H$9</f>
        <v>4700012628</v>
      </c>
      <c r="C37" s="1">
        <v>360</v>
      </c>
      <c r="D37" s="9" t="str">
        <f>rpt_CKD_Invoice_Excel!G63</f>
        <v>07005-00273800</v>
      </c>
      <c r="E37" s="10">
        <f>rpt_CKD_Invoice_Excel!I63</f>
        <v>5066</v>
      </c>
      <c r="F37" s="12">
        <v>45054</v>
      </c>
      <c r="G37" s="7">
        <f>rpt_CKD_Invoice_Excel!J63</f>
        <v>0.04</v>
      </c>
      <c r="H37" s="13">
        <f t="shared" si="0"/>
        <v>800</v>
      </c>
      <c r="I37" s="5">
        <v>20000</v>
      </c>
      <c r="J37" s="2" t="s">
        <v>0</v>
      </c>
      <c r="K37" s="1" t="s">
        <v>69</v>
      </c>
      <c r="L37" s="3" t="s">
        <v>12</v>
      </c>
      <c r="M37" s="3" t="s">
        <v>1</v>
      </c>
    </row>
    <row r="38" spans="2:13">
      <c r="B38" s="19" t="str">
        <f>rpt_CKD_Invoice_Excel!$H$9</f>
        <v>4700012628</v>
      </c>
      <c r="C38" s="1">
        <v>370</v>
      </c>
      <c r="D38" s="9" t="str">
        <f>rpt_CKD_Invoice_Excel!G64</f>
        <v>07005-01550000</v>
      </c>
      <c r="E38" s="10">
        <f>rpt_CKD_Invoice_Excel!I64</f>
        <v>20000</v>
      </c>
      <c r="F38" s="12">
        <v>45054</v>
      </c>
      <c r="G38" s="7">
        <f>rpt_CKD_Invoice_Excel!J64</f>
        <v>0.08</v>
      </c>
      <c r="H38" s="13">
        <f t="shared" si="0"/>
        <v>1600</v>
      </c>
      <c r="I38" s="5">
        <v>20000</v>
      </c>
      <c r="J38" s="2" t="s">
        <v>0</v>
      </c>
      <c r="K38" s="1" t="s">
        <v>69</v>
      </c>
      <c r="L38" s="3" t="s">
        <v>12</v>
      </c>
      <c r="M38" s="3" t="s">
        <v>1</v>
      </c>
    </row>
    <row r="39" spans="2:13">
      <c r="B39" s="19" t="str">
        <f>rpt_CKD_Invoice_Excel!$H$9</f>
        <v>4700012628</v>
      </c>
      <c r="C39" s="1">
        <v>380</v>
      </c>
      <c r="D39" s="9" t="str">
        <f>rpt_CKD_Invoice_Excel!G65</f>
        <v>07005-04820000</v>
      </c>
      <c r="E39" s="10">
        <f>rpt_CKD_Invoice_Excel!I65</f>
        <v>90000</v>
      </c>
      <c r="F39" s="12">
        <v>45054</v>
      </c>
      <c r="G39" s="7">
        <f>rpt_CKD_Invoice_Excel!J65</f>
        <v>0.08</v>
      </c>
      <c r="H39" s="13">
        <f t="shared" si="0"/>
        <v>1600</v>
      </c>
      <c r="I39" s="5">
        <v>20000</v>
      </c>
      <c r="J39" s="2" t="s">
        <v>0</v>
      </c>
      <c r="K39" s="1" t="s">
        <v>69</v>
      </c>
      <c r="L39" s="3" t="s">
        <v>12</v>
      </c>
      <c r="M39" s="3" t="s">
        <v>1</v>
      </c>
    </row>
    <row r="40" spans="2:13">
      <c r="B40" s="19" t="str">
        <f>rpt_CKD_Invoice_Excel!$H$9</f>
        <v>4700012628</v>
      </c>
      <c r="C40" s="1">
        <v>390</v>
      </c>
      <c r="D40" s="9" t="str">
        <f>rpt_CKD_Invoice_Excel!G66</f>
        <v>07005-04830000</v>
      </c>
      <c r="E40" s="10">
        <f>rpt_CKD_Invoice_Excel!I66</f>
        <v>150000</v>
      </c>
      <c r="F40" s="12">
        <v>45054</v>
      </c>
      <c r="G40" s="7">
        <f>rpt_CKD_Invoice_Excel!J66</f>
        <v>0.08</v>
      </c>
      <c r="H40" s="13">
        <f t="shared" si="0"/>
        <v>1600</v>
      </c>
      <c r="I40" s="5">
        <v>20000</v>
      </c>
      <c r="J40" s="2" t="s">
        <v>0</v>
      </c>
      <c r="K40" s="1" t="s">
        <v>69</v>
      </c>
      <c r="L40" s="3" t="s">
        <v>12</v>
      </c>
      <c r="M40" s="3" t="s">
        <v>1</v>
      </c>
    </row>
    <row r="41" spans="2:13">
      <c r="B41" s="19" t="str">
        <f>rpt_CKD_Invoice_Excel!$H$9</f>
        <v>4700012628</v>
      </c>
      <c r="C41" s="1">
        <v>400</v>
      </c>
      <c r="D41" s="9" t="str">
        <f>rpt_CKD_Invoice_Excel!G67</f>
        <v>07005-A0570000</v>
      </c>
      <c r="E41" s="10">
        <f>rpt_CKD_Invoice_Excel!I67</f>
        <v>20000</v>
      </c>
      <c r="F41" s="12">
        <v>45054</v>
      </c>
      <c r="G41" s="7">
        <f>rpt_CKD_Invoice_Excel!J67</f>
        <v>0.08</v>
      </c>
      <c r="H41" s="13">
        <f t="shared" si="0"/>
        <v>1600</v>
      </c>
      <c r="I41" s="5">
        <v>20000</v>
      </c>
      <c r="J41" s="2" t="s">
        <v>0</v>
      </c>
      <c r="K41" s="1" t="s">
        <v>69</v>
      </c>
      <c r="L41" s="3" t="s">
        <v>12</v>
      </c>
      <c r="M41" s="3" t="s">
        <v>1</v>
      </c>
    </row>
    <row r="42" spans="2:13">
      <c r="B42" s="19" t="str">
        <f>rpt_CKD_Invoice_Excel!$H$9</f>
        <v>4700012628</v>
      </c>
      <c r="C42" s="1">
        <v>410</v>
      </c>
      <c r="D42" s="9" t="str">
        <f>rpt_CKD_Invoice_Excel!G68</f>
        <v>07009-00028100</v>
      </c>
      <c r="E42" s="10">
        <f>rpt_CKD_Invoice_Excel!I68</f>
        <v>10000</v>
      </c>
      <c r="F42" s="12">
        <v>45054</v>
      </c>
      <c r="G42" s="7">
        <f>rpt_CKD_Invoice_Excel!J68</f>
        <v>0.06</v>
      </c>
      <c r="H42" s="13">
        <f t="shared" si="0"/>
        <v>1200</v>
      </c>
      <c r="I42" s="5">
        <v>20000</v>
      </c>
      <c r="J42" s="2" t="s">
        <v>0</v>
      </c>
      <c r="K42" s="1" t="s">
        <v>69</v>
      </c>
      <c r="L42" s="3" t="s">
        <v>12</v>
      </c>
      <c r="M42" s="3" t="s">
        <v>1</v>
      </c>
    </row>
    <row r="43" spans="2:13">
      <c r="B43" s="19" t="str">
        <f>rpt_CKD_Invoice_Excel!$H$9</f>
        <v>4700012628</v>
      </c>
      <c r="C43" s="1">
        <v>420</v>
      </c>
      <c r="D43" s="9" t="str">
        <f>rpt_CKD_Invoice_Excel!G69</f>
        <v>07009-00067500</v>
      </c>
      <c r="E43" s="10">
        <f>rpt_CKD_Invoice_Excel!I69</f>
        <v>1758</v>
      </c>
      <c r="F43" s="12">
        <v>45054</v>
      </c>
      <c r="G43" s="7">
        <f>rpt_CKD_Invoice_Excel!J69</f>
        <v>0.08</v>
      </c>
      <c r="H43" s="13">
        <f t="shared" si="0"/>
        <v>1600</v>
      </c>
      <c r="I43" s="5">
        <v>20000</v>
      </c>
      <c r="J43" s="2" t="s">
        <v>0</v>
      </c>
      <c r="K43" s="1" t="s">
        <v>69</v>
      </c>
      <c r="L43" s="3" t="s">
        <v>12</v>
      </c>
      <c r="M43" s="3" t="s">
        <v>1</v>
      </c>
    </row>
    <row r="44" spans="2:13">
      <c r="B44" s="19" t="str">
        <f>rpt_CKD_Invoice_Excel!$H$9</f>
        <v>4700012628</v>
      </c>
      <c r="C44" s="1">
        <v>430</v>
      </c>
      <c r="D44" s="9" t="str">
        <f>rpt_CKD_Invoice_Excel!G70</f>
        <v>07009-00067700</v>
      </c>
      <c r="E44" s="10">
        <f>rpt_CKD_Invoice_Excel!I70</f>
        <v>8242</v>
      </c>
      <c r="F44" s="12">
        <v>45054</v>
      </c>
      <c r="G44" s="7">
        <f>rpt_CKD_Invoice_Excel!J70</f>
        <v>0.08</v>
      </c>
      <c r="H44" s="13">
        <f t="shared" si="0"/>
        <v>1600</v>
      </c>
      <c r="I44" s="5">
        <v>20000</v>
      </c>
      <c r="J44" s="2" t="s">
        <v>0</v>
      </c>
      <c r="K44" s="1" t="s">
        <v>69</v>
      </c>
      <c r="L44" s="3" t="s">
        <v>12</v>
      </c>
      <c r="M44" s="3" t="s">
        <v>1</v>
      </c>
    </row>
    <row r="45" spans="2:13">
      <c r="B45" s="19" t="str">
        <f>rpt_CKD_Invoice_Excel!$H$9</f>
        <v>4700012628</v>
      </c>
      <c r="C45" s="1">
        <v>440</v>
      </c>
      <c r="D45" s="9" t="str">
        <f>rpt_CKD_Invoice_Excel!G71</f>
        <v>07009-00111800</v>
      </c>
      <c r="E45" s="10">
        <f>rpt_CKD_Invoice_Excel!I71</f>
        <v>10000</v>
      </c>
      <c r="F45" s="12">
        <v>45054</v>
      </c>
      <c r="G45" s="7">
        <f>rpt_CKD_Invoice_Excel!J71</f>
        <v>0.25</v>
      </c>
      <c r="H45" s="13">
        <f t="shared" si="0"/>
        <v>5000</v>
      </c>
      <c r="I45" s="5">
        <v>20000</v>
      </c>
      <c r="J45" s="2" t="s">
        <v>0</v>
      </c>
      <c r="K45" s="1" t="s">
        <v>69</v>
      </c>
      <c r="L45" s="3" t="s">
        <v>12</v>
      </c>
      <c r="M45" s="3" t="s">
        <v>1</v>
      </c>
    </row>
    <row r="46" spans="2:13">
      <c r="B46" s="19" t="str">
        <f>rpt_CKD_Invoice_Excel!$H$9</f>
        <v>4700012628</v>
      </c>
      <c r="C46" s="1">
        <v>450</v>
      </c>
      <c r="D46" s="9" t="str">
        <f>rpt_CKD_Invoice_Excel!G72</f>
        <v>07013-00030200</v>
      </c>
      <c r="E46" s="10">
        <f>rpt_CKD_Invoice_Excel!I72</f>
        <v>20000</v>
      </c>
      <c r="F46" s="12">
        <v>45054</v>
      </c>
      <c r="G46" s="7">
        <f>rpt_CKD_Invoice_Excel!J72</f>
        <v>0.01</v>
      </c>
      <c r="H46" s="13">
        <f t="shared" si="0"/>
        <v>200</v>
      </c>
      <c r="I46" s="5">
        <v>20000</v>
      </c>
      <c r="J46" s="2" t="s">
        <v>0</v>
      </c>
      <c r="K46" s="1" t="s">
        <v>69</v>
      </c>
      <c r="L46" s="3" t="s">
        <v>12</v>
      </c>
      <c r="M46" s="3" t="s">
        <v>1</v>
      </c>
    </row>
    <row r="47" spans="2:13">
      <c r="B47" s="19" t="str">
        <f>rpt_CKD_Invoice_Excel!$H$9</f>
        <v>4700012628</v>
      </c>
      <c r="C47" s="1">
        <v>460</v>
      </c>
      <c r="D47" s="9" t="str">
        <f>rpt_CKD_Invoice_Excel!G73</f>
        <v>07013-00200000</v>
      </c>
      <c r="E47" s="10">
        <f>rpt_CKD_Invoice_Excel!I73</f>
        <v>30000</v>
      </c>
      <c r="F47" s="12">
        <v>45054</v>
      </c>
      <c r="G47" s="7">
        <f>rpt_CKD_Invoice_Excel!J73</f>
        <v>0.02</v>
      </c>
      <c r="H47" s="13">
        <f t="shared" si="0"/>
        <v>400</v>
      </c>
      <c r="I47" s="5">
        <v>20000</v>
      </c>
      <c r="J47" s="2" t="s">
        <v>0</v>
      </c>
      <c r="K47" s="1" t="s">
        <v>69</v>
      </c>
      <c r="L47" s="3" t="s">
        <v>12</v>
      </c>
      <c r="M47" s="3" t="s">
        <v>1</v>
      </c>
    </row>
    <row r="48" spans="2:13">
      <c r="B48" s="19" t="str">
        <f>rpt_CKD_Invoice_Excel!$H$9</f>
        <v>4700012628</v>
      </c>
      <c r="C48" s="1">
        <v>470</v>
      </c>
      <c r="D48" s="9" t="str">
        <f>rpt_CKD_Invoice_Excel!G74</f>
        <v>07013-00240000</v>
      </c>
      <c r="E48" s="10">
        <f>rpt_CKD_Invoice_Excel!I74</f>
        <v>40000</v>
      </c>
      <c r="F48" s="12">
        <v>45054</v>
      </c>
      <c r="G48" s="7">
        <f>rpt_CKD_Invoice_Excel!J74</f>
        <v>0.01</v>
      </c>
      <c r="H48" s="13">
        <f t="shared" si="0"/>
        <v>200</v>
      </c>
      <c r="I48" s="5">
        <v>20000</v>
      </c>
      <c r="J48" s="2" t="s">
        <v>0</v>
      </c>
      <c r="K48" s="1" t="s">
        <v>69</v>
      </c>
      <c r="L48" s="3" t="s">
        <v>12</v>
      </c>
      <c r="M48" s="3" t="s">
        <v>1</v>
      </c>
    </row>
    <row r="49" spans="2:13">
      <c r="B49" s="19" t="str">
        <f>rpt_CKD_Invoice_Excel!$H$9</f>
        <v>4700012628</v>
      </c>
      <c r="C49" s="1">
        <v>480</v>
      </c>
      <c r="D49" s="9" t="str">
        <f>rpt_CKD_Invoice_Excel!G75</f>
        <v>07024-01800000</v>
      </c>
      <c r="E49" s="10">
        <f>rpt_CKD_Invoice_Excel!I75</f>
        <v>140000</v>
      </c>
      <c r="F49" s="12">
        <v>45054</v>
      </c>
      <c r="G49" s="7">
        <f>rpt_CKD_Invoice_Excel!J75</f>
        <v>0.05</v>
      </c>
      <c r="H49" s="13">
        <f t="shared" si="0"/>
        <v>1000</v>
      </c>
      <c r="I49" s="5">
        <v>20000</v>
      </c>
      <c r="J49" s="2" t="s">
        <v>0</v>
      </c>
      <c r="K49" s="1" t="s">
        <v>69</v>
      </c>
      <c r="L49" s="3" t="s">
        <v>12</v>
      </c>
      <c r="M49" s="3" t="s">
        <v>1</v>
      </c>
    </row>
    <row r="50" spans="2:13">
      <c r="B50" s="19" t="str">
        <f>rpt_CKD_Invoice_Excel!$H$9</f>
        <v>4700012628</v>
      </c>
      <c r="C50" s="1">
        <v>490</v>
      </c>
      <c r="D50" s="9" t="str">
        <f>rpt_CKD_Invoice_Excel!G76</f>
        <v>07024-02060000</v>
      </c>
      <c r="E50" s="10">
        <f>rpt_CKD_Invoice_Excel!I76</f>
        <v>60000</v>
      </c>
      <c r="F50" s="12">
        <v>45054</v>
      </c>
      <c r="G50" s="7">
        <f>rpt_CKD_Invoice_Excel!J76</f>
        <v>0.05</v>
      </c>
      <c r="H50" s="13">
        <f t="shared" si="0"/>
        <v>1000</v>
      </c>
      <c r="I50" s="5">
        <v>20000</v>
      </c>
      <c r="J50" s="2" t="s">
        <v>0</v>
      </c>
      <c r="K50" s="1" t="s">
        <v>69</v>
      </c>
      <c r="L50" s="3" t="s">
        <v>12</v>
      </c>
      <c r="M50" s="3" t="s">
        <v>1</v>
      </c>
    </row>
    <row r="51" spans="2:13">
      <c r="B51" s="19" t="str">
        <f>rpt_CKD_Invoice_Excel!$H$9</f>
        <v>4700012628</v>
      </c>
      <c r="C51" s="1">
        <v>500</v>
      </c>
      <c r="D51" s="9" t="str">
        <f>rpt_CKD_Invoice_Excel!G77</f>
        <v>07G001017120</v>
      </c>
      <c r="E51" s="10">
        <f>rpt_CKD_Invoice_Excel!I77</f>
        <v>20000</v>
      </c>
      <c r="F51" s="12">
        <v>45054</v>
      </c>
      <c r="G51" s="7">
        <f>rpt_CKD_Invoice_Excel!J77</f>
        <v>7.0000000000000001E-3</v>
      </c>
      <c r="H51" s="13">
        <f t="shared" si="0"/>
        <v>140</v>
      </c>
      <c r="I51" s="5">
        <v>20000</v>
      </c>
      <c r="J51" s="2" t="s">
        <v>0</v>
      </c>
      <c r="K51" s="1" t="s">
        <v>69</v>
      </c>
      <c r="L51" s="3" t="s">
        <v>12</v>
      </c>
      <c r="M51" s="3" t="s">
        <v>1</v>
      </c>
    </row>
    <row r="52" spans="2:13">
      <c r="B52" s="19" t="str">
        <f>rpt_CKD_Invoice_Excel!$H$9</f>
        <v>4700012628</v>
      </c>
      <c r="C52" s="1">
        <v>510</v>
      </c>
      <c r="D52" s="9" t="str">
        <f>rpt_CKD_Invoice_Excel!G78</f>
        <v>07G004049020</v>
      </c>
      <c r="E52" s="10">
        <f>rpt_CKD_Invoice_Excel!I78</f>
        <v>10000</v>
      </c>
      <c r="F52" s="12">
        <v>45054</v>
      </c>
      <c r="G52" s="7">
        <f>rpt_CKD_Invoice_Excel!J78</f>
        <v>0.04</v>
      </c>
      <c r="H52" s="13">
        <f t="shared" si="0"/>
        <v>800</v>
      </c>
      <c r="I52" s="5">
        <v>20000</v>
      </c>
      <c r="J52" s="2" t="s">
        <v>0</v>
      </c>
      <c r="K52" s="1" t="s">
        <v>69</v>
      </c>
      <c r="L52" s="3" t="s">
        <v>12</v>
      </c>
      <c r="M52" s="3" t="s">
        <v>1</v>
      </c>
    </row>
    <row r="53" spans="2:13">
      <c r="B53" s="19" t="str">
        <f>rpt_CKD_Invoice_Excel!$H$9</f>
        <v>4700012628</v>
      </c>
      <c r="C53" s="1">
        <v>520</v>
      </c>
      <c r="D53" s="9" t="str">
        <f>rpt_CKD_Invoice_Excel!G79</f>
        <v>07G005000B12</v>
      </c>
      <c r="E53" s="10">
        <f>rpt_CKD_Invoice_Excel!I79</f>
        <v>2463</v>
      </c>
      <c r="F53" s="12">
        <v>45054</v>
      </c>
      <c r="G53" s="7">
        <f>rpt_CKD_Invoice_Excel!J79</f>
        <v>0.01</v>
      </c>
      <c r="H53" s="13">
        <f t="shared" si="0"/>
        <v>200</v>
      </c>
      <c r="I53" s="5">
        <v>20000</v>
      </c>
      <c r="J53" s="2" t="s">
        <v>0</v>
      </c>
      <c r="K53" s="1" t="s">
        <v>69</v>
      </c>
      <c r="L53" s="3" t="s">
        <v>12</v>
      </c>
      <c r="M53" s="3" t="s">
        <v>1</v>
      </c>
    </row>
    <row r="54" spans="2:13">
      <c r="B54" s="19" t="str">
        <f>rpt_CKD_Invoice_Excel!$H$9</f>
        <v>4700012628</v>
      </c>
      <c r="C54" s="1">
        <v>530</v>
      </c>
      <c r="D54" s="9" t="str">
        <f>rpt_CKD_Invoice_Excel!G80</f>
        <v>07G005000B12</v>
      </c>
      <c r="E54" s="10">
        <f>rpt_CKD_Invoice_Excel!I80</f>
        <v>263600</v>
      </c>
      <c r="F54" s="12">
        <v>45054</v>
      </c>
      <c r="G54" s="7">
        <f>rpt_CKD_Invoice_Excel!J80</f>
        <v>0.01</v>
      </c>
      <c r="H54" s="13">
        <f t="shared" si="0"/>
        <v>200</v>
      </c>
      <c r="I54" s="5">
        <v>20000</v>
      </c>
      <c r="J54" s="2" t="s">
        <v>0</v>
      </c>
      <c r="K54" s="1" t="s">
        <v>69</v>
      </c>
      <c r="L54" s="3" t="s">
        <v>12</v>
      </c>
      <c r="M54" s="3" t="s">
        <v>1</v>
      </c>
    </row>
    <row r="55" spans="2:13">
      <c r="B55" s="19" t="str">
        <f>rpt_CKD_Invoice_Excel!$H$9</f>
        <v>4700012628</v>
      </c>
      <c r="C55" s="1">
        <v>540</v>
      </c>
      <c r="D55" s="9" t="str">
        <f>rpt_CKD_Invoice_Excel!G81</f>
        <v>07G005668210</v>
      </c>
      <c r="E55" s="10">
        <f>rpt_CKD_Invoice_Excel!I81</f>
        <v>34934</v>
      </c>
      <c r="F55" s="12">
        <v>45054</v>
      </c>
      <c r="G55" s="7">
        <f>rpt_CKD_Invoice_Excel!J81</f>
        <v>0.04</v>
      </c>
      <c r="H55" s="13">
        <f t="shared" si="0"/>
        <v>800</v>
      </c>
      <c r="I55" s="5">
        <v>20000</v>
      </c>
      <c r="J55" s="2" t="s">
        <v>0</v>
      </c>
      <c r="K55" s="1" t="s">
        <v>69</v>
      </c>
      <c r="L55" s="3" t="s">
        <v>12</v>
      </c>
      <c r="M55" s="3" t="s">
        <v>1</v>
      </c>
    </row>
    <row r="56" spans="2:13">
      <c r="B56" s="19" t="str">
        <f>rpt_CKD_Invoice_Excel!$H$9</f>
        <v>4700012628</v>
      </c>
      <c r="C56" s="1">
        <v>550</v>
      </c>
      <c r="D56" s="9" t="str">
        <f>rpt_CKD_Invoice_Excel!G82</f>
        <v>07G005788010</v>
      </c>
      <c r="E56" s="10">
        <f>rpt_CKD_Invoice_Excel!I82</f>
        <v>40000</v>
      </c>
      <c r="F56" s="12">
        <v>45054</v>
      </c>
      <c r="G56" s="7">
        <f>rpt_CKD_Invoice_Excel!J82</f>
        <v>0.05</v>
      </c>
      <c r="H56" s="13">
        <f t="shared" si="0"/>
        <v>1000</v>
      </c>
      <c r="I56" s="5">
        <v>20000</v>
      </c>
      <c r="J56" s="2" t="s">
        <v>0</v>
      </c>
      <c r="K56" s="1" t="s">
        <v>69</v>
      </c>
      <c r="L56" s="3" t="s">
        <v>12</v>
      </c>
      <c r="M56" s="3" t="s">
        <v>1</v>
      </c>
    </row>
    <row r="57" spans="2:13">
      <c r="B57" s="19" t="str">
        <f>rpt_CKD_Invoice_Excel!$H$9</f>
        <v>4700012628</v>
      </c>
      <c r="C57" s="1">
        <v>560</v>
      </c>
      <c r="D57" s="9" t="str">
        <f>rpt_CKD_Invoice_Excel!G83</f>
        <v>07G005B93010</v>
      </c>
      <c r="E57" s="10">
        <f>rpt_CKD_Invoice_Excel!I83</f>
        <v>10000</v>
      </c>
      <c r="F57" s="12">
        <v>45054</v>
      </c>
      <c r="G57" s="7">
        <f>rpt_CKD_Invoice_Excel!J83</f>
        <v>7.0000000000000007E-2</v>
      </c>
      <c r="H57" s="13">
        <f t="shared" si="0"/>
        <v>1400.0000000000002</v>
      </c>
      <c r="I57" s="5">
        <v>20000</v>
      </c>
      <c r="J57" s="2" t="s">
        <v>0</v>
      </c>
      <c r="K57" s="1" t="s">
        <v>69</v>
      </c>
      <c r="L57" s="3" t="s">
        <v>12</v>
      </c>
      <c r="M57" s="3" t="s">
        <v>1</v>
      </c>
    </row>
    <row r="58" spans="2:13">
      <c r="B58" s="19" t="str">
        <f>rpt_CKD_Invoice_Excel!$H$9</f>
        <v>4700012628</v>
      </c>
      <c r="C58" s="1">
        <v>570</v>
      </c>
      <c r="D58" s="9" t="str">
        <f>rpt_CKD_Invoice_Excel!G84</f>
        <v>08001-20861000</v>
      </c>
      <c r="E58" s="10">
        <f>rpt_CKD_Invoice_Excel!I84</f>
        <v>10000</v>
      </c>
      <c r="F58" s="12">
        <v>45054</v>
      </c>
      <c r="G58" s="7">
        <f>rpt_CKD_Invoice_Excel!J84</f>
        <v>3.7038000000000002</v>
      </c>
      <c r="H58" s="13">
        <f t="shared" si="0"/>
        <v>74076</v>
      </c>
      <c r="I58" s="5">
        <v>20000</v>
      </c>
      <c r="J58" s="2" t="s">
        <v>0</v>
      </c>
      <c r="K58" s="1" t="s">
        <v>69</v>
      </c>
      <c r="L58" s="3" t="s">
        <v>12</v>
      </c>
      <c r="M58" s="3" t="s">
        <v>1</v>
      </c>
    </row>
    <row r="59" spans="2:13">
      <c r="B59" s="19" t="str">
        <f>rpt_CKD_Invoice_Excel!$H$9</f>
        <v>4700012628</v>
      </c>
      <c r="C59" s="1">
        <v>580</v>
      </c>
      <c r="D59" s="9" t="str">
        <f>rpt_CKD_Invoice_Excel!G85</f>
        <v>09011-00011300</v>
      </c>
      <c r="E59" s="10">
        <f>rpt_CKD_Invoice_Excel!I85</f>
        <v>80000</v>
      </c>
      <c r="F59" s="12">
        <v>45054</v>
      </c>
      <c r="G59" s="7">
        <f>rpt_CKD_Invoice_Excel!J85</f>
        <v>0.09</v>
      </c>
      <c r="H59" s="13">
        <f t="shared" si="0"/>
        <v>1800</v>
      </c>
      <c r="I59" s="5">
        <v>20000</v>
      </c>
      <c r="J59" s="2" t="s">
        <v>0</v>
      </c>
      <c r="K59" s="1" t="s">
        <v>69</v>
      </c>
      <c r="L59" s="3" t="s">
        <v>12</v>
      </c>
      <c r="M59" s="3" t="s">
        <v>1</v>
      </c>
    </row>
    <row r="60" spans="2:13">
      <c r="B60" s="19" t="str">
        <f>rpt_CKD_Invoice_Excel!$H$9</f>
        <v>4700012628</v>
      </c>
      <c r="C60" s="1">
        <v>590</v>
      </c>
      <c r="D60" s="9" t="str">
        <f>rpt_CKD_Invoice_Excel!G86</f>
        <v>09011-00060800</v>
      </c>
      <c r="E60" s="10">
        <f>rpt_CKD_Invoice_Excel!I86</f>
        <v>11200</v>
      </c>
      <c r="F60" s="12">
        <v>45054</v>
      </c>
      <c r="G60" s="7">
        <f>rpt_CKD_Invoice_Excel!J86</f>
        <v>0.09</v>
      </c>
      <c r="H60" s="13">
        <f t="shared" si="0"/>
        <v>1800</v>
      </c>
      <c r="I60" s="5">
        <v>20000</v>
      </c>
      <c r="J60" s="2" t="s">
        <v>0</v>
      </c>
      <c r="K60" s="1" t="s">
        <v>69</v>
      </c>
      <c r="L60" s="3" t="s">
        <v>12</v>
      </c>
      <c r="M60" s="3" t="s">
        <v>1</v>
      </c>
    </row>
    <row r="61" spans="2:13">
      <c r="B61" s="19" t="str">
        <f>rpt_CKD_Invoice_Excel!$H$9</f>
        <v>4700012628</v>
      </c>
      <c r="C61" s="1">
        <v>600</v>
      </c>
      <c r="D61" s="9" t="str">
        <f>rpt_CKD_Invoice_Excel!G87</f>
        <v>09011-00070800</v>
      </c>
      <c r="E61" s="10">
        <f>rpt_CKD_Invoice_Excel!I87</f>
        <v>11200</v>
      </c>
      <c r="F61" s="12">
        <v>45054</v>
      </c>
      <c r="G61" s="7">
        <f>rpt_CKD_Invoice_Excel!J87</f>
        <v>0.09</v>
      </c>
      <c r="H61" s="13">
        <f t="shared" si="0"/>
        <v>1800</v>
      </c>
      <c r="I61" s="5">
        <v>20000</v>
      </c>
      <c r="J61" s="2" t="s">
        <v>0</v>
      </c>
      <c r="K61" s="1" t="s">
        <v>69</v>
      </c>
      <c r="L61" s="3" t="s">
        <v>12</v>
      </c>
      <c r="M61" s="3" t="s">
        <v>1</v>
      </c>
    </row>
    <row r="62" spans="2:13">
      <c r="B62" s="19" t="str">
        <f>rpt_CKD_Invoice_Excel!$H$9</f>
        <v>4700012628</v>
      </c>
      <c r="C62" s="1">
        <v>610</v>
      </c>
      <c r="D62" s="9" t="str">
        <f>rpt_CKD_Invoice_Excel!G88</f>
        <v>09012-00540100</v>
      </c>
      <c r="E62" s="10">
        <f>rpt_CKD_Invoice_Excel!I88</f>
        <v>30000</v>
      </c>
      <c r="F62" s="12">
        <v>45054</v>
      </c>
      <c r="G62" s="7">
        <f>rpt_CKD_Invoice_Excel!J88</f>
        <v>8.9999999999999993E-3</v>
      </c>
      <c r="H62" s="13">
        <f t="shared" si="0"/>
        <v>180</v>
      </c>
      <c r="I62" s="5">
        <v>20000</v>
      </c>
      <c r="J62" s="2" t="s">
        <v>0</v>
      </c>
      <c r="K62" s="1" t="s">
        <v>69</v>
      </c>
      <c r="L62" s="3" t="s">
        <v>12</v>
      </c>
      <c r="M62" s="3" t="s">
        <v>1</v>
      </c>
    </row>
    <row r="63" spans="2:13">
      <c r="B63" s="19" t="str">
        <f>rpt_CKD_Invoice_Excel!$H$9</f>
        <v>4700012628</v>
      </c>
      <c r="C63" s="1">
        <v>620</v>
      </c>
      <c r="D63" s="9" t="str">
        <f>rpt_CKD_Invoice_Excel!G89</f>
        <v>09016-00012700</v>
      </c>
      <c r="E63" s="10">
        <f>rpt_CKD_Invoice_Excel!I89</f>
        <v>10000</v>
      </c>
      <c r="F63" s="12">
        <v>45054</v>
      </c>
      <c r="G63" s="7">
        <f>rpt_CKD_Invoice_Excel!J89</f>
        <v>0.15</v>
      </c>
      <c r="H63" s="13">
        <f t="shared" si="0"/>
        <v>3000</v>
      </c>
      <c r="I63" s="5">
        <v>20000</v>
      </c>
      <c r="J63" s="2" t="s">
        <v>0</v>
      </c>
      <c r="K63" s="1" t="s">
        <v>69</v>
      </c>
      <c r="L63" s="3" t="s">
        <v>12</v>
      </c>
      <c r="M63" s="3" t="s">
        <v>1</v>
      </c>
    </row>
    <row r="64" spans="2:13">
      <c r="B64" s="19" t="str">
        <f>rpt_CKD_Invoice_Excel!$H$9</f>
        <v>4700012628</v>
      </c>
      <c r="C64" s="1">
        <v>630</v>
      </c>
      <c r="D64" s="9" t="str">
        <f>rpt_CKD_Invoice_Excel!G90</f>
        <v>09016-00253300</v>
      </c>
      <c r="E64" s="10">
        <f>rpt_CKD_Invoice_Excel!I90</f>
        <v>20000</v>
      </c>
      <c r="F64" s="12">
        <v>45054</v>
      </c>
      <c r="G64" s="7">
        <f>rpt_CKD_Invoice_Excel!J90</f>
        <v>7.0000000000000007E-2</v>
      </c>
      <c r="H64" s="13">
        <f t="shared" si="0"/>
        <v>1400.0000000000002</v>
      </c>
      <c r="I64" s="5">
        <v>20000</v>
      </c>
      <c r="J64" s="2" t="s">
        <v>0</v>
      </c>
      <c r="K64" s="1" t="s">
        <v>69</v>
      </c>
      <c r="L64" s="3" t="s">
        <v>12</v>
      </c>
      <c r="M64" s="3" t="s">
        <v>1</v>
      </c>
    </row>
    <row r="65" spans="2:13">
      <c r="B65" s="19" t="str">
        <f>rpt_CKD_Invoice_Excel!$H$9</f>
        <v>4700012628</v>
      </c>
      <c r="C65" s="1">
        <v>640</v>
      </c>
      <c r="D65" s="9" t="str">
        <f>rpt_CKD_Invoice_Excel!G91</f>
        <v>09016-00475500</v>
      </c>
      <c r="E65" s="10">
        <f>rpt_CKD_Invoice_Excel!I91</f>
        <v>10000</v>
      </c>
      <c r="F65" s="12">
        <v>45054</v>
      </c>
      <c r="G65" s="7">
        <f>rpt_CKD_Invoice_Excel!J91</f>
        <v>7.0000000000000007E-2</v>
      </c>
      <c r="H65" s="13">
        <f t="shared" si="0"/>
        <v>1400.0000000000002</v>
      </c>
      <c r="I65" s="5">
        <v>20000</v>
      </c>
      <c r="J65" s="2" t="s">
        <v>0</v>
      </c>
      <c r="K65" s="1" t="s">
        <v>69</v>
      </c>
      <c r="L65" s="3" t="s">
        <v>12</v>
      </c>
      <c r="M65" s="3" t="s">
        <v>1</v>
      </c>
    </row>
    <row r="66" spans="2:13">
      <c r="B66" s="19" t="str">
        <f>rpt_CKD_Invoice_Excel!$H$9</f>
        <v>4700012628</v>
      </c>
      <c r="C66" s="1">
        <v>650</v>
      </c>
      <c r="D66" s="9" t="str">
        <f>rpt_CKD_Invoice_Excel!G92</f>
        <v>09G01X103000</v>
      </c>
      <c r="E66" s="10">
        <f>rpt_CKD_Invoice_Excel!I92</f>
        <v>51000</v>
      </c>
      <c r="F66" s="12">
        <v>45054</v>
      </c>
      <c r="G66" s="7">
        <f>rpt_CKD_Invoice_Excel!J92</f>
        <v>0.02</v>
      </c>
      <c r="H66" s="13">
        <f t="shared" si="0"/>
        <v>400</v>
      </c>
      <c r="I66" s="5">
        <v>20000</v>
      </c>
      <c r="J66" s="2" t="s">
        <v>0</v>
      </c>
      <c r="K66" s="1" t="s">
        <v>69</v>
      </c>
      <c r="L66" s="3" t="s">
        <v>12</v>
      </c>
      <c r="M66" s="3" t="s">
        <v>1</v>
      </c>
    </row>
    <row r="67" spans="2:13">
      <c r="B67" s="19" t="str">
        <f>rpt_CKD_Invoice_Excel!$H$9</f>
        <v>4700012628</v>
      </c>
      <c r="C67" s="1">
        <v>660</v>
      </c>
      <c r="D67" s="9" t="str">
        <f>rpt_CKD_Invoice_Excel!G93</f>
        <v>0B001-00010300</v>
      </c>
      <c r="E67" s="10">
        <f>rpt_CKD_Invoice_Excel!I93</f>
        <v>12000</v>
      </c>
      <c r="F67" s="12">
        <v>45054</v>
      </c>
      <c r="G67" s="7">
        <f>rpt_CKD_Invoice_Excel!J93</f>
        <v>0.08</v>
      </c>
      <c r="H67" s="13">
        <f t="shared" si="0"/>
        <v>1600</v>
      </c>
      <c r="I67" s="5">
        <v>20000</v>
      </c>
      <c r="J67" s="2" t="s">
        <v>0</v>
      </c>
      <c r="K67" s="1" t="s">
        <v>69</v>
      </c>
      <c r="L67" s="3" t="s">
        <v>12</v>
      </c>
      <c r="M67" s="3" t="s">
        <v>1</v>
      </c>
    </row>
    <row r="68" spans="2:13">
      <c r="B68" s="19" t="str">
        <f>rpt_CKD_Invoice_Excel!$H$9</f>
        <v>4700012628</v>
      </c>
      <c r="C68" s="1">
        <v>670</v>
      </c>
      <c r="D68" s="9" t="str">
        <f>rpt_CKD_Invoice_Excel!G94</f>
        <v>10005-00051000</v>
      </c>
      <c r="E68" s="10">
        <f>rpt_CKD_Invoice_Excel!I94</f>
        <v>80000</v>
      </c>
      <c r="F68" s="12">
        <v>45054</v>
      </c>
      <c r="G68" s="7">
        <f>rpt_CKD_Invoice_Excel!J94</f>
        <v>8.0000000000000002E-3</v>
      </c>
      <c r="H68" s="13">
        <f t="shared" ref="H68:H131" si="1">I68*G68</f>
        <v>160</v>
      </c>
      <c r="I68" s="5">
        <v>20000</v>
      </c>
      <c r="J68" s="2" t="s">
        <v>0</v>
      </c>
      <c r="K68" s="1" t="s">
        <v>69</v>
      </c>
      <c r="L68" s="3" t="s">
        <v>12</v>
      </c>
      <c r="M68" s="3" t="s">
        <v>1</v>
      </c>
    </row>
    <row r="69" spans="2:13">
      <c r="B69" s="19" t="str">
        <f>rpt_CKD_Invoice_Excel!$H$9</f>
        <v>4700012628</v>
      </c>
      <c r="C69" s="1">
        <v>680</v>
      </c>
      <c r="D69" s="9" t="str">
        <f>rpt_CKD_Invoice_Excel!G95</f>
        <v>10005-00061000</v>
      </c>
      <c r="E69" s="10">
        <f>rpt_CKD_Invoice_Excel!I95</f>
        <v>20000</v>
      </c>
      <c r="F69" s="12">
        <v>45054</v>
      </c>
      <c r="G69" s="7">
        <f>rpt_CKD_Invoice_Excel!J95</f>
        <v>8.0000000000000002E-3</v>
      </c>
      <c r="H69" s="13">
        <f t="shared" si="1"/>
        <v>160</v>
      </c>
      <c r="I69" s="5">
        <v>20000</v>
      </c>
      <c r="J69" s="2" t="s">
        <v>0</v>
      </c>
      <c r="K69" s="1" t="s">
        <v>69</v>
      </c>
      <c r="L69" s="3" t="s">
        <v>12</v>
      </c>
      <c r="M69" s="3" t="s">
        <v>1</v>
      </c>
    </row>
    <row r="70" spans="2:13">
      <c r="B70" s="19" t="str">
        <f>rpt_CKD_Invoice_Excel!$H$9</f>
        <v>4700012628</v>
      </c>
      <c r="C70" s="1">
        <v>690</v>
      </c>
      <c r="D70" s="9" t="str">
        <f>rpt_CKD_Invoice_Excel!G96</f>
        <v>10005-00281000</v>
      </c>
      <c r="E70" s="10">
        <f>rpt_CKD_Invoice_Excel!I96</f>
        <v>40000</v>
      </c>
      <c r="F70" s="12">
        <v>45054</v>
      </c>
      <c r="G70" s="7">
        <f>rpt_CKD_Invoice_Excel!J96</f>
        <v>8.0000000000000002E-3</v>
      </c>
      <c r="H70" s="13">
        <f t="shared" si="1"/>
        <v>160</v>
      </c>
      <c r="I70" s="5">
        <v>20000</v>
      </c>
      <c r="J70" s="2" t="s">
        <v>0</v>
      </c>
      <c r="K70" s="1" t="s">
        <v>69</v>
      </c>
      <c r="L70" s="3" t="s">
        <v>12</v>
      </c>
      <c r="M70" s="3" t="s">
        <v>1</v>
      </c>
    </row>
    <row r="71" spans="2:13">
      <c r="B71" s="19" t="str">
        <f>rpt_CKD_Invoice_Excel!$H$9</f>
        <v>4700012628</v>
      </c>
      <c r="C71" s="1">
        <v>700</v>
      </c>
      <c r="D71" s="9" t="str">
        <f>rpt_CKD_Invoice_Excel!G97</f>
        <v>10005-00321000</v>
      </c>
      <c r="E71" s="10">
        <f>rpt_CKD_Invoice_Excel!I97</f>
        <v>20000</v>
      </c>
      <c r="F71" s="12">
        <v>45054</v>
      </c>
      <c r="G71" s="7">
        <f>rpt_CKD_Invoice_Excel!J97</f>
        <v>8.0000000000000002E-3</v>
      </c>
      <c r="H71" s="13">
        <f t="shared" si="1"/>
        <v>160</v>
      </c>
      <c r="I71" s="5">
        <v>20000</v>
      </c>
      <c r="J71" s="2" t="s">
        <v>0</v>
      </c>
      <c r="K71" s="1" t="s">
        <v>69</v>
      </c>
      <c r="L71" s="3" t="s">
        <v>12</v>
      </c>
      <c r="M71" s="3" t="s">
        <v>1</v>
      </c>
    </row>
    <row r="72" spans="2:13">
      <c r="B72" s="19" t="str">
        <f>rpt_CKD_Invoice_Excel!$H$9</f>
        <v>4700012628</v>
      </c>
      <c r="C72" s="1">
        <v>710</v>
      </c>
      <c r="D72" s="9" t="str">
        <f>rpt_CKD_Invoice_Excel!G98</f>
        <v>10005-00461000</v>
      </c>
      <c r="E72" s="10">
        <f>rpt_CKD_Invoice_Excel!I98</f>
        <v>20000</v>
      </c>
      <c r="F72" s="12">
        <v>45054</v>
      </c>
      <c r="G72" s="7">
        <f>rpt_CKD_Invoice_Excel!J98</f>
        <v>8.4000000000000003E-4</v>
      </c>
      <c r="H72" s="13">
        <f t="shared" si="1"/>
        <v>16.8</v>
      </c>
      <c r="I72" s="5">
        <v>20000</v>
      </c>
      <c r="J72" s="2" t="s">
        <v>0</v>
      </c>
      <c r="K72" s="1" t="s">
        <v>69</v>
      </c>
      <c r="L72" s="3" t="s">
        <v>12</v>
      </c>
      <c r="M72" s="3" t="s">
        <v>1</v>
      </c>
    </row>
    <row r="73" spans="2:13">
      <c r="B73" s="19" t="str">
        <f>rpt_CKD_Invoice_Excel!$H$9</f>
        <v>4700012628</v>
      </c>
      <c r="C73" s="1">
        <v>720</v>
      </c>
      <c r="D73" s="9" t="str">
        <f>rpt_CKD_Invoice_Excel!G99</f>
        <v>10005-00481000</v>
      </c>
      <c r="E73" s="10">
        <f>rpt_CKD_Invoice_Excel!I99</f>
        <v>20000</v>
      </c>
      <c r="F73" s="12">
        <v>45054</v>
      </c>
      <c r="G73" s="7">
        <f>rpt_CKD_Invoice_Excel!J99</f>
        <v>8.0000000000000002E-3</v>
      </c>
      <c r="H73" s="13">
        <f t="shared" si="1"/>
        <v>160</v>
      </c>
      <c r="I73" s="5">
        <v>20000</v>
      </c>
      <c r="J73" s="2" t="s">
        <v>0</v>
      </c>
      <c r="K73" s="1" t="s">
        <v>69</v>
      </c>
      <c r="L73" s="3" t="s">
        <v>12</v>
      </c>
      <c r="M73" s="3" t="s">
        <v>1</v>
      </c>
    </row>
    <row r="74" spans="2:13">
      <c r="B74" s="19" t="str">
        <f>rpt_CKD_Invoice_Excel!$H$9</f>
        <v>4700012628</v>
      </c>
      <c r="C74" s="1">
        <v>730</v>
      </c>
      <c r="D74" s="9" t="str">
        <f>rpt_CKD_Invoice_Excel!G100</f>
        <v>10005-00491000</v>
      </c>
      <c r="E74" s="10">
        <f>rpt_CKD_Invoice_Excel!I100</f>
        <v>10000</v>
      </c>
      <c r="F74" s="12">
        <v>45054</v>
      </c>
      <c r="G74" s="7">
        <f>rpt_CKD_Invoice_Excel!J100</f>
        <v>8.0000000000000002E-3</v>
      </c>
      <c r="H74" s="13">
        <f t="shared" si="1"/>
        <v>160</v>
      </c>
      <c r="I74" s="5">
        <v>20000</v>
      </c>
      <c r="J74" s="2" t="s">
        <v>0</v>
      </c>
      <c r="K74" s="1" t="s">
        <v>69</v>
      </c>
      <c r="L74" s="3" t="s">
        <v>12</v>
      </c>
      <c r="M74" s="3" t="s">
        <v>1</v>
      </c>
    </row>
    <row r="75" spans="2:13">
      <c r="B75" s="19" t="str">
        <f>rpt_CKD_Invoice_Excel!$H$9</f>
        <v>4700012628</v>
      </c>
      <c r="C75" s="1">
        <v>740</v>
      </c>
      <c r="D75" s="9" t="str">
        <f>rpt_CKD_Invoice_Excel!G101</f>
        <v>10005-00651000</v>
      </c>
      <c r="E75" s="10">
        <f>rpt_CKD_Invoice_Excel!I101</f>
        <v>20000</v>
      </c>
      <c r="F75" s="12">
        <v>45054</v>
      </c>
      <c r="G75" s="7">
        <f>rpt_CKD_Invoice_Excel!J101</f>
        <v>8.0000000000000002E-3</v>
      </c>
      <c r="H75" s="13">
        <f t="shared" si="1"/>
        <v>160</v>
      </c>
      <c r="I75" s="5">
        <v>20000</v>
      </c>
      <c r="J75" s="2" t="s">
        <v>0</v>
      </c>
      <c r="K75" s="1" t="s">
        <v>69</v>
      </c>
      <c r="L75" s="3" t="s">
        <v>12</v>
      </c>
      <c r="M75" s="3" t="s">
        <v>1</v>
      </c>
    </row>
    <row r="76" spans="2:13">
      <c r="B76" s="19" t="str">
        <f>rpt_CKD_Invoice_Excel!$H$9</f>
        <v>4700012628</v>
      </c>
      <c r="C76" s="1">
        <v>750</v>
      </c>
      <c r="D76" s="9" t="str">
        <f>rpt_CKD_Invoice_Excel!G102</f>
        <v>10005-00751000</v>
      </c>
      <c r="E76" s="10">
        <f>rpt_CKD_Invoice_Excel!I102</f>
        <v>10000</v>
      </c>
      <c r="F76" s="12">
        <v>45054</v>
      </c>
      <c r="G76" s="7">
        <f>rpt_CKD_Invoice_Excel!J102</f>
        <v>8.0000000000000002E-3</v>
      </c>
      <c r="H76" s="13">
        <f t="shared" si="1"/>
        <v>160</v>
      </c>
      <c r="I76" s="5">
        <v>20000</v>
      </c>
      <c r="J76" s="2" t="s">
        <v>0</v>
      </c>
      <c r="K76" s="1" t="s">
        <v>69</v>
      </c>
      <c r="L76" s="3" t="s">
        <v>12</v>
      </c>
      <c r="M76" s="3" t="s">
        <v>1</v>
      </c>
    </row>
    <row r="77" spans="2:13">
      <c r="B77" s="19" t="str">
        <f>rpt_CKD_Invoice_Excel!$H$9</f>
        <v>4700012628</v>
      </c>
      <c r="C77" s="1">
        <v>760</v>
      </c>
      <c r="D77" s="9" t="str">
        <f>rpt_CKD_Invoice_Excel!G103</f>
        <v>10302-00152000</v>
      </c>
      <c r="E77" s="10">
        <f>rpt_CKD_Invoice_Excel!I103</f>
        <v>5000</v>
      </c>
      <c r="F77" s="12">
        <v>45054</v>
      </c>
      <c r="G77" s="7">
        <f>rpt_CKD_Invoice_Excel!J103</f>
        <v>8.9999999999999993E-3</v>
      </c>
      <c r="H77" s="13">
        <f t="shared" si="1"/>
        <v>180</v>
      </c>
      <c r="I77" s="5">
        <v>20000</v>
      </c>
      <c r="J77" s="2" t="s">
        <v>0</v>
      </c>
      <c r="K77" s="1" t="s">
        <v>69</v>
      </c>
      <c r="L77" s="3" t="s">
        <v>12</v>
      </c>
      <c r="M77" s="3" t="s">
        <v>1</v>
      </c>
    </row>
    <row r="78" spans="2:13">
      <c r="B78" s="19" t="str">
        <f>rpt_CKD_Invoice_Excel!$H$9</f>
        <v>4700012628</v>
      </c>
      <c r="C78" s="1">
        <v>770</v>
      </c>
      <c r="D78" s="9" t="str">
        <f>rpt_CKD_Invoice_Excel!G104</f>
        <v>10302-00492000</v>
      </c>
      <c r="E78" s="10">
        <f>rpt_CKD_Invoice_Excel!I104</f>
        <v>20000</v>
      </c>
      <c r="F78" s="12">
        <v>45054</v>
      </c>
      <c r="G78" s="7">
        <f>rpt_CKD_Invoice_Excel!J104</f>
        <v>8.9999999999999993E-3</v>
      </c>
      <c r="H78" s="13">
        <f t="shared" si="1"/>
        <v>180</v>
      </c>
      <c r="I78" s="5">
        <v>20000</v>
      </c>
      <c r="J78" s="2" t="s">
        <v>0</v>
      </c>
      <c r="K78" s="1" t="s">
        <v>69</v>
      </c>
      <c r="L78" s="3" t="s">
        <v>12</v>
      </c>
      <c r="M78" s="3" t="s">
        <v>1</v>
      </c>
    </row>
    <row r="79" spans="2:13">
      <c r="B79" s="19" t="str">
        <f>rpt_CKD_Invoice_Excel!$H$9</f>
        <v>4700012628</v>
      </c>
      <c r="C79" s="1">
        <v>780</v>
      </c>
      <c r="D79" s="9" t="str">
        <f>rpt_CKD_Invoice_Excel!G105</f>
        <v>10G094111040</v>
      </c>
      <c r="E79" s="10">
        <f>rpt_CKD_Invoice_Excel!I105</f>
        <v>50000</v>
      </c>
      <c r="F79" s="12">
        <v>45054</v>
      </c>
      <c r="G79" s="7">
        <f>rpt_CKD_Invoice_Excel!J105</f>
        <v>8.9999999999999993E-3</v>
      </c>
      <c r="H79" s="13">
        <f t="shared" si="1"/>
        <v>180</v>
      </c>
      <c r="I79" s="5">
        <v>20000</v>
      </c>
      <c r="J79" s="2" t="s">
        <v>0</v>
      </c>
      <c r="K79" s="1" t="s">
        <v>69</v>
      </c>
      <c r="L79" s="3" t="s">
        <v>12</v>
      </c>
      <c r="M79" s="3" t="s">
        <v>1</v>
      </c>
    </row>
    <row r="80" spans="2:13">
      <c r="B80" s="19" t="str">
        <f>rpt_CKD_Invoice_Excel!$H$9</f>
        <v>4700012628</v>
      </c>
      <c r="C80" s="1">
        <v>790</v>
      </c>
      <c r="D80" s="9" t="str">
        <f>rpt_CKD_Invoice_Excel!G106</f>
        <v>10G094121032</v>
      </c>
      <c r="E80" s="10">
        <f>rpt_CKD_Invoice_Excel!I106</f>
        <v>20000</v>
      </c>
      <c r="F80" s="12">
        <v>45054</v>
      </c>
      <c r="G80" s="7">
        <f>rpt_CKD_Invoice_Excel!J106</f>
        <v>8.9999999999999993E-3</v>
      </c>
      <c r="H80" s="13">
        <f t="shared" si="1"/>
        <v>180</v>
      </c>
      <c r="I80" s="5">
        <v>20000</v>
      </c>
      <c r="J80" s="2" t="s">
        <v>0</v>
      </c>
      <c r="K80" s="1" t="s">
        <v>69</v>
      </c>
      <c r="L80" s="3" t="s">
        <v>12</v>
      </c>
      <c r="M80" s="3" t="s">
        <v>1</v>
      </c>
    </row>
    <row r="81" spans="2:13">
      <c r="B81" s="19" t="str">
        <f>rpt_CKD_Invoice_Excel!$H$9</f>
        <v>4700012628</v>
      </c>
      <c r="C81" s="1">
        <v>800</v>
      </c>
      <c r="D81" s="9" t="str">
        <f>rpt_CKD_Invoice_Excel!G107</f>
        <v>10G212000004010</v>
      </c>
      <c r="E81" s="10">
        <f>rpt_CKD_Invoice_Excel!I107</f>
        <v>660000</v>
      </c>
      <c r="F81" s="12">
        <v>45054</v>
      </c>
      <c r="G81" s="7">
        <f>rpt_CKD_Invoice_Excel!J107</f>
        <v>1E-3</v>
      </c>
      <c r="H81" s="13">
        <f t="shared" si="1"/>
        <v>20</v>
      </c>
      <c r="I81" s="5">
        <v>20000</v>
      </c>
      <c r="J81" s="2" t="s">
        <v>0</v>
      </c>
      <c r="K81" s="1" t="s">
        <v>69</v>
      </c>
      <c r="L81" s="3" t="s">
        <v>12</v>
      </c>
      <c r="M81" s="3" t="s">
        <v>1</v>
      </c>
    </row>
    <row r="82" spans="2:13">
      <c r="B82" s="19" t="str">
        <f>rpt_CKD_Invoice_Excel!$H$9</f>
        <v>4700012628</v>
      </c>
      <c r="C82" s="1">
        <v>810</v>
      </c>
      <c r="D82" s="9" t="str">
        <f>rpt_CKD_Invoice_Excel!G108</f>
        <v>10G212000004020</v>
      </c>
      <c r="E82" s="10">
        <f>rpt_CKD_Invoice_Excel!I108</f>
        <v>80000</v>
      </c>
      <c r="F82" s="12">
        <v>45054</v>
      </c>
      <c r="G82" s="7">
        <f>rpt_CKD_Invoice_Excel!J108</f>
        <v>1E-3</v>
      </c>
      <c r="H82" s="13">
        <f t="shared" si="1"/>
        <v>20</v>
      </c>
      <c r="I82" s="5">
        <v>20000</v>
      </c>
      <c r="J82" s="2" t="s">
        <v>0</v>
      </c>
      <c r="K82" s="1" t="s">
        <v>69</v>
      </c>
      <c r="L82" s="3" t="s">
        <v>12</v>
      </c>
      <c r="M82" s="3" t="s">
        <v>1</v>
      </c>
    </row>
    <row r="83" spans="2:13">
      <c r="B83" s="19" t="str">
        <f>rpt_CKD_Invoice_Excel!$H$9</f>
        <v>4700012628</v>
      </c>
      <c r="C83" s="1">
        <v>820</v>
      </c>
      <c r="D83" s="9" t="str">
        <f>rpt_CKD_Invoice_Excel!G109</f>
        <v>10G212100014010</v>
      </c>
      <c r="E83" s="10">
        <f>rpt_CKD_Invoice_Excel!I109</f>
        <v>50000</v>
      </c>
      <c r="F83" s="12">
        <v>45054</v>
      </c>
      <c r="G83" s="7">
        <f>rpt_CKD_Invoice_Excel!J109</f>
        <v>1E-3</v>
      </c>
      <c r="H83" s="13">
        <f t="shared" si="1"/>
        <v>20</v>
      </c>
      <c r="I83" s="5">
        <v>20000</v>
      </c>
      <c r="J83" s="2" t="s">
        <v>0</v>
      </c>
      <c r="K83" s="1" t="s">
        <v>69</v>
      </c>
      <c r="L83" s="3" t="s">
        <v>12</v>
      </c>
      <c r="M83" s="3" t="s">
        <v>1</v>
      </c>
    </row>
    <row r="84" spans="2:13">
      <c r="B84" s="19" t="str">
        <f>rpt_CKD_Invoice_Excel!$H$9</f>
        <v>4700012628</v>
      </c>
      <c r="C84" s="1">
        <v>830</v>
      </c>
      <c r="D84" s="9" t="str">
        <f>rpt_CKD_Invoice_Excel!G110</f>
        <v>10G212100014020</v>
      </c>
      <c r="E84" s="10">
        <f>rpt_CKD_Invoice_Excel!I110</f>
        <v>70000</v>
      </c>
      <c r="F84" s="12">
        <v>45054</v>
      </c>
      <c r="G84" s="7">
        <f>rpt_CKD_Invoice_Excel!J110</f>
        <v>1E-3</v>
      </c>
      <c r="H84" s="13">
        <f t="shared" si="1"/>
        <v>20</v>
      </c>
      <c r="I84" s="5">
        <v>20000</v>
      </c>
      <c r="J84" s="2" t="s">
        <v>0</v>
      </c>
      <c r="K84" s="1" t="s">
        <v>69</v>
      </c>
      <c r="L84" s="3" t="s">
        <v>12</v>
      </c>
      <c r="M84" s="3" t="s">
        <v>1</v>
      </c>
    </row>
    <row r="85" spans="2:13">
      <c r="B85" s="19" t="str">
        <f>rpt_CKD_Invoice_Excel!$H$9</f>
        <v>4700012628</v>
      </c>
      <c r="C85" s="1">
        <v>840</v>
      </c>
      <c r="D85" s="9" t="str">
        <f>rpt_CKD_Invoice_Excel!G111</f>
        <v>10G212100114010</v>
      </c>
      <c r="E85" s="10">
        <f>rpt_CKD_Invoice_Excel!I111</f>
        <v>350000</v>
      </c>
      <c r="F85" s="12">
        <v>45054</v>
      </c>
      <c r="G85" s="7">
        <f>rpt_CKD_Invoice_Excel!J111</f>
        <v>1E-3</v>
      </c>
      <c r="H85" s="13">
        <f t="shared" si="1"/>
        <v>20</v>
      </c>
      <c r="I85" s="5">
        <v>20000</v>
      </c>
      <c r="J85" s="2" t="s">
        <v>0</v>
      </c>
      <c r="K85" s="1" t="s">
        <v>69</v>
      </c>
      <c r="L85" s="3" t="s">
        <v>12</v>
      </c>
      <c r="M85" s="3" t="s">
        <v>1</v>
      </c>
    </row>
    <row r="86" spans="2:13">
      <c r="B86" s="19" t="str">
        <f>rpt_CKD_Invoice_Excel!$H$9</f>
        <v>4700012628</v>
      </c>
      <c r="C86" s="1">
        <v>850</v>
      </c>
      <c r="D86" s="9" t="str">
        <f>rpt_CKD_Invoice_Excel!G112</f>
        <v>10G212100214010</v>
      </c>
      <c r="E86" s="10">
        <f>rpt_CKD_Invoice_Excel!I112</f>
        <v>110000</v>
      </c>
      <c r="F86" s="12">
        <v>45054</v>
      </c>
      <c r="G86" s="7">
        <f>rpt_CKD_Invoice_Excel!J112</f>
        <v>1E-3</v>
      </c>
      <c r="H86" s="13">
        <f t="shared" si="1"/>
        <v>20</v>
      </c>
      <c r="I86" s="5">
        <v>20000</v>
      </c>
      <c r="J86" s="2" t="s">
        <v>0</v>
      </c>
      <c r="K86" s="1" t="s">
        <v>69</v>
      </c>
      <c r="L86" s="3" t="s">
        <v>12</v>
      </c>
      <c r="M86" s="3" t="s">
        <v>1</v>
      </c>
    </row>
    <row r="87" spans="2:13">
      <c r="B87" s="19" t="str">
        <f>rpt_CKD_Invoice_Excel!$H$9</f>
        <v>4700012628</v>
      </c>
      <c r="C87" s="1">
        <v>860</v>
      </c>
      <c r="D87" s="9" t="str">
        <f>rpt_CKD_Invoice_Excel!G113</f>
        <v>10G212100214020</v>
      </c>
      <c r="E87" s="10">
        <f>rpt_CKD_Invoice_Excel!I113</f>
        <v>110000</v>
      </c>
      <c r="F87" s="12">
        <v>45054</v>
      </c>
      <c r="G87" s="7">
        <f>rpt_CKD_Invoice_Excel!J113</f>
        <v>1E-3</v>
      </c>
      <c r="H87" s="13">
        <f t="shared" si="1"/>
        <v>20</v>
      </c>
      <c r="I87" s="5">
        <v>20000</v>
      </c>
      <c r="J87" s="2" t="s">
        <v>0</v>
      </c>
      <c r="K87" s="1" t="s">
        <v>69</v>
      </c>
      <c r="L87" s="3" t="s">
        <v>12</v>
      </c>
      <c r="M87" s="3" t="s">
        <v>1</v>
      </c>
    </row>
    <row r="88" spans="2:13">
      <c r="B88" s="19" t="str">
        <f>rpt_CKD_Invoice_Excel!$H$9</f>
        <v>4700012628</v>
      </c>
      <c r="C88" s="1">
        <v>870</v>
      </c>
      <c r="D88" s="9" t="str">
        <f>rpt_CKD_Invoice_Excel!G114</f>
        <v>10G212100314020</v>
      </c>
      <c r="E88" s="10">
        <f>rpt_CKD_Invoice_Excel!I114</f>
        <v>210000</v>
      </c>
      <c r="F88" s="12">
        <v>45054</v>
      </c>
      <c r="G88" s="7">
        <f>rpt_CKD_Invoice_Excel!J114</f>
        <v>1E-3</v>
      </c>
      <c r="H88" s="13">
        <f t="shared" si="1"/>
        <v>20</v>
      </c>
      <c r="I88" s="5">
        <v>20000</v>
      </c>
      <c r="J88" s="2" t="s">
        <v>0</v>
      </c>
      <c r="K88" s="1" t="s">
        <v>69</v>
      </c>
      <c r="L88" s="3" t="s">
        <v>12</v>
      </c>
      <c r="M88" s="3" t="s">
        <v>1</v>
      </c>
    </row>
    <row r="89" spans="2:13">
      <c r="B89" s="19" t="str">
        <f>rpt_CKD_Invoice_Excel!$H$9</f>
        <v>4700012628</v>
      </c>
      <c r="C89" s="1">
        <v>880</v>
      </c>
      <c r="D89" s="9" t="str">
        <f>rpt_CKD_Invoice_Excel!G115</f>
        <v>10G212100414010</v>
      </c>
      <c r="E89" s="10">
        <f>rpt_CKD_Invoice_Excel!I115</f>
        <v>10000</v>
      </c>
      <c r="F89" s="12">
        <v>45054</v>
      </c>
      <c r="G89" s="7">
        <f>rpt_CKD_Invoice_Excel!J115</f>
        <v>1E-3</v>
      </c>
      <c r="H89" s="13">
        <f t="shared" si="1"/>
        <v>20</v>
      </c>
      <c r="I89" s="5">
        <v>20000</v>
      </c>
      <c r="J89" s="2" t="s">
        <v>0</v>
      </c>
      <c r="K89" s="1" t="s">
        <v>69</v>
      </c>
      <c r="L89" s="3" t="s">
        <v>12</v>
      </c>
      <c r="M89" s="3" t="s">
        <v>1</v>
      </c>
    </row>
    <row r="90" spans="2:13">
      <c r="B90" s="19" t="str">
        <f>rpt_CKD_Invoice_Excel!$H$9</f>
        <v>4700012628</v>
      </c>
      <c r="C90" s="1">
        <v>890</v>
      </c>
      <c r="D90" s="9" t="str">
        <f>rpt_CKD_Invoice_Excel!G116</f>
        <v>10G212100414020</v>
      </c>
      <c r="E90" s="10">
        <f>rpt_CKD_Invoice_Excel!I116</f>
        <v>10000</v>
      </c>
      <c r="F90" s="12">
        <v>45054</v>
      </c>
      <c r="G90" s="7">
        <f>rpt_CKD_Invoice_Excel!J116</f>
        <v>1E-3</v>
      </c>
      <c r="H90" s="13">
        <f t="shared" si="1"/>
        <v>20</v>
      </c>
      <c r="I90" s="5">
        <v>20000</v>
      </c>
      <c r="J90" s="2" t="s">
        <v>0</v>
      </c>
      <c r="K90" s="1" t="s">
        <v>69</v>
      </c>
      <c r="L90" s="3" t="s">
        <v>12</v>
      </c>
      <c r="M90" s="3" t="s">
        <v>1</v>
      </c>
    </row>
    <row r="91" spans="2:13">
      <c r="B91" s="19" t="str">
        <f>rpt_CKD_Invoice_Excel!$H$9</f>
        <v>4700012628</v>
      </c>
      <c r="C91" s="1">
        <v>900</v>
      </c>
      <c r="D91" s="9" t="str">
        <f>rpt_CKD_Invoice_Excel!G117</f>
        <v>10G212105214050</v>
      </c>
      <c r="E91" s="10">
        <f>rpt_CKD_Invoice_Excel!I117</f>
        <v>10000</v>
      </c>
      <c r="F91" s="12">
        <v>45054</v>
      </c>
      <c r="G91" s="7">
        <f>rpt_CKD_Invoice_Excel!J117</f>
        <v>1E-3</v>
      </c>
      <c r="H91" s="13">
        <f t="shared" si="1"/>
        <v>20</v>
      </c>
      <c r="I91" s="5">
        <v>20000</v>
      </c>
      <c r="J91" s="2" t="s">
        <v>0</v>
      </c>
      <c r="K91" s="1" t="s">
        <v>69</v>
      </c>
      <c r="L91" s="3" t="s">
        <v>12</v>
      </c>
      <c r="M91" s="3" t="s">
        <v>1</v>
      </c>
    </row>
    <row r="92" spans="2:13">
      <c r="B92" s="19" t="str">
        <f>rpt_CKD_Invoice_Excel!$H$9</f>
        <v>4700012628</v>
      </c>
      <c r="C92" s="1">
        <v>910</v>
      </c>
      <c r="D92" s="9" t="str">
        <f>rpt_CKD_Invoice_Excel!G118</f>
        <v>10G21210R014020</v>
      </c>
      <c r="E92" s="10">
        <f>rpt_CKD_Invoice_Excel!I118</f>
        <v>80000</v>
      </c>
      <c r="F92" s="12">
        <v>45054</v>
      </c>
      <c r="G92" s="7">
        <f>rpt_CKD_Invoice_Excel!J118</f>
        <v>1E-3</v>
      </c>
      <c r="H92" s="13">
        <f t="shared" si="1"/>
        <v>20</v>
      </c>
      <c r="I92" s="5">
        <v>20000</v>
      </c>
      <c r="J92" s="2" t="s">
        <v>0</v>
      </c>
      <c r="K92" s="1" t="s">
        <v>69</v>
      </c>
      <c r="L92" s="3" t="s">
        <v>12</v>
      </c>
      <c r="M92" s="3" t="s">
        <v>1</v>
      </c>
    </row>
    <row r="93" spans="2:13">
      <c r="B93" s="19" t="str">
        <f>rpt_CKD_Invoice_Excel!$H$9</f>
        <v>4700012628</v>
      </c>
      <c r="C93" s="1">
        <v>920</v>
      </c>
      <c r="D93" s="9" t="str">
        <f>rpt_CKD_Invoice_Excel!G119</f>
        <v>10G212110214020</v>
      </c>
      <c r="E93" s="10">
        <f>rpt_CKD_Invoice_Excel!I119</f>
        <v>10000</v>
      </c>
      <c r="F93" s="12">
        <v>45054</v>
      </c>
      <c r="G93" s="7">
        <f>rpt_CKD_Invoice_Excel!J119</f>
        <v>1E-3</v>
      </c>
      <c r="H93" s="13">
        <f t="shared" si="1"/>
        <v>20</v>
      </c>
      <c r="I93" s="5">
        <v>20000</v>
      </c>
      <c r="J93" s="2" t="s">
        <v>0</v>
      </c>
      <c r="K93" s="1" t="s">
        <v>69</v>
      </c>
      <c r="L93" s="3" t="s">
        <v>12</v>
      </c>
      <c r="M93" s="3" t="s">
        <v>1</v>
      </c>
    </row>
    <row r="94" spans="2:13">
      <c r="B94" s="19" t="str">
        <f>rpt_CKD_Invoice_Excel!$H$9</f>
        <v>4700012628</v>
      </c>
      <c r="C94" s="1">
        <v>930</v>
      </c>
      <c r="D94" s="9" t="str">
        <f>rpt_CKD_Invoice_Excel!G120</f>
        <v>10G212110314010</v>
      </c>
      <c r="E94" s="10">
        <f>rpt_CKD_Invoice_Excel!I120</f>
        <v>10000</v>
      </c>
      <c r="F94" s="12">
        <v>45054</v>
      </c>
      <c r="G94" s="7">
        <f>rpt_CKD_Invoice_Excel!J120</f>
        <v>1E-3</v>
      </c>
      <c r="H94" s="13">
        <f t="shared" si="1"/>
        <v>20</v>
      </c>
      <c r="I94" s="5">
        <v>20000</v>
      </c>
      <c r="J94" s="2" t="s">
        <v>0</v>
      </c>
      <c r="K94" s="1" t="s">
        <v>69</v>
      </c>
      <c r="L94" s="3" t="s">
        <v>12</v>
      </c>
      <c r="M94" s="3" t="s">
        <v>1</v>
      </c>
    </row>
    <row r="95" spans="2:13">
      <c r="B95" s="19" t="str">
        <f>rpt_CKD_Invoice_Excel!$H$9</f>
        <v>4700012628</v>
      </c>
      <c r="C95" s="1">
        <v>940</v>
      </c>
      <c r="D95" s="9" t="str">
        <f>rpt_CKD_Invoice_Excel!G121</f>
        <v>10G212113014010</v>
      </c>
      <c r="E95" s="10">
        <f>rpt_CKD_Invoice_Excel!I121</f>
        <v>10000</v>
      </c>
      <c r="F95" s="12">
        <v>45054</v>
      </c>
      <c r="G95" s="7">
        <f>rpt_CKD_Invoice_Excel!J121</f>
        <v>1E-3</v>
      </c>
      <c r="H95" s="13">
        <f t="shared" si="1"/>
        <v>20</v>
      </c>
      <c r="I95" s="5">
        <v>20000</v>
      </c>
      <c r="J95" s="2" t="s">
        <v>0</v>
      </c>
      <c r="K95" s="1" t="s">
        <v>69</v>
      </c>
      <c r="L95" s="3" t="s">
        <v>12</v>
      </c>
      <c r="M95" s="3" t="s">
        <v>1</v>
      </c>
    </row>
    <row r="96" spans="2:13">
      <c r="B96" s="19" t="str">
        <f>rpt_CKD_Invoice_Excel!$H$9</f>
        <v>4700012628</v>
      </c>
      <c r="C96" s="1">
        <v>950</v>
      </c>
      <c r="D96" s="9" t="str">
        <f>rpt_CKD_Invoice_Excel!G122</f>
        <v>10G212115214010</v>
      </c>
      <c r="E96" s="10">
        <f>rpt_CKD_Invoice_Excel!I122</f>
        <v>20000</v>
      </c>
      <c r="F96" s="12">
        <v>45054</v>
      </c>
      <c r="G96" s="7">
        <f>rpt_CKD_Invoice_Excel!J122</f>
        <v>1E-3</v>
      </c>
      <c r="H96" s="13">
        <f t="shared" si="1"/>
        <v>20</v>
      </c>
      <c r="I96" s="5">
        <v>20000</v>
      </c>
      <c r="J96" s="2" t="s">
        <v>0</v>
      </c>
      <c r="K96" s="1" t="s">
        <v>69</v>
      </c>
      <c r="L96" s="3" t="s">
        <v>12</v>
      </c>
      <c r="M96" s="3" t="s">
        <v>1</v>
      </c>
    </row>
    <row r="97" spans="2:13">
      <c r="B97" s="19" t="str">
        <f>rpt_CKD_Invoice_Excel!$H$9</f>
        <v>4700012628</v>
      </c>
      <c r="C97" s="1">
        <v>960</v>
      </c>
      <c r="D97" s="9" t="str">
        <f>rpt_CKD_Invoice_Excel!G123</f>
        <v>10G212120314050</v>
      </c>
      <c r="E97" s="10">
        <f>rpt_CKD_Invoice_Excel!I123</f>
        <v>10000</v>
      </c>
      <c r="F97" s="12">
        <v>45054</v>
      </c>
      <c r="G97" s="7">
        <f>rpt_CKD_Invoice_Excel!J123</f>
        <v>1E-3</v>
      </c>
      <c r="H97" s="13">
        <f t="shared" si="1"/>
        <v>20</v>
      </c>
      <c r="I97" s="5">
        <v>20000</v>
      </c>
      <c r="J97" s="2" t="s">
        <v>0</v>
      </c>
      <c r="K97" s="1" t="s">
        <v>69</v>
      </c>
      <c r="L97" s="3" t="s">
        <v>12</v>
      </c>
      <c r="M97" s="3" t="s">
        <v>1</v>
      </c>
    </row>
    <row r="98" spans="2:13">
      <c r="B98" s="19" t="str">
        <f>rpt_CKD_Invoice_Excel!$H$9</f>
        <v>4700012628</v>
      </c>
      <c r="C98" s="1">
        <v>970</v>
      </c>
      <c r="D98" s="9" t="str">
        <f>rpt_CKD_Invoice_Excel!G124</f>
        <v>10G212124214010</v>
      </c>
      <c r="E98" s="10">
        <f>rpt_CKD_Invoice_Excel!I124</f>
        <v>20000</v>
      </c>
      <c r="F98" s="12">
        <v>45054</v>
      </c>
      <c r="G98" s="7">
        <f>rpt_CKD_Invoice_Excel!J124</f>
        <v>1E-3</v>
      </c>
      <c r="H98" s="13">
        <f t="shared" si="1"/>
        <v>20</v>
      </c>
      <c r="I98" s="5">
        <v>20000</v>
      </c>
      <c r="J98" s="2" t="s">
        <v>0</v>
      </c>
      <c r="K98" s="1" t="s">
        <v>69</v>
      </c>
      <c r="L98" s="3" t="s">
        <v>12</v>
      </c>
      <c r="M98" s="3" t="s">
        <v>1</v>
      </c>
    </row>
    <row r="99" spans="2:13">
      <c r="B99" s="19" t="str">
        <f>rpt_CKD_Invoice_Excel!$H$9</f>
        <v>4700012628</v>
      </c>
      <c r="C99" s="1">
        <v>980</v>
      </c>
      <c r="D99" s="9" t="str">
        <f>rpt_CKD_Invoice_Excel!G125</f>
        <v>10G212127114010</v>
      </c>
      <c r="E99" s="10">
        <f>rpt_CKD_Invoice_Excel!I125</f>
        <v>10000</v>
      </c>
      <c r="F99" s="12">
        <v>45054</v>
      </c>
      <c r="G99" s="7">
        <f>rpt_CKD_Invoice_Excel!J125</f>
        <v>1E-3</v>
      </c>
      <c r="H99" s="13">
        <f t="shared" si="1"/>
        <v>20</v>
      </c>
      <c r="I99" s="5">
        <v>20000</v>
      </c>
      <c r="J99" s="2" t="s">
        <v>0</v>
      </c>
      <c r="K99" s="1" t="s">
        <v>69</v>
      </c>
      <c r="L99" s="3" t="s">
        <v>12</v>
      </c>
      <c r="M99" s="3" t="s">
        <v>1</v>
      </c>
    </row>
    <row r="100" spans="2:13">
      <c r="B100" s="19" t="str">
        <f>rpt_CKD_Invoice_Excel!$H$9</f>
        <v>4700012628</v>
      </c>
      <c r="C100" s="1">
        <v>990</v>
      </c>
      <c r="D100" s="9" t="str">
        <f>rpt_CKD_Invoice_Excel!G126</f>
        <v>10G212140214020</v>
      </c>
      <c r="E100" s="10">
        <f>rpt_CKD_Invoice_Excel!I126</f>
        <v>10000</v>
      </c>
      <c r="F100" s="12">
        <v>45054</v>
      </c>
      <c r="G100" s="7">
        <f>rpt_CKD_Invoice_Excel!J126</f>
        <v>1E-3</v>
      </c>
      <c r="H100" s="13">
        <f t="shared" si="1"/>
        <v>20</v>
      </c>
      <c r="I100" s="5">
        <v>20000</v>
      </c>
      <c r="J100" s="2" t="s">
        <v>0</v>
      </c>
      <c r="K100" s="1" t="s">
        <v>69</v>
      </c>
      <c r="L100" s="3" t="s">
        <v>12</v>
      </c>
      <c r="M100" s="3" t="s">
        <v>1</v>
      </c>
    </row>
    <row r="101" spans="2:13">
      <c r="B101" s="19" t="str">
        <f>rpt_CKD_Invoice_Excel!$H$9</f>
        <v>4700012628</v>
      </c>
      <c r="C101" s="1">
        <v>1000</v>
      </c>
      <c r="D101" s="9" t="str">
        <f>rpt_CKD_Invoice_Excel!G127</f>
        <v>10G212150014050</v>
      </c>
      <c r="E101" s="10">
        <f>rpt_CKD_Invoice_Excel!I127</f>
        <v>10000</v>
      </c>
      <c r="F101" s="12">
        <v>45054</v>
      </c>
      <c r="G101" s="7">
        <f>rpt_CKD_Invoice_Excel!J127</f>
        <v>1E-3</v>
      </c>
      <c r="H101" s="13">
        <f t="shared" si="1"/>
        <v>20</v>
      </c>
      <c r="I101" s="5">
        <v>20000</v>
      </c>
      <c r="J101" s="2" t="s">
        <v>0</v>
      </c>
      <c r="K101" s="1" t="s">
        <v>69</v>
      </c>
      <c r="L101" s="3" t="s">
        <v>12</v>
      </c>
      <c r="M101" s="3" t="s">
        <v>1</v>
      </c>
    </row>
    <row r="102" spans="2:13">
      <c r="B102" s="19" t="str">
        <f>rpt_CKD_Invoice_Excel!$H$9</f>
        <v>4700012628</v>
      </c>
      <c r="C102" s="1">
        <v>1010</v>
      </c>
      <c r="D102" s="9" t="str">
        <f>rpt_CKD_Invoice_Excel!G128</f>
        <v>10G212150214020</v>
      </c>
      <c r="E102" s="10">
        <f>rpt_CKD_Invoice_Excel!I128</f>
        <v>10000</v>
      </c>
      <c r="F102" s="12">
        <v>45054</v>
      </c>
      <c r="G102" s="7">
        <f>rpt_CKD_Invoice_Excel!J128</f>
        <v>2.5000000000000001E-4</v>
      </c>
      <c r="H102" s="13">
        <f t="shared" si="1"/>
        <v>5</v>
      </c>
      <c r="I102" s="5">
        <v>20000</v>
      </c>
      <c r="J102" s="2" t="s">
        <v>0</v>
      </c>
      <c r="K102" s="1" t="s">
        <v>69</v>
      </c>
      <c r="L102" s="3" t="s">
        <v>12</v>
      </c>
      <c r="M102" s="3" t="s">
        <v>1</v>
      </c>
    </row>
    <row r="103" spans="2:13">
      <c r="B103" s="19" t="str">
        <f>rpt_CKD_Invoice_Excel!$H$9</f>
        <v>4700012628</v>
      </c>
      <c r="C103" s="1">
        <v>1020</v>
      </c>
      <c r="D103" s="9" t="str">
        <f>rpt_CKD_Invoice_Excel!G129</f>
        <v>10G212162214050</v>
      </c>
      <c r="E103" s="10">
        <f>rpt_CKD_Invoice_Excel!I129</f>
        <v>10000</v>
      </c>
      <c r="F103" s="12">
        <v>45054</v>
      </c>
      <c r="G103" s="7">
        <f>rpt_CKD_Invoice_Excel!J129</f>
        <v>1E-3</v>
      </c>
      <c r="H103" s="13">
        <f t="shared" si="1"/>
        <v>20</v>
      </c>
      <c r="I103" s="5">
        <v>20000</v>
      </c>
      <c r="J103" s="2" t="s">
        <v>0</v>
      </c>
      <c r="K103" s="1" t="s">
        <v>69</v>
      </c>
      <c r="L103" s="3" t="s">
        <v>12</v>
      </c>
      <c r="M103" s="3" t="s">
        <v>1</v>
      </c>
    </row>
    <row r="104" spans="2:13">
      <c r="B104" s="19" t="str">
        <f>rpt_CKD_Invoice_Excel!$H$9</f>
        <v>4700012628</v>
      </c>
      <c r="C104" s="1">
        <v>1030</v>
      </c>
      <c r="D104" s="9" t="str">
        <f>rpt_CKD_Invoice_Excel!G130</f>
        <v>10G212169214050</v>
      </c>
      <c r="E104" s="10">
        <f>rpt_CKD_Invoice_Excel!I130</f>
        <v>10000</v>
      </c>
      <c r="F104" s="12">
        <v>45054</v>
      </c>
      <c r="G104" s="7">
        <f>rpt_CKD_Invoice_Excel!J130</f>
        <v>1E-3</v>
      </c>
      <c r="H104" s="13">
        <f t="shared" si="1"/>
        <v>20</v>
      </c>
      <c r="I104" s="5">
        <v>20000</v>
      </c>
      <c r="J104" s="2" t="s">
        <v>0</v>
      </c>
      <c r="K104" s="1" t="s">
        <v>69</v>
      </c>
      <c r="L104" s="3" t="s">
        <v>12</v>
      </c>
      <c r="M104" s="3" t="s">
        <v>1</v>
      </c>
    </row>
    <row r="105" spans="2:13">
      <c r="B105" s="19" t="str">
        <f>rpt_CKD_Invoice_Excel!$H$9</f>
        <v>4700012628</v>
      </c>
      <c r="C105" s="1">
        <v>1040</v>
      </c>
      <c r="D105" s="9" t="str">
        <f>rpt_CKD_Invoice_Excel!G131</f>
        <v>10G212174214020</v>
      </c>
      <c r="E105" s="10">
        <f>rpt_CKD_Invoice_Excel!I131</f>
        <v>10000</v>
      </c>
      <c r="F105" s="12">
        <v>45054</v>
      </c>
      <c r="G105" s="7">
        <f>rpt_CKD_Invoice_Excel!J131</f>
        <v>2.0000000000000001E-4</v>
      </c>
      <c r="H105" s="13">
        <f t="shared" si="1"/>
        <v>4</v>
      </c>
      <c r="I105" s="5">
        <v>20000</v>
      </c>
      <c r="J105" s="2" t="s">
        <v>0</v>
      </c>
      <c r="K105" s="1" t="s">
        <v>69</v>
      </c>
      <c r="L105" s="3" t="s">
        <v>12</v>
      </c>
      <c r="M105" s="3" t="s">
        <v>1</v>
      </c>
    </row>
    <row r="106" spans="2:13">
      <c r="B106" s="19" t="str">
        <f>rpt_CKD_Invoice_Excel!$H$9</f>
        <v>4700012628</v>
      </c>
      <c r="C106" s="1">
        <v>1050</v>
      </c>
      <c r="D106" s="9" t="str">
        <f>rpt_CKD_Invoice_Excel!G132</f>
        <v>10G212180314010</v>
      </c>
      <c r="E106" s="10">
        <f>rpt_CKD_Invoice_Excel!I132</f>
        <v>10000</v>
      </c>
      <c r="F106" s="12">
        <v>45054</v>
      </c>
      <c r="G106" s="7">
        <f>rpt_CKD_Invoice_Excel!J132</f>
        <v>1E-3</v>
      </c>
      <c r="H106" s="13">
        <f t="shared" si="1"/>
        <v>20</v>
      </c>
      <c r="I106" s="5">
        <v>20000</v>
      </c>
      <c r="J106" s="2" t="s">
        <v>0</v>
      </c>
      <c r="K106" s="1" t="s">
        <v>69</v>
      </c>
      <c r="L106" s="3" t="s">
        <v>12</v>
      </c>
      <c r="M106" s="3" t="s">
        <v>1</v>
      </c>
    </row>
    <row r="107" spans="2:13">
      <c r="B107" s="19" t="str">
        <f>rpt_CKD_Invoice_Excel!$H$9</f>
        <v>4700012628</v>
      </c>
      <c r="C107" s="1">
        <v>1060</v>
      </c>
      <c r="D107" s="9" t="str">
        <f>rpt_CKD_Invoice_Excel!G133</f>
        <v>10G212187214010</v>
      </c>
      <c r="E107" s="10">
        <f>rpt_CKD_Invoice_Excel!I133</f>
        <v>10000</v>
      </c>
      <c r="F107" s="12">
        <v>45054</v>
      </c>
      <c r="G107" s="7">
        <f>rpt_CKD_Invoice_Excel!J133</f>
        <v>1E-3</v>
      </c>
      <c r="H107" s="13">
        <f t="shared" si="1"/>
        <v>20</v>
      </c>
      <c r="I107" s="5">
        <v>20000</v>
      </c>
      <c r="J107" s="2" t="s">
        <v>0</v>
      </c>
      <c r="K107" s="1" t="s">
        <v>69</v>
      </c>
      <c r="L107" s="3" t="s">
        <v>12</v>
      </c>
      <c r="M107" s="3" t="s">
        <v>1</v>
      </c>
    </row>
    <row r="108" spans="2:13">
      <c r="B108" s="19" t="str">
        <f>rpt_CKD_Invoice_Excel!$H$9</f>
        <v>4700012628</v>
      </c>
      <c r="C108" s="1">
        <v>1070</v>
      </c>
      <c r="D108" s="9" t="str">
        <f>rpt_CKD_Invoice_Excel!G134</f>
        <v>10G212196314010</v>
      </c>
      <c r="E108" s="10">
        <f>rpt_CKD_Invoice_Excel!I134</f>
        <v>10000</v>
      </c>
      <c r="F108" s="12">
        <v>45054</v>
      </c>
      <c r="G108" s="7">
        <f>rpt_CKD_Invoice_Excel!J134</f>
        <v>1E-3</v>
      </c>
      <c r="H108" s="13">
        <f t="shared" si="1"/>
        <v>20</v>
      </c>
      <c r="I108" s="5">
        <v>20000</v>
      </c>
      <c r="J108" s="2" t="s">
        <v>0</v>
      </c>
      <c r="K108" s="1" t="s">
        <v>69</v>
      </c>
      <c r="L108" s="3" t="s">
        <v>12</v>
      </c>
      <c r="M108" s="3" t="s">
        <v>1</v>
      </c>
    </row>
    <row r="109" spans="2:13">
      <c r="B109" s="19" t="str">
        <f>rpt_CKD_Invoice_Excel!$H$9</f>
        <v>4700012628</v>
      </c>
      <c r="C109" s="1">
        <v>1080</v>
      </c>
      <c r="D109" s="9" t="str">
        <f>rpt_CKD_Invoice_Excel!G135</f>
        <v>10G212200014020</v>
      </c>
      <c r="E109" s="10">
        <f>rpt_CKD_Invoice_Excel!I135</f>
        <v>70000</v>
      </c>
      <c r="F109" s="12">
        <v>45054</v>
      </c>
      <c r="G109" s="7">
        <f>rpt_CKD_Invoice_Excel!J135</f>
        <v>1E-3</v>
      </c>
      <c r="H109" s="13">
        <f t="shared" si="1"/>
        <v>20</v>
      </c>
      <c r="I109" s="5">
        <v>20000</v>
      </c>
      <c r="J109" s="2" t="s">
        <v>0</v>
      </c>
      <c r="K109" s="1" t="s">
        <v>69</v>
      </c>
      <c r="L109" s="3" t="s">
        <v>12</v>
      </c>
      <c r="M109" s="3" t="s">
        <v>1</v>
      </c>
    </row>
    <row r="110" spans="2:13">
      <c r="B110" s="19" t="str">
        <f>rpt_CKD_Invoice_Excel!$H$9</f>
        <v>4700012628</v>
      </c>
      <c r="C110" s="1">
        <v>1090</v>
      </c>
      <c r="D110" s="9" t="str">
        <f>rpt_CKD_Invoice_Excel!G136</f>
        <v>10G212200114020</v>
      </c>
      <c r="E110" s="10">
        <f>rpt_CKD_Invoice_Excel!I136</f>
        <v>40000</v>
      </c>
      <c r="F110" s="12">
        <v>45054</v>
      </c>
      <c r="G110" s="7">
        <f>rpt_CKD_Invoice_Excel!J136</f>
        <v>1E-3</v>
      </c>
      <c r="H110" s="13">
        <f t="shared" si="1"/>
        <v>20</v>
      </c>
      <c r="I110" s="5">
        <v>20000</v>
      </c>
      <c r="J110" s="2" t="s">
        <v>0</v>
      </c>
      <c r="K110" s="1" t="s">
        <v>69</v>
      </c>
      <c r="L110" s="3" t="s">
        <v>12</v>
      </c>
      <c r="M110" s="3" t="s">
        <v>1</v>
      </c>
    </row>
    <row r="111" spans="2:13">
      <c r="B111" s="19" t="str">
        <f>rpt_CKD_Invoice_Excel!$H$9</f>
        <v>4700012628</v>
      </c>
      <c r="C111" s="1">
        <v>1100</v>
      </c>
      <c r="D111" s="9" t="str">
        <f>rpt_CKD_Invoice_Excel!G137</f>
        <v>10G212200214010</v>
      </c>
      <c r="E111" s="10">
        <f>rpt_CKD_Invoice_Excel!I137</f>
        <v>20000</v>
      </c>
      <c r="F111" s="12">
        <v>45054</v>
      </c>
      <c r="G111" s="7">
        <f>rpt_CKD_Invoice_Excel!J137</f>
        <v>1E-3</v>
      </c>
      <c r="H111" s="13">
        <f t="shared" si="1"/>
        <v>20</v>
      </c>
      <c r="I111" s="5">
        <v>20000</v>
      </c>
      <c r="J111" s="2" t="s">
        <v>0</v>
      </c>
      <c r="K111" s="1" t="s">
        <v>69</v>
      </c>
      <c r="L111" s="3" t="s">
        <v>12</v>
      </c>
      <c r="M111" s="3" t="s">
        <v>1</v>
      </c>
    </row>
    <row r="112" spans="2:13">
      <c r="B112" s="19" t="str">
        <f>rpt_CKD_Invoice_Excel!$H$9</f>
        <v>4700012628</v>
      </c>
      <c r="C112" s="1">
        <v>1110</v>
      </c>
      <c r="D112" s="9" t="str">
        <f>rpt_CKD_Invoice_Excel!G138</f>
        <v>10G212200314020</v>
      </c>
      <c r="E112" s="10">
        <f>rpt_CKD_Invoice_Excel!I138</f>
        <v>50000</v>
      </c>
      <c r="F112" s="12">
        <v>45054</v>
      </c>
      <c r="G112" s="7">
        <f>rpt_CKD_Invoice_Excel!J138</f>
        <v>1E-3</v>
      </c>
      <c r="H112" s="13">
        <f t="shared" si="1"/>
        <v>20</v>
      </c>
      <c r="I112" s="5">
        <v>20000</v>
      </c>
      <c r="J112" s="2" t="s">
        <v>0</v>
      </c>
      <c r="K112" s="1" t="s">
        <v>69</v>
      </c>
      <c r="L112" s="3" t="s">
        <v>12</v>
      </c>
      <c r="M112" s="3" t="s">
        <v>1</v>
      </c>
    </row>
    <row r="113" spans="2:13">
      <c r="B113" s="19" t="str">
        <f>rpt_CKD_Invoice_Excel!$H$9</f>
        <v>4700012628</v>
      </c>
      <c r="C113" s="1">
        <v>1120</v>
      </c>
      <c r="D113" s="9" t="str">
        <f>rpt_CKD_Invoice_Excel!G139</f>
        <v>10G212200414020</v>
      </c>
      <c r="E113" s="10">
        <f>rpt_CKD_Invoice_Excel!I139</f>
        <v>20000</v>
      </c>
      <c r="F113" s="12">
        <v>45054</v>
      </c>
      <c r="G113" s="7">
        <f>rpt_CKD_Invoice_Excel!J139</f>
        <v>1E-3</v>
      </c>
      <c r="H113" s="13">
        <f t="shared" si="1"/>
        <v>20</v>
      </c>
      <c r="I113" s="5">
        <v>20000</v>
      </c>
      <c r="J113" s="2" t="s">
        <v>0</v>
      </c>
      <c r="K113" s="1" t="s">
        <v>69</v>
      </c>
      <c r="L113" s="3" t="s">
        <v>12</v>
      </c>
      <c r="M113" s="3" t="s">
        <v>1</v>
      </c>
    </row>
    <row r="114" spans="2:13">
      <c r="B114" s="19" t="str">
        <f>rpt_CKD_Invoice_Excel!$H$9</f>
        <v>4700012628</v>
      </c>
      <c r="C114" s="1">
        <v>1130</v>
      </c>
      <c r="D114" s="9" t="str">
        <f>rpt_CKD_Invoice_Excel!G140</f>
        <v>10G21220R014050</v>
      </c>
      <c r="E114" s="10">
        <f>rpt_CKD_Invoice_Excel!I140</f>
        <v>20000</v>
      </c>
      <c r="F114" s="12">
        <v>45054</v>
      </c>
      <c r="G114" s="7">
        <f>rpt_CKD_Invoice_Excel!J140</f>
        <v>1E-3</v>
      </c>
      <c r="H114" s="13">
        <f t="shared" si="1"/>
        <v>20</v>
      </c>
      <c r="I114" s="5">
        <v>20000</v>
      </c>
      <c r="J114" s="2" t="s">
        <v>0</v>
      </c>
      <c r="K114" s="1" t="s">
        <v>69</v>
      </c>
      <c r="L114" s="3" t="s">
        <v>12</v>
      </c>
      <c r="M114" s="3" t="s">
        <v>1</v>
      </c>
    </row>
    <row r="115" spans="2:13">
      <c r="B115" s="19" t="str">
        <f>rpt_CKD_Invoice_Excel!$H$9</f>
        <v>4700012628</v>
      </c>
      <c r="C115" s="1">
        <v>1140</v>
      </c>
      <c r="D115" s="9" t="str">
        <f>rpt_CKD_Invoice_Excel!G141</f>
        <v>10G212210214020</v>
      </c>
      <c r="E115" s="10">
        <f>rpt_CKD_Invoice_Excel!I141</f>
        <v>20000</v>
      </c>
      <c r="F115" s="12">
        <v>45054</v>
      </c>
      <c r="G115" s="7">
        <f>rpt_CKD_Invoice_Excel!J141</f>
        <v>1E-3</v>
      </c>
      <c r="H115" s="13">
        <f t="shared" si="1"/>
        <v>20</v>
      </c>
      <c r="I115" s="5">
        <v>20000</v>
      </c>
      <c r="J115" s="2" t="s">
        <v>0</v>
      </c>
      <c r="K115" s="1" t="s">
        <v>69</v>
      </c>
      <c r="L115" s="3" t="s">
        <v>12</v>
      </c>
      <c r="M115" s="3" t="s">
        <v>1</v>
      </c>
    </row>
    <row r="116" spans="2:13">
      <c r="B116" s="19" t="str">
        <f>rpt_CKD_Invoice_Excel!$H$9</f>
        <v>4700012628</v>
      </c>
      <c r="C116" s="1">
        <v>1150</v>
      </c>
      <c r="D116" s="9" t="str">
        <f>rpt_CKD_Invoice_Excel!G142</f>
        <v>10G212215114010</v>
      </c>
      <c r="E116" s="10">
        <f>rpt_CKD_Invoice_Excel!I142</f>
        <v>10000</v>
      </c>
      <c r="F116" s="12">
        <v>45054</v>
      </c>
      <c r="G116" s="7">
        <f>rpt_CKD_Invoice_Excel!J142</f>
        <v>1E-3</v>
      </c>
      <c r="H116" s="13">
        <f t="shared" si="1"/>
        <v>20</v>
      </c>
      <c r="I116" s="5">
        <v>20000</v>
      </c>
      <c r="J116" s="2" t="s">
        <v>0</v>
      </c>
      <c r="K116" s="1" t="s">
        <v>69</v>
      </c>
      <c r="L116" s="3" t="s">
        <v>12</v>
      </c>
      <c r="M116" s="3" t="s">
        <v>1</v>
      </c>
    </row>
    <row r="117" spans="2:13">
      <c r="B117" s="19" t="str">
        <f>rpt_CKD_Invoice_Excel!$H$9</f>
        <v>4700012628</v>
      </c>
      <c r="C117" s="1">
        <v>1160</v>
      </c>
      <c r="D117" s="9" t="str">
        <f>rpt_CKD_Invoice_Excel!G143</f>
        <v>10G212220014010</v>
      </c>
      <c r="E117" s="10">
        <f>rpt_CKD_Invoice_Excel!I143</f>
        <v>10000</v>
      </c>
      <c r="F117" s="12">
        <v>45054</v>
      </c>
      <c r="G117" s="7">
        <f>rpt_CKD_Invoice_Excel!J143</f>
        <v>1E-3</v>
      </c>
      <c r="H117" s="13">
        <f t="shared" si="1"/>
        <v>20</v>
      </c>
      <c r="I117" s="5">
        <v>20000</v>
      </c>
      <c r="J117" s="2" t="s">
        <v>0</v>
      </c>
      <c r="K117" s="1" t="s">
        <v>69</v>
      </c>
      <c r="L117" s="3" t="s">
        <v>12</v>
      </c>
      <c r="M117" s="3" t="s">
        <v>1</v>
      </c>
    </row>
    <row r="118" spans="2:13">
      <c r="B118" s="19" t="str">
        <f>rpt_CKD_Invoice_Excel!$H$9</f>
        <v>4700012628</v>
      </c>
      <c r="C118" s="1">
        <v>1170</v>
      </c>
      <c r="D118" s="9" t="str">
        <f>rpt_CKD_Invoice_Excel!G144</f>
        <v>10G212220114010</v>
      </c>
      <c r="E118" s="10">
        <f>rpt_CKD_Invoice_Excel!I144</f>
        <v>20000</v>
      </c>
      <c r="F118" s="12">
        <v>45054</v>
      </c>
      <c r="G118" s="7">
        <f>rpt_CKD_Invoice_Excel!J144</f>
        <v>1E-3</v>
      </c>
      <c r="H118" s="13">
        <f t="shared" si="1"/>
        <v>20</v>
      </c>
      <c r="I118" s="5">
        <v>20000</v>
      </c>
      <c r="J118" s="2" t="s">
        <v>0</v>
      </c>
      <c r="K118" s="1" t="s">
        <v>69</v>
      </c>
      <c r="L118" s="3" t="s">
        <v>12</v>
      </c>
      <c r="M118" s="3" t="s">
        <v>1</v>
      </c>
    </row>
    <row r="119" spans="2:13">
      <c r="B119" s="19" t="str">
        <f>rpt_CKD_Invoice_Excel!$H$9</f>
        <v>4700012628</v>
      </c>
      <c r="C119" s="1">
        <v>1180</v>
      </c>
      <c r="D119" s="9" t="str">
        <f>rpt_CKD_Invoice_Excel!G145</f>
        <v>10G212220214010</v>
      </c>
      <c r="E119" s="10">
        <f>rpt_CKD_Invoice_Excel!I145</f>
        <v>10000</v>
      </c>
      <c r="F119" s="12">
        <v>45054</v>
      </c>
      <c r="G119" s="7">
        <f>rpt_CKD_Invoice_Excel!J145</f>
        <v>1E-3</v>
      </c>
      <c r="H119" s="13">
        <f t="shared" si="1"/>
        <v>20</v>
      </c>
      <c r="I119" s="5">
        <v>20000</v>
      </c>
      <c r="J119" s="2" t="s">
        <v>0</v>
      </c>
      <c r="K119" s="1" t="s">
        <v>69</v>
      </c>
      <c r="L119" s="3" t="s">
        <v>12</v>
      </c>
      <c r="M119" s="3" t="s">
        <v>1</v>
      </c>
    </row>
    <row r="120" spans="2:13">
      <c r="B120" s="19" t="str">
        <f>rpt_CKD_Invoice_Excel!$H$9</f>
        <v>4700012628</v>
      </c>
      <c r="C120" s="1">
        <v>1190</v>
      </c>
      <c r="D120" s="9" t="str">
        <f>rpt_CKD_Invoice_Excel!G146</f>
        <v>10G212220214020</v>
      </c>
      <c r="E120" s="10">
        <f>rpt_CKD_Invoice_Excel!I146</f>
        <v>10000</v>
      </c>
      <c r="F120" s="12">
        <v>45054</v>
      </c>
      <c r="G120" s="7">
        <f>rpt_CKD_Invoice_Excel!J146</f>
        <v>1E-3</v>
      </c>
      <c r="H120" s="13">
        <f t="shared" si="1"/>
        <v>20</v>
      </c>
      <c r="I120" s="5">
        <v>20000</v>
      </c>
      <c r="J120" s="2" t="s">
        <v>0</v>
      </c>
      <c r="K120" s="1" t="s">
        <v>69</v>
      </c>
      <c r="L120" s="3" t="s">
        <v>12</v>
      </c>
      <c r="M120" s="3" t="s">
        <v>1</v>
      </c>
    </row>
    <row r="121" spans="2:13">
      <c r="B121" s="19" t="str">
        <f>rpt_CKD_Invoice_Excel!$H$9</f>
        <v>4700012628</v>
      </c>
      <c r="C121" s="1">
        <v>1200</v>
      </c>
      <c r="D121" s="9" t="str">
        <f>rpt_CKD_Invoice_Excel!G147</f>
        <v>10G21222R014020</v>
      </c>
      <c r="E121" s="10">
        <f>rpt_CKD_Invoice_Excel!I147</f>
        <v>40000</v>
      </c>
      <c r="F121" s="12">
        <v>45054</v>
      </c>
      <c r="G121" s="7">
        <f>rpt_CKD_Invoice_Excel!J147</f>
        <v>1E-3</v>
      </c>
      <c r="H121" s="13">
        <f t="shared" si="1"/>
        <v>20</v>
      </c>
      <c r="I121" s="5">
        <v>20000</v>
      </c>
      <c r="J121" s="2" t="s">
        <v>0</v>
      </c>
      <c r="K121" s="1" t="s">
        <v>69</v>
      </c>
      <c r="L121" s="3" t="s">
        <v>12</v>
      </c>
      <c r="M121" s="3" t="s">
        <v>1</v>
      </c>
    </row>
    <row r="122" spans="2:13">
      <c r="B122" s="19" t="str">
        <f>rpt_CKD_Invoice_Excel!$H$9</f>
        <v>4700012628</v>
      </c>
      <c r="C122" s="1">
        <v>1210</v>
      </c>
      <c r="D122" s="9" t="str">
        <f>rpt_CKD_Invoice_Excel!G148</f>
        <v>10G21222R014050</v>
      </c>
      <c r="E122" s="10">
        <f>rpt_CKD_Invoice_Excel!I148</f>
        <v>50000</v>
      </c>
      <c r="F122" s="12">
        <v>45054</v>
      </c>
      <c r="G122" s="7">
        <f>rpt_CKD_Invoice_Excel!J148</f>
        <v>1E-3</v>
      </c>
      <c r="H122" s="13">
        <f t="shared" si="1"/>
        <v>20</v>
      </c>
      <c r="I122" s="5">
        <v>20000</v>
      </c>
      <c r="J122" s="2" t="s">
        <v>0</v>
      </c>
      <c r="K122" s="1" t="s">
        <v>69</v>
      </c>
      <c r="L122" s="3" t="s">
        <v>12</v>
      </c>
      <c r="M122" s="3" t="s">
        <v>1</v>
      </c>
    </row>
    <row r="123" spans="2:13">
      <c r="B123" s="19" t="str">
        <f>rpt_CKD_Invoice_Excel!$H$9</f>
        <v>4700012628</v>
      </c>
      <c r="C123" s="1">
        <v>1220</v>
      </c>
      <c r="D123" s="9" t="str">
        <f>rpt_CKD_Invoice_Excel!G149</f>
        <v>10G212240214050</v>
      </c>
      <c r="E123" s="10">
        <f>rpt_CKD_Invoice_Excel!I149</f>
        <v>20000</v>
      </c>
      <c r="F123" s="12">
        <v>45054</v>
      </c>
      <c r="G123" s="7">
        <f>rpt_CKD_Invoice_Excel!J149</f>
        <v>1E-3</v>
      </c>
      <c r="H123" s="13">
        <f t="shared" si="1"/>
        <v>20</v>
      </c>
      <c r="I123" s="5">
        <v>20000</v>
      </c>
      <c r="J123" s="2" t="s">
        <v>0</v>
      </c>
      <c r="K123" s="1" t="s">
        <v>69</v>
      </c>
      <c r="L123" s="3" t="s">
        <v>12</v>
      </c>
      <c r="M123" s="3" t="s">
        <v>1</v>
      </c>
    </row>
    <row r="124" spans="2:13">
      <c r="B124" s="19" t="str">
        <f>rpt_CKD_Invoice_Excel!$H$9</f>
        <v>4700012628</v>
      </c>
      <c r="C124" s="1">
        <v>1230</v>
      </c>
      <c r="D124" s="9" t="str">
        <f>rpt_CKD_Invoice_Excel!G150</f>
        <v>10G212243114010</v>
      </c>
      <c r="E124" s="10">
        <f>rpt_CKD_Invoice_Excel!I150</f>
        <v>10000</v>
      </c>
      <c r="F124" s="12">
        <v>45054</v>
      </c>
      <c r="G124" s="7">
        <f>rpt_CKD_Invoice_Excel!J150</f>
        <v>1E-3</v>
      </c>
      <c r="H124" s="13">
        <f t="shared" si="1"/>
        <v>20</v>
      </c>
      <c r="I124" s="5">
        <v>20000</v>
      </c>
      <c r="J124" s="2" t="s">
        <v>0</v>
      </c>
      <c r="K124" s="1" t="s">
        <v>69</v>
      </c>
      <c r="L124" s="3" t="s">
        <v>12</v>
      </c>
      <c r="M124" s="3" t="s">
        <v>1</v>
      </c>
    </row>
    <row r="125" spans="2:13">
      <c r="B125" s="19" t="str">
        <f>rpt_CKD_Invoice_Excel!$H$9</f>
        <v>4700012628</v>
      </c>
      <c r="C125" s="1">
        <v>1240</v>
      </c>
      <c r="D125" s="9" t="str">
        <f>rpt_CKD_Invoice_Excel!G151</f>
        <v>10G212249114010</v>
      </c>
      <c r="E125" s="10">
        <f>rpt_CKD_Invoice_Excel!I151</f>
        <v>10000</v>
      </c>
      <c r="F125" s="12">
        <v>45054</v>
      </c>
      <c r="G125" s="7">
        <f>rpt_CKD_Invoice_Excel!J151</f>
        <v>1E-3</v>
      </c>
      <c r="H125" s="13">
        <f t="shared" si="1"/>
        <v>20</v>
      </c>
      <c r="I125" s="5">
        <v>20000</v>
      </c>
      <c r="J125" s="2" t="s">
        <v>0</v>
      </c>
      <c r="K125" s="1" t="s">
        <v>69</v>
      </c>
      <c r="L125" s="3" t="s">
        <v>12</v>
      </c>
      <c r="M125" s="3" t="s">
        <v>1</v>
      </c>
    </row>
    <row r="126" spans="2:13">
      <c r="B126" s="19" t="str">
        <f>rpt_CKD_Invoice_Excel!$H$9</f>
        <v>4700012628</v>
      </c>
      <c r="C126" s="1">
        <v>1250</v>
      </c>
      <c r="D126" s="9" t="str">
        <f>rpt_CKD_Invoice_Excel!G152</f>
        <v>10G21224R914020</v>
      </c>
      <c r="E126" s="10">
        <f>rpt_CKD_Invoice_Excel!I152</f>
        <v>10000</v>
      </c>
      <c r="F126" s="12">
        <v>45054</v>
      </c>
      <c r="G126" s="7">
        <f>rpt_CKD_Invoice_Excel!J152</f>
        <v>1E-3</v>
      </c>
      <c r="H126" s="13">
        <f t="shared" si="1"/>
        <v>20</v>
      </c>
      <c r="I126" s="5">
        <v>20000</v>
      </c>
      <c r="J126" s="2" t="s">
        <v>0</v>
      </c>
      <c r="K126" s="1" t="s">
        <v>69</v>
      </c>
      <c r="L126" s="3" t="s">
        <v>12</v>
      </c>
      <c r="M126" s="3" t="s">
        <v>1</v>
      </c>
    </row>
    <row r="127" spans="2:13">
      <c r="B127" s="19" t="str">
        <f>rpt_CKD_Invoice_Excel!$H$9</f>
        <v>4700012628</v>
      </c>
      <c r="C127" s="1">
        <v>1260</v>
      </c>
      <c r="D127" s="9" t="str">
        <f>rpt_CKD_Invoice_Excel!G153</f>
        <v>10G21224R914050</v>
      </c>
      <c r="E127" s="10">
        <f>rpt_CKD_Invoice_Excel!I153</f>
        <v>10000</v>
      </c>
      <c r="F127" s="12">
        <v>45054</v>
      </c>
      <c r="G127" s="7">
        <f>rpt_CKD_Invoice_Excel!J153</f>
        <v>1E-3</v>
      </c>
      <c r="H127" s="13">
        <f t="shared" si="1"/>
        <v>20</v>
      </c>
      <c r="I127" s="5">
        <v>20000</v>
      </c>
      <c r="J127" s="2" t="s">
        <v>0</v>
      </c>
      <c r="K127" s="1" t="s">
        <v>69</v>
      </c>
      <c r="L127" s="3" t="s">
        <v>12</v>
      </c>
      <c r="M127" s="3" t="s">
        <v>1</v>
      </c>
    </row>
    <row r="128" spans="2:13">
      <c r="B128" s="19" t="str">
        <f>rpt_CKD_Invoice_Excel!$H$9</f>
        <v>4700012628</v>
      </c>
      <c r="C128" s="1">
        <v>1270</v>
      </c>
      <c r="D128" s="9" t="str">
        <f>rpt_CKD_Invoice_Excel!G154</f>
        <v>10G212255014050</v>
      </c>
      <c r="E128" s="10">
        <f>rpt_CKD_Invoice_Excel!I154</f>
        <v>30000</v>
      </c>
      <c r="F128" s="12">
        <v>45054</v>
      </c>
      <c r="G128" s="7">
        <f>rpt_CKD_Invoice_Excel!J154</f>
        <v>1E-3</v>
      </c>
      <c r="H128" s="13">
        <f t="shared" si="1"/>
        <v>20</v>
      </c>
      <c r="I128" s="5">
        <v>20000</v>
      </c>
      <c r="J128" s="2" t="s">
        <v>0</v>
      </c>
      <c r="K128" s="1" t="s">
        <v>69</v>
      </c>
      <c r="L128" s="3" t="s">
        <v>12</v>
      </c>
      <c r="M128" s="3" t="s">
        <v>1</v>
      </c>
    </row>
    <row r="129" spans="2:13">
      <c r="B129" s="19" t="str">
        <f>rpt_CKD_Invoice_Excel!$H$9</f>
        <v>4700012628</v>
      </c>
      <c r="C129" s="1">
        <v>1280</v>
      </c>
      <c r="D129" s="9" t="str">
        <f>rpt_CKD_Invoice_Excel!G155</f>
        <v>10G212255314010</v>
      </c>
      <c r="E129" s="10">
        <f>rpt_CKD_Invoice_Excel!I155</f>
        <v>10000</v>
      </c>
      <c r="F129" s="12">
        <v>45054</v>
      </c>
      <c r="G129" s="7">
        <f>rpt_CKD_Invoice_Excel!J155</f>
        <v>1E-3</v>
      </c>
      <c r="H129" s="13">
        <f t="shared" si="1"/>
        <v>20</v>
      </c>
      <c r="I129" s="5">
        <v>20000</v>
      </c>
      <c r="J129" s="2" t="s">
        <v>0</v>
      </c>
      <c r="K129" s="1" t="s">
        <v>69</v>
      </c>
      <c r="L129" s="3" t="s">
        <v>12</v>
      </c>
      <c r="M129" s="3" t="s">
        <v>1</v>
      </c>
    </row>
    <row r="130" spans="2:13">
      <c r="B130" s="19" t="str">
        <f>rpt_CKD_Invoice_Excel!$H$9</f>
        <v>4700012628</v>
      </c>
      <c r="C130" s="1">
        <v>1290</v>
      </c>
      <c r="D130" s="9" t="str">
        <f>rpt_CKD_Invoice_Excel!G156</f>
        <v>10G212267214010</v>
      </c>
      <c r="E130" s="10">
        <f>rpt_CKD_Invoice_Excel!I156</f>
        <v>10000</v>
      </c>
      <c r="F130" s="12">
        <v>45054</v>
      </c>
      <c r="G130" s="7">
        <f>rpt_CKD_Invoice_Excel!J156</f>
        <v>1E-3</v>
      </c>
      <c r="H130" s="13">
        <f t="shared" si="1"/>
        <v>20</v>
      </c>
      <c r="I130" s="5">
        <v>20000</v>
      </c>
      <c r="J130" s="2" t="s">
        <v>0</v>
      </c>
      <c r="K130" s="1" t="s">
        <v>69</v>
      </c>
      <c r="L130" s="3" t="s">
        <v>12</v>
      </c>
      <c r="M130" s="3" t="s">
        <v>1</v>
      </c>
    </row>
    <row r="131" spans="2:13">
      <c r="B131" s="19" t="str">
        <f>rpt_CKD_Invoice_Excel!$H$9</f>
        <v>4700012628</v>
      </c>
      <c r="C131" s="1">
        <v>1300</v>
      </c>
      <c r="D131" s="9" t="str">
        <f>rpt_CKD_Invoice_Excel!G157</f>
        <v>10G212267214020</v>
      </c>
      <c r="E131" s="10">
        <f>rpt_CKD_Invoice_Excel!I157</f>
        <v>20000</v>
      </c>
      <c r="F131" s="12">
        <v>45054</v>
      </c>
      <c r="G131" s="7">
        <f>rpt_CKD_Invoice_Excel!J157</f>
        <v>2.0000000000000001E-4</v>
      </c>
      <c r="H131" s="13">
        <f t="shared" si="1"/>
        <v>4</v>
      </c>
      <c r="I131" s="5">
        <v>20000</v>
      </c>
      <c r="J131" s="2" t="s">
        <v>0</v>
      </c>
      <c r="K131" s="1" t="s">
        <v>69</v>
      </c>
      <c r="L131" s="3" t="s">
        <v>12</v>
      </c>
      <c r="M131" s="3" t="s">
        <v>1</v>
      </c>
    </row>
    <row r="132" spans="2:13">
      <c r="B132" s="19" t="str">
        <f>rpt_CKD_Invoice_Excel!$H$9</f>
        <v>4700012628</v>
      </c>
      <c r="C132" s="1">
        <v>1310</v>
      </c>
      <c r="D132" s="9" t="str">
        <f>rpt_CKD_Invoice_Excel!G158</f>
        <v>10G212270114020</v>
      </c>
      <c r="E132" s="10">
        <f>rpt_CKD_Invoice_Excel!I158</f>
        <v>60000</v>
      </c>
      <c r="F132" s="12">
        <v>45054</v>
      </c>
      <c r="G132" s="7">
        <f>rpt_CKD_Invoice_Excel!J158</f>
        <v>1E-3</v>
      </c>
      <c r="H132" s="13">
        <f t="shared" ref="H132:H195" si="2">I132*G132</f>
        <v>20</v>
      </c>
      <c r="I132" s="5">
        <v>20000</v>
      </c>
      <c r="J132" s="2" t="s">
        <v>0</v>
      </c>
      <c r="K132" s="1" t="s">
        <v>69</v>
      </c>
      <c r="L132" s="3" t="s">
        <v>12</v>
      </c>
      <c r="M132" s="3" t="s">
        <v>1</v>
      </c>
    </row>
    <row r="133" spans="2:13">
      <c r="B133" s="19" t="str">
        <f>rpt_CKD_Invoice_Excel!$H$9</f>
        <v>4700012628</v>
      </c>
      <c r="C133" s="1">
        <v>1320</v>
      </c>
      <c r="D133" s="9" t="str">
        <f>rpt_CKD_Invoice_Excel!G159</f>
        <v>10G212270114050</v>
      </c>
      <c r="E133" s="10">
        <f>rpt_CKD_Invoice_Excel!I159</f>
        <v>60000</v>
      </c>
      <c r="F133" s="12">
        <v>45054</v>
      </c>
      <c r="G133" s="7">
        <f>rpt_CKD_Invoice_Excel!J159</f>
        <v>1E-3</v>
      </c>
      <c r="H133" s="13">
        <f t="shared" si="2"/>
        <v>20</v>
      </c>
      <c r="I133" s="5">
        <v>20000</v>
      </c>
      <c r="J133" s="2" t="s">
        <v>0</v>
      </c>
      <c r="K133" s="1" t="s">
        <v>69</v>
      </c>
      <c r="L133" s="3" t="s">
        <v>12</v>
      </c>
      <c r="M133" s="3" t="s">
        <v>1</v>
      </c>
    </row>
    <row r="134" spans="2:13">
      <c r="B134" s="19" t="str">
        <f>rpt_CKD_Invoice_Excel!$H$9</f>
        <v>4700012628</v>
      </c>
      <c r="C134" s="1">
        <v>1330</v>
      </c>
      <c r="D134" s="9" t="str">
        <f>rpt_CKD_Invoice_Excel!G160</f>
        <v>10G212270214020</v>
      </c>
      <c r="E134" s="10">
        <f>rpt_CKD_Invoice_Excel!I160</f>
        <v>10000</v>
      </c>
      <c r="F134" s="12">
        <v>45054</v>
      </c>
      <c r="G134" s="7">
        <f>rpt_CKD_Invoice_Excel!J160</f>
        <v>1E-3</v>
      </c>
      <c r="H134" s="13">
        <f t="shared" si="2"/>
        <v>20</v>
      </c>
      <c r="I134" s="5">
        <v>20000</v>
      </c>
      <c r="J134" s="2" t="s">
        <v>0</v>
      </c>
      <c r="K134" s="1" t="s">
        <v>69</v>
      </c>
      <c r="L134" s="3" t="s">
        <v>12</v>
      </c>
      <c r="M134" s="3" t="s">
        <v>1</v>
      </c>
    </row>
    <row r="135" spans="2:13">
      <c r="B135" s="19" t="str">
        <f>rpt_CKD_Invoice_Excel!$H$9</f>
        <v>4700012628</v>
      </c>
      <c r="C135" s="1">
        <v>1340</v>
      </c>
      <c r="D135" s="9" t="str">
        <f>rpt_CKD_Invoice_Excel!G161</f>
        <v>10G212280114010</v>
      </c>
      <c r="E135" s="10">
        <f>rpt_CKD_Invoice_Excel!I161</f>
        <v>10000</v>
      </c>
      <c r="F135" s="12">
        <v>45054</v>
      </c>
      <c r="G135" s="7">
        <f>rpt_CKD_Invoice_Excel!J161</f>
        <v>1E-3</v>
      </c>
      <c r="H135" s="13">
        <f t="shared" si="2"/>
        <v>20</v>
      </c>
      <c r="I135" s="5">
        <v>20000</v>
      </c>
      <c r="J135" s="2" t="s">
        <v>0</v>
      </c>
      <c r="K135" s="1" t="s">
        <v>69</v>
      </c>
      <c r="L135" s="3" t="s">
        <v>12</v>
      </c>
      <c r="M135" s="3" t="s">
        <v>1</v>
      </c>
    </row>
    <row r="136" spans="2:13">
      <c r="B136" s="19" t="str">
        <f>rpt_CKD_Invoice_Excel!$H$9</f>
        <v>4700012628</v>
      </c>
      <c r="C136" s="1">
        <v>1350</v>
      </c>
      <c r="D136" s="9" t="str">
        <f>rpt_CKD_Invoice_Excel!G162</f>
        <v>10G212280214020</v>
      </c>
      <c r="E136" s="10">
        <f>rpt_CKD_Invoice_Excel!I162</f>
        <v>10000</v>
      </c>
      <c r="F136" s="12">
        <v>45054</v>
      </c>
      <c r="G136" s="7">
        <f>rpt_CKD_Invoice_Excel!J162</f>
        <v>1E-3</v>
      </c>
      <c r="H136" s="13">
        <f t="shared" si="2"/>
        <v>20</v>
      </c>
      <c r="I136" s="5">
        <v>20000</v>
      </c>
      <c r="J136" s="2" t="s">
        <v>0</v>
      </c>
      <c r="K136" s="1" t="s">
        <v>69</v>
      </c>
      <c r="L136" s="3" t="s">
        <v>12</v>
      </c>
      <c r="M136" s="3" t="s">
        <v>1</v>
      </c>
    </row>
    <row r="137" spans="2:13">
      <c r="B137" s="19" t="str">
        <f>rpt_CKD_Invoice_Excel!$H$9</f>
        <v>4700012628</v>
      </c>
      <c r="C137" s="1">
        <v>1360</v>
      </c>
      <c r="D137" s="9" t="str">
        <f>rpt_CKD_Invoice_Excel!G163</f>
        <v>10G212294114020</v>
      </c>
      <c r="E137" s="10">
        <f>rpt_CKD_Invoice_Excel!I163</f>
        <v>20000</v>
      </c>
      <c r="F137" s="12">
        <v>45054</v>
      </c>
      <c r="G137" s="7">
        <f>rpt_CKD_Invoice_Excel!J163</f>
        <v>2.5000000000000001E-4</v>
      </c>
      <c r="H137" s="13">
        <f t="shared" si="2"/>
        <v>5</v>
      </c>
      <c r="I137" s="5">
        <v>20000</v>
      </c>
      <c r="J137" s="2" t="s">
        <v>0</v>
      </c>
      <c r="K137" s="1" t="s">
        <v>69</v>
      </c>
      <c r="L137" s="3" t="s">
        <v>12</v>
      </c>
      <c r="M137" s="3" t="s">
        <v>1</v>
      </c>
    </row>
    <row r="138" spans="2:13">
      <c r="B138" s="19" t="str">
        <f>rpt_CKD_Invoice_Excel!$H$9</f>
        <v>4700012628</v>
      </c>
      <c r="C138" s="1">
        <v>1370</v>
      </c>
      <c r="D138" s="9" t="str">
        <f>rpt_CKD_Invoice_Excel!G164</f>
        <v>10G2122R0014050</v>
      </c>
      <c r="E138" s="10">
        <f>rpt_CKD_Invoice_Excel!I164</f>
        <v>20000</v>
      </c>
      <c r="F138" s="12">
        <v>45054</v>
      </c>
      <c r="G138" s="7">
        <f>rpt_CKD_Invoice_Excel!J164</f>
        <v>1E-3</v>
      </c>
      <c r="H138" s="13">
        <f t="shared" si="2"/>
        <v>20</v>
      </c>
      <c r="I138" s="5">
        <v>20000</v>
      </c>
      <c r="J138" s="2" t="s">
        <v>0</v>
      </c>
      <c r="K138" s="1" t="s">
        <v>69</v>
      </c>
      <c r="L138" s="3" t="s">
        <v>12</v>
      </c>
      <c r="M138" s="3" t="s">
        <v>1</v>
      </c>
    </row>
    <row r="139" spans="2:13">
      <c r="B139" s="19" t="str">
        <f>rpt_CKD_Invoice_Excel!$H$9</f>
        <v>4700012628</v>
      </c>
      <c r="C139" s="1">
        <v>1380</v>
      </c>
      <c r="D139" s="9" t="str">
        <f>rpt_CKD_Invoice_Excel!G165</f>
        <v>10G212300014010</v>
      </c>
      <c r="E139" s="10">
        <f>rpt_CKD_Invoice_Excel!I165</f>
        <v>30000</v>
      </c>
      <c r="F139" s="12">
        <v>45054</v>
      </c>
      <c r="G139" s="7">
        <f>rpt_CKD_Invoice_Excel!J165</f>
        <v>1E-3</v>
      </c>
      <c r="H139" s="13">
        <f t="shared" si="2"/>
        <v>20</v>
      </c>
      <c r="I139" s="5">
        <v>20000</v>
      </c>
      <c r="J139" s="2" t="s">
        <v>0</v>
      </c>
      <c r="K139" s="1" t="s">
        <v>69</v>
      </c>
      <c r="L139" s="3" t="s">
        <v>12</v>
      </c>
      <c r="M139" s="3" t="s">
        <v>1</v>
      </c>
    </row>
    <row r="140" spans="2:13">
      <c r="B140" s="19" t="str">
        <f>rpt_CKD_Invoice_Excel!$H$9</f>
        <v>4700012628</v>
      </c>
      <c r="C140" s="1">
        <v>1390</v>
      </c>
      <c r="D140" s="9" t="str">
        <f>rpt_CKD_Invoice_Excel!G166</f>
        <v>10G212300014020</v>
      </c>
      <c r="E140" s="10">
        <f>rpt_CKD_Invoice_Excel!I166</f>
        <v>30000</v>
      </c>
      <c r="F140" s="12">
        <v>45054</v>
      </c>
      <c r="G140" s="7">
        <f>rpt_CKD_Invoice_Excel!J166</f>
        <v>1E-3</v>
      </c>
      <c r="H140" s="13">
        <f t="shared" si="2"/>
        <v>20</v>
      </c>
      <c r="I140" s="5">
        <v>20000</v>
      </c>
      <c r="J140" s="2" t="s">
        <v>0</v>
      </c>
      <c r="K140" s="1" t="s">
        <v>69</v>
      </c>
      <c r="L140" s="3" t="s">
        <v>12</v>
      </c>
      <c r="M140" s="3" t="s">
        <v>1</v>
      </c>
    </row>
    <row r="141" spans="2:13">
      <c r="B141" s="19" t="str">
        <f>rpt_CKD_Invoice_Excel!$H$9</f>
        <v>4700012628</v>
      </c>
      <c r="C141" s="1">
        <v>1400</v>
      </c>
      <c r="D141" s="9" t="str">
        <f>rpt_CKD_Invoice_Excel!G167</f>
        <v>10G212300114010</v>
      </c>
      <c r="E141" s="10">
        <f>rpt_CKD_Invoice_Excel!I167</f>
        <v>10000</v>
      </c>
      <c r="F141" s="12">
        <v>45054</v>
      </c>
      <c r="G141" s="7">
        <f>rpt_CKD_Invoice_Excel!J167</f>
        <v>1E-3</v>
      </c>
      <c r="H141" s="13">
        <f t="shared" si="2"/>
        <v>20</v>
      </c>
      <c r="I141" s="5">
        <v>20000</v>
      </c>
      <c r="J141" s="2" t="s">
        <v>0</v>
      </c>
      <c r="K141" s="1" t="s">
        <v>69</v>
      </c>
      <c r="L141" s="3" t="s">
        <v>12</v>
      </c>
      <c r="M141" s="3" t="s">
        <v>1</v>
      </c>
    </row>
    <row r="142" spans="2:13">
      <c r="B142" s="19" t="str">
        <f>rpt_CKD_Invoice_Excel!$H$9</f>
        <v>4700012628</v>
      </c>
      <c r="C142" s="1">
        <v>1410</v>
      </c>
      <c r="D142" s="9" t="str">
        <f>rpt_CKD_Invoice_Excel!G168</f>
        <v>10G212300214050</v>
      </c>
      <c r="E142" s="10">
        <f>rpt_CKD_Invoice_Excel!I168</f>
        <v>20000</v>
      </c>
      <c r="F142" s="12">
        <v>45054</v>
      </c>
      <c r="G142" s="7">
        <f>rpt_CKD_Invoice_Excel!J168</f>
        <v>1E-3</v>
      </c>
      <c r="H142" s="13">
        <f t="shared" si="2"/>
        <v>20</v>
      </c>
      <c r="I142" s="5">
        <v>20000</v>
      </c>
      <c r="J142" s="2" t="s">
        <v>0</v>
      </c>
      <c r="K142" s="1" t="s">
        <v>69</v>
      </c>
      <c r="L142" s="3" t="s">
        <v>12</v>
      </c>
      <c r="M142" s="3" t="s">
        <v>1</v>
      </c>
    </row>
    <row r="143" spans="2:13">
      <c r="B143" s="19" t="str">
        <f>rpt_CKD_Invoice_Excel!$H$9</f>
        <v>4700012628</v>
      </c>
      <c r="C143" s="1">
        <v>1420</v>
      </c>
      <c r="D143" s="9" t="str">
        <f>rpt_CKD_Invoice_Excel!G169</f>
        <v>10G21230R014010</v>
      </c>
      <c r="E143" s="10">
        <f>rpt_CKD_Invoice_Excel!I169</f>
        <v>20000</v>
      </c>
      <c r="F143" s="12">
        <v>45054</v>
      </c>
      <c r="G143" s="7">
        <f>rpt_CKD_Invoice_Excel!J169</f>
        <v>1E-3</v>
      </c>
      <c r="H143" s="13">
        <f t="shared" si="2"/>
        <v>20</v>
      </c>
      <c r="I143" s="5">
        <v>20000</v>
      </c>
      <c r="J143" s="2" t="s">
        <v>0</v>
      </c>
      <c r="K143" s="1" t="s">
        <v>69</v>
      </c>
      <c r="L143" s="3" t="s">
        <v>12</v>
      </c>
      <c r="M143" s="3" t="s">
        <v>1</v>
      </c>
    </row>
    <row r="144" spans="2:13">
      <c r="B144" s="19" t="str">
        <f>rpt_CKD_Invoice_Excel!$H$9</f>
        <v>4700012628</v>
      </c>
      <c r="C144" s="1">
        <v>1430</v>
      </c>
      <c r="D144" s="9" t="str">
        <f>rpt_CKD_Invoice_Excel!G170</f>
        <v>10G21230R014020</v>
      </c>
      <c r="E144" s="10">
        <f>rpt_CKD_Invoice_Excel!I170</f>
        <v>30000</v>
      </c>
      <c r="F144" s="12">
        <v>45054</v>
      </c>
      <c r="G144" s="7">
        <f>rpt_CKD_Invoice_Excel!J170</f>
        <v>1E-3</v>
      </c>
      <c r="H144" s="13">
        <f t="shared" si="2"/>
        <v>20</v>
      </c>
      <c r="I144" s="5">
        <v>20000</v>
      </c>
      <c r="J144" s="2" t="s">
        <v>0</v>
      </c>
      <c r="K144" s="1" t="s">
        <v>69</v>
      </c>
      <c r="L144" s="3" t="s">
        <v>12</v>
      </c>
      <c r="M144" s="3" t="s">
        <v>1</v>
      </c>
    </row>
    <row r="145" spans="2:13">
      <c r="B145" s="19" t="str">
        <f>rpt_CKD_Invoice_Excel!$H$9</f>
        <v>4700012628</v>
      </c>
      <c r="C145" s="1">
        <v>1440</v>
      </c>
      <c r="D145" s="9" t="str">
        <f>rpt_CKD_Invoice_Excel!G171</f>
        <v>10G212324114020</v>
      </c>
      <c r="E145" s="10">
        <f>rpt_CKD_Invoice_Excel!I171</f>
        <v>10000</v>
      </c>
      <c r="F145" s="12">
        <v>45054</v>
      </c>
      <c r="G145" s="7">
        <f>rpt_CKD_Invoice_Excel!J171</f>
        <v>1E-3</v>
      </c>
      <c r="H145" s="13">
        <f t="shared" si="2"/>
        <v>20</v>
      </c>
      <c r="I145" s="5">
        <v>20000</v>
      </c>
      <c r="J145" s="2" t="s">
        <v>0</v>
      </c>
      <c r="K145" s="1" t="s">
        <v>69</v>
      </c>
      <c r="L145" s="3" t="s">
        <v>12</v>
      </c>
      <c r="M145" s="3" t="s">
        <v>1</v>
      </c>
    </row>
    <row r="146" spans="2:13">
      <c r="B146" s="19" t="str">
        <f>rpt_CKD_Invoice_Excel!$H$9</f>
        <v>4700012628</v>
      </c>
      <c r="C146" s="1">
        <v>1450</v>
      </c>
      <c r="D146" s="9" t="str">
        <f>rpt_CKD_Invoice_Excel!G172</f>
        <v>10G212324214010</v>
      </c>
      <c r="E146" s="10">
        <f>rpt_CKD_Invoice_Excel!I172</f>
        <v>20000</v>
      </c>
      <c r="F146" s="12">
        <v>45054</v>
      </c>
      <c r="G146" s="7">
        <f>rpt_CKD_Invoice_Excel!J172</f>
        <v>1E-3</v>
      </c>
      <c r="H146" s="13">
        <f t="shared" si="2"/>
        <v>20</v>
      </c>
      <c r="I146" s="5">
        <v>20000</v>
      </c>
      <c r="J146" s="2" t="s">
        <v>0</v>
      </c>
      <c r="K146" s="1" t="s">
        <v>69</v>
      </c>
      <c r="L146" s="3" t="s">
        <v>12</v>
      </c>
      <c r="M146" s="3" t="s">
        <v>1</v>
      </c>
    </row>
    <row r="147" spans="2:13">
      <c r="B147" s="19" t="str">
        <f>rpt_CKD_Invoice_Excel!$H$9</f>
        <v>4700012628</v>
      </c>
      <c r="C147" s="1">
        <v>1460</v>
      </c>
      <c r="D147" s="9" t="str">
        <f>rpt_CKD_Invoice_Excel!G173</f>
        <v>10G212324214020</v>
      </c>
      <c r="E147" s="10">
        <f>rpt_CKD_Invoice_Excel!I173</f>
        <v>10000</v>
      </c>
      <c r="F147" s="12">
        <v>45054</v>
      </c>
      <c r="G147" s="7">
        <f>rpt_CKD_Invoice_Excel!J173</f>
        <v>1E-3</v>
      </c>
      <c r="H147" s="13">
        <f t="shared" si="2"/>
        <v>20</v>
      </c>
      <c r="I147" s="5">
        <v>20000</v>
      </c>
      <c r="J147" s="2" t="s">
        <v>0</v>
      </c>
      <c r="K147" s="1" t="s">
        <v>69</v>
      </c>
      <c r="L147" s="3" t="s">
        <v>12</v>
      </c>
      <c r="M147" s="3" t="s">
        <v>1</v>
      </c>
    </row>
    <row r="148" spans="2:13">
      <c r="B148" s="19" t="str">
        <f>rpt_CKD_Invoice_Excel!$H$9</f>
        <v>4700012628</v>
      </c>
      <c r="C148" s="1">
        <v>1470</v>
      </c>
      <c r="D148" s="9" t="str">
        <f>rpt_CKD_Invoice_Excel!G174</f>
        <v>10G21233R014050</v>
      </c>
      <c r="E148" s="10">
        <f>rpt_CKD_Invoice_Excel!I174</f>
        <v>100000</v>
      </c>
      <c r="F148" s="12">
        <v>45054</v>
      </c>
      <c r="G148" s="7">
        <f>rpt_CKD_Invoice_Excel!J174</f>
        <v>1E-3</v>
      </c>
      <c r="H148" s="13">
        <f t="shared" si="2"/>
        <v>20</v>
      </c>
      <c r="I148" s="5">
        <v>20000</v>
      </c>
      <c r="J148" s="2" t="s">
        <v>0</v>
      </c>
      <c r="K148" s="1" t="s">
        <v>69</v>
      </c>
      <c r="L148" s="3" t="s">
        <v>12</v>
      </c>
      <c r="M148" s="3" t="s">
        <v>1</v>
      </c>
    </row>
    <row r="149" spans="2:13">
      <c r="B149" s="19" t="str">
        <f>rpt_CKD_Invoice_Excel!$H$9</f>
        <v>4700012628</v>
      </c>
      <c r="C149" s="1">
        <v>1480</v>
      </c>
      <c r="D149" s="9" t="str">
        <f>rpt_CKD_Invoice_Excel!G175</f>
        <v>10G212357314010</v>
      </c>
      <c r="E149" s="10">
        <f>rpt_CKD_Invoice_Excel!I175</f>
        <v>10000</v>
      </c>
      <c r="F149" s="12">
        <v>45054</v>
      </c>
      <c r="G149" s="7">
        <f>rpt_CKD_Invoice_Excel!J175</f>
        <v>1E-3</v>
      </c>
      <c r="H149" s="13">
        <f t="shared" si="2"/>
        <v>20</v>
      </c>
      <c r="I149" s="5">
        <v>20000</v>
      </c>
      <c r="J149" s="2" t="s">
        <v>0</v>
      </c>
      <c r="K149" s="1" t="s">
        <v>69</v>
      </c>
      <c r="L149" s="3" t="s">
        <v>12</v>
      </c>
      <c r="M149" s="3" t="s">
        <v>1</v>
      </c>
    </row>
    <row r="150" spans="2:13">
      <c r="B150" s="19" t="str">
        <f>rpt_CKD_Invoice_Excel!$H$9</f>
        <v>4700012628</v>
      </c>
      <c r="C150" s="1">
        <v>1490</v>
      </c>
      <c r="D150" s="9" t="str">
        <f>rpt_CKD_Invoice_Excel!G176</f>
        <v>10G212360014020</v>
      </c>
      <c r="E150" s="10">
        <f>rpt_CKD_Invoice_Excel!I176</f>
        <v>10000</v>
      </c>
      <c r="F150" s="12">
        <v>45054</v>
      </c>
      <c r="G150" s="7">
        <f>rpt_CKD_Invoice_Excel!J176</f>
        <v>1E-3</v>
      </c>
      <c r="H150" s="13">
        <f t="shared" si="2"/>
        <v>20</v>
      </c>
      <c r="I150" s="5">
        <v>20000</v>
      </c>
      <c r="J150" s="2" t="s">
        <v>0</v>
      </c>
      <c r="K150" s="1" t="s">
        <v>69</v>
      </c>
      <c r="L150" s="3" t="s">
        <v>12</v>
      </c>
      <c r="M150" s="3" t="s">
        <v>1</v>
      </c>
    </row>
    <row r="151" spans="2:13">
      <c r="B151" s="19" t="str">
        <f>rpt_CKD_Invoice_Excel!$H$9</f>
        <v>4700012628</v>
      </c>
      <c r="C151" s="1">
        <v>1500</v>
      </c>
      <c r="D151" s="9" t="str">
        <f>rpt_CKD_Invoice_Excel!G177</f>
        <v>10G212365114020</v>
      </c>
      <c r="E151" s="10">
        <f>rpt_CKD_Invoice_Excel!I177</f>
        <v>10000</v>
      </c>
      <c r="F151" s="12">
        <v>45054</v>
      </c>
      <c r="G151" s="7">
        <f>rpt_CKD_Invoice_Excel!J177</f>
        <v>2.0000000000000001E-4</v>
      </c>
      <c r="H151" s="13">
        <f t="shared" si="2"/>
        <v>4</v>
      </c>
      <c r="I151" s="5">
        <v>20000</v>
      </c>
      <c r="J151" s="2" t="s">
        <v>0</v>
      </c>
      <c r="K151" s="1" t="s">
        <v>69</v>
      </c>
      <c r="L151" s="3" t="s">
        <v>12</v>
      </c>
      <c r="M151" s="3" t="s">
        <v>1</v>
      </c>
    </row>
    <row r="152" spans="2:13">
      <c r="B152" s="19" t="str">
        <f>rpt_CKD_Invoice_Excel!$H$9</f>
        <v>4700012628</v>
      </c>
      <c r="C152" s="1">
        <v>1510</v>
      </c>
      <c r="D152" s="9" t="str">
        <f>rpt_CKD_Invoice_Excel!G178</f>
        <v>10G212390114020</v>
      </c>
      <c r="E152" s="10">
        <f>rpt_CKD_Invoice_Excel!I178</f>
        <v>10000</v>
      </c>
      <c r="F152" s="12">
        <v>45054</v>
      </c>
      <c r="G152" s="7">
        <f>rpt_CKD_Invoice_Excel!J178</f>
        <v>1E-3</v>
      </c>
      <c r="H152" s="13">
        <f t="shared" si="2"/>
        <v>20</v>
      </c>
      <c r="I152" s="5">
        <v>20000</v>
      </c>
      <c r="J152" s="2" t="s">
        <v>0</v>
      </c>
      <c r="K152" s="1" t="s">
        <v>69</v>
      </c>
      <c r="L152" s="3" t="s">
        <v>12</v>
      </c>
      <c r="M152" s="3" t="s">
        <v>1</v>
      </c>
    </row>
    <row r="153" spans="2:13">
      <c r="B153" s="19" t="str">
        <f>rpt_CKD_Invoice_Excel!$H$9</f>
        <v>4700012628</v>
      </c>
      <c r="C153" s="1">
        <v>1520</v>
      </c>
      <c r="D153" s="9" t="str">
        <f>rpt_CKD_Invoice_Excel!G179</f>
        <v>10G212402114010</v>
      </c>
      <c r="E153" s="10">
        <f>rpt_CKD_Invoice_Excel!I179</f>
        <v>10000</v>
      </c>
      <c r="F153" s="12">
        <v>45054</v>
      </c>
      <c r="G153" s="7">
        <f>rpt_CKD_Invoice_Excel!J179</f>
        <v>1.9000000000000001E-4</v>
      </c>
      <c r="H153" s="13">
        <f t="shared" si="2"/>
        <v>3.8000000000000003</v>
      </c>
      <c r="I153" s="5">
        <v>20000</v>
      </c>
      <c r="J153" s="2" t="s">
        <v>0</v>
      </c>
      <c r="K153" s="1" t="s">
        <v>69</v>
      </c>
      <c r="L153" s="3" t="s">
        <v>12</v>
      </c>
      <c r="M153" s="3" t="s">
        <v>1</v>
      </c>
    </row>
    <row r="154" spans="2:13">
      <c r="B154" s="19" t="str">
        <f>rpt_CKD_Invoice_Excel!$H$9</f>
        <v>4700012628</v>
      </c>
      <c r="C154" s="1">
        <v>1530</v>
      </c>
      <c r="D154" s="9" t="str">
        <f>rpt_CKD_Invoice_Excel!G180</f>
        <v>10G212402214010</v>
      </c>
      <c r="E154" s="10">
        <f>rpt_CKD_Invoice_Excel!I180</f>
        <v>10000</v>
      </c>
      <c r="F154" s="12">
        <v>45054</v>
      </c>
      <c r="G154" s="7">
        <f>rpt_CKD_Invoice_Excel!J180</f>
        <v>1E-3</v>
      </c>
      <c r="H154" s="13">
        <f t="shared" si="2"/>
        <v>20</v>
      </c>
      <c r="I154" s="5">
        <v>20000</v>
      </c>
      <c r="J154" s="2" t="s">
        <v>0</v>
      </c>
      <c r="K154" s="1" t="s">
        <v>69</v>
      </c>
      <c r="L154" s="3" t="s">
        <v>12</v>
      </c>
      <c r="M154" s="3" t="s">
        <v>1</v>
      </c>
    </row>
    <row r="155" spans="2:13">
      <c r="B155" s="19" t="str">
        <f>rpt_CKD_Invoice_Excel!$H$9</f>
        <v>4700012628</v>
      </c>
      <c r="C155" s="1">
        <v>1540</v>
      </c>
      <c r="D155" s="9" t="str">
        <f>rpt_CKD_Invoice_Excel!G181</f>
        <v>10G212430114010</v>
      </c>
      <c r="E155" s="10">
        <f>rpt_CKD_Invoice_Excel!I181</f>
        <v>10000</v>
      </c>
      <c r="F155" s="12">
        <v>45054</v>
      </c>
      <c r="G155" s="7">
        <f>rpt_CKD_Invoice_Excel!J181</f>
        <v>1E-3</v>
      </c>
      <c r="H155" s="13">
        <f t="shared" si="2"/>
        <v>20</v>
      </c>
      <c r="I155" s="5">
        <v>20000</v>
      </c>
      <c r="J155" s="2" t="s">
        <v>0</v>
      </c>
      <c r="K155" s="1" t="s">
        <v>69</v>
      </c>
      <c r="L155" s="3" t="s">
        <v>12</v>
      </c>
      <c r="M155" s="3" t="s">
        <v>1</v>
      </c>
    </row>
    <row r="156" spans="2:13">
      <c r="B156" s="19" t="str">
        <f>rpt_CKD_Invoice_Excel!$H$9</f>
        <v>4700012628</v>
      </c>
      <c r="C156" s="1">
        <v>1550</v>
      </c>
      <c r="D156" s="9" t="str">
        <f>rpt_CKD_Invoice_Excel!G182</f>
        <v>10G212442214020</v>
      </c>
      <c r="E156" s="10">
        <f>rpt_CKD_Invoice_Excel!I182</f>
        <v>20000</v>
      </c>
      <c r="F156" s="12">
        <v>45054</v>
      </c>
      <c r="G156" s="7">
        <f>rpt_CKD_Invoice_Excel!J182</f>
        <v>1E-3</v>
      </c>
      <c r="H156" s="13">
        <f t="shared" si="2"/>
        <v>20</v>
      </c>
      <c r="I156" s="5">
        <v>20000</v>
      </c>
      <c r="J156" s="2" t="s">
        <v>0</v>
      </c>
      <c r="K156" s="1" t="s">
        <v>69</v>
      </c>
      <c r="L156" s="3" t="s">
        <v>12</v>
      </c>
      <c r="M156" s="3" t="s">
        <v>1</v>
      </c>
    </row>
    <row r="157" spans="2:13">
      <c r="B157" s="19" t="str">
        <f>rpt_CKD_Invoice_Excel!$H$9</f>
        <v>4700012628</v>
      </c>
      <c r="C157" s="1">
        <v>1560</v>
      </c>
      <c r="D157" s="9" t="str">
        <f>rpt_CKD_Invoice_Excel!G183</f>
        <v>10G21245R314050</v>
      </c>
      <c r="E157" s="10">
        <f>rpt_CKD_Invoice_Excel!I183</f>
        <v>10000</v>
      </c>
      <c r="F157" s="12">
        <v>45054</v>
      </c>
      <c r="G157" s="7">
        <f>rpt_CKD_Invoice_Excel!J183</f>
        <v>1E-3</v>
      </c>
      <c r="H157" s="13">
        <f t="shared" si="2"/>
        <v>20</v>
      </c>
      <c r="I157" s="5">
        <v>20000</v>
      </c>
      <c r="J157" s="2" t="s">
        <v>0</v>
      </c>
      <c r="K157" s="1" t="s">
        <v>69</v>
      </c>
      <c r="L157" s="3" t="s">
        <v>12</v>
      </c>
      <c r="M157" s="3" t="s">
        <v>1</v>
      </c>
    </row>
    <row r="158" spans="2:13">
      <c r="B158" s="19" t="str">
        <f>rpt_CKD_Invoice_Excel!$H$9</f>
        <v>4700012628</v>
      </c>
      <c r="C158" s="1">
        <v>1570</v>
      </c>
      <c r="D158" s="9" t="str">
        <f>rpt_CKD_Invoice_Excel!G184</f>
        <v>10G212470014050</v>
      </c>
      <c r="E158" s="10">
        <f>rpt_CKD_Invoice_Excel!I184</f>
        <v>10000</v>
      </c>
      <c r="F158" s="12">
        <v>45054</v>
      </c>
      <c r="G158" s="7">
        <f>rpt_CKD_Invoice_Excel!J184</f>
        <v>1E-3</v>
      </c>
      <c r="H158" s="13">
        <f t="shared" si="2"/>
        <v>20</v>
      </c>
      <c r="I158" s="5">
        <v>20000</v>
      </c>
      <c r="J158" s="2" t="s">
        <v>0</v>
      </c>
      <c r="K158" s="1" t="s">
        <v>69</v>
      </c>
      <c r="L158" s="3" t="s">
        <v>12</v>
      </c>
      <c r="M158" s="3" t="s">
        <v>1</v>
      </c>
    </row>
    <row r="159" spans="2:13">
      <c r="B159" s="19" t="str">
        <f>rpt_CKD_Invoice_Excel!$H$9</f>
        <v>4700012628</v>
      </c>
      <c r="C159" s="1">
        <v>1580</v>
      </c>
      <c r="D159" s="9" t="str">
        <f>rpt_CKD_Invoice_Excel!G185</f>
        <v>10G212470114050</v>
      </c>
      <c r="E159" s="10">
        <f>rpt_CKD_Invoice_Excel!I185</f>
        <v>130000</v>
      </c>
      <c r="F159" s="12">
        <v>45054</v>
      </c>
      <c r="G159" s="7">
        <f>rpt_CKD_Invoice_Excel!J185</f>
        <v>1E-3</v>
      </c>
      <c r="H159" s="13">
        <f t="shared" si="2"/>
        <v>20</v>
      </c>
      <c r="I159" s="5">
        <v>20000</v>
      </c>
      <c r="J159" s="2" t="s">
        <v>0</v>
      </c>
      <c r="K159" s="1" t="s">
        <v>69</v>
      </c>
      <c r="L159" s="3" t="s">
        <v>12</v>
      </c>
      <c r="M159" s="3" t="s">
        <v>1</v>
      </c>
    </row>
    <row r="160" spans="2:13">
      <c r="B160" s="19" t="str">
        <f>rpt_CKD_Invoice_Excel!$H$9</f>
        <v>4700012628</v>
      </c>
      <c r="C160" s="1">
        <v>1590</v>
      </c>
      <c r="D160" s="9" t="str">
        <f>rpt_CKD_Invoice_Excel!G186</f>
        <v>10G212470214010</v>
      </c>
      <c r="E160" s="10">
        <f>rpt_CKD_Invoice_Excel!I186</f>
        <v>10000</v>
      </c>
      <c r="F160" s="12">
        <v>45054</v>
      </c>
      <c r="G160" s="7">
        <f>rpt_CKD_Invoice_Excel!J186</f>
        <v>1E-3</v>
      </c>
      <c r="H160" s="13">
        <f t="shared" si="2"/>
        <v>20</v>
      </c>
      <c r="I160" s="5">
        <v>20000</v>
      </c>
      <c r="J160" s="2" t="s">
        <v>0</v>
      </c>
      <c r="K160" s="1" t="s">
        <v>69</v>
      </c>
      <c r="L160" s="3" t="s">
        <v>12</v>
      </c>
      <c r="M160" s="3" t="s">
        <v>1</v>
      </c>
    </row>
    <row r="161" spans="2:13">
      <c r="B161" s="19" t="str">
        <f>rpt_CKD_Invoice_Excel!$H$9</f>
        <v>4700012628</v>
      </c>
      <c r="C161" s="1">
        <v>1600</v>
      </c>
      <c r="D161" s="9" t="str">
        <f>rpt_CKD_Invoice_Excel!G187</f>
        <v>10G212499014020</v>
      </c>
      <c r="E161" s="10">
        <f>rpt_CKD_Invoice_Excel!I187</f>
        <v>10000</v>
      </c>
      <c r="F161" s="12">
        <v>45054</v>
      </c>
      <c r="G161" s="7">
        <f>rpt_CKD_Invoice_Excel!J187</f>
        <v>1E-3</v>
      </c>
      <c r="H161" s="13">
        <f t="shared" si="2"/>
        <v>20</v>
      </c>
      <c r="I161" s="5">
        <v>20000</v>
      </c>
      <c r="J161" s="2" t="s">
        <v>0</v>
      </c>
      <c r="K161" s="1" t="s">
        <v>69</v>
      </c>
      <c r="L161" s="3" t="s">
        <v>12</v>
      </c>
      <c r="M161" s="3" t="s">
        <v>1</v>
      </c>
    </row>
    <row r="162" spans="2:13">
      <c r="B162" s="19" t="str">
        <f>rpt_CKD_Invoice_Excel!$H$9</f>
        <v>4700012628</v>
      </c>
      <c r="C162" s="1">
        <v>1610</v>
      </c>
      <c r="D162" s="9" t="str">
        <f>rpt_CKD_Invoice_Excel!G188</f>
        <v>10G212499014050</v>
      </c>
      <c r="E162" s="10">
        <f>rpt_CKD_Invoice_Excel!I188</f>
        <v>20000</v>
      </c>
      <c r="F162" s="12">
        <v>45054</v>
      </c>
      <c r="G162" s="7">
        <f>rpt_CKD_Invoice_Excel!J188</f>
        <v>1E-3</v>
      </c>
      <c r="H162" s="13">
        <f t="shared" si="2"/>
        <v>20</v>
      </c>
      <c r="I162" s="5">
        <v>20000</v>
      </c>
      <c r="J162" s="2" t="s">
        <v>0</v>
      </c>
      <c r="K162" s="1" t="s">
        <v>69</v>
      </c>
      <c r="L162" s="3" t="s">
        <v>12</v>
      </c>
      <c r="M162" s="3" t="s">
        <v>1</v>
      </c>
    </row>
    <row r="163" spans="2:13">
      <c r="B163" s="19" t="str">
        <f>rpt_CKD_Invoice_Excel!$H$9</f>
        <v>4700012628</v>
      </c>
      <c r="C163" s="1">
        <v>1620</v>
      </c>
      <c r="D163" s="9" t="str">
        <f>rpt_CKD_Invoice_Excel!G189</f>
        <v>10G212499214020</v>
      </c>
      <c r="E163" s="10">
        <f>rpt_CKD_Invoice_Excel!I189</f>
        <v>10000</v>
      </c>
      <c r="F163" s="12">
        <v>45054</v>
      </c>
      <c r="G163" s="7">
        <f>rpt_CKD_Invoice_Excel!J189</f>
        <v>1E-3</v>
      </c>
      <c r="H163" s="13">
        <f t="shared" si="2"/>
        <v>20</v>
      </c>
      <c r="I163" s="5">
        <v>20000</v>
      </c>
      <c r="J163" s="2" t="s">
        <v>0</v>
      </c>
      <c r="K163" s="1" t="s">
        <v>69</v>
      </c>
      <c r="L163" s="3" t="s">
        <v>12</v>
      </c>
      <c r="M163" s="3" t="s">
        <v>1</v>
      </c>
    </row>
    <row r="164" spans="2:13">
      <c r="B164" s="19" t="str">
        <f>rpt_CKD_Invoice_Excel!$H$9</f>
        <v>4700012628</v>
      </c>
      <c r="C164" s="1">
        <v>1630</v>
      </c>
      <c r="D164" s="9" t="str">
        <f>rpt_CKD_Invoice_Excel!G190</f>
        <v>10G21249R914020</v>
      </c>
      <c r="E164" s="10">
        <f>rpt_CKD_Invoice_Excel!I190</f>
        <v>70000</v>
      </c>
      <c r="F164" s="12">
        <v>45054</v>
      </c>
      <c r="G164" s="7">
        <f>rpt_CKD_Invoice_Excel!J190</f>
        <v>1E-3</v>
      </c>
      <c r="H164" s="13">
        <f t="shared" si="2"/>
        <v>20</v>
      </c>
      <c r="I164" s="5">
        <v>20000</v>
      </c>
      <c r="J164" s="2" t="s">
        <v>0</v>
      </c>
      <c r="K164" s="1" t="s">
        <v>69</v>
      </c>
      <c r="L164" s="3" t="s">
        <v>12</v>
      </c>
      <c r="M164" s="3" t="s">
        <v>1</v>
      </c>
    </row>
    <row r="165" spans="2:13">
      <c r="B165" s="19" t="str">
        <f>rpt_CKD_Invoice_Excel!$H$9</f>
        <v>4700012628</v>
      </c>
      <c r="C165" s="1">
        <v>1640</v>
      </c>
      <c r="D165" s="9" t="str">
        <f>rpt_CKD_Invoice_Excel!G191</f>
        <v>10G21249R914050</v>
      </c>
      <c r="E165" s="10">
        <f>rpt_CKD_Invoice_Excel!I191</f>
        <v>40000</v>
      </c>
      <c r="F165" s="12">
        <v>45054</v>
      </c>
      <c r="G165" s="7">
        <f>rpt_CKD_Invoice_Excel!J191</f>
        <v>1E-3</v>
      </c>
      <c r="H165" s="13">
        <f t="shared" si="2"/>
        <v>20</v>
      </c>
      <c r="I165" s="5">
        <v>20000</v>
      </c>
      <c r="J165" s="2" t="s">
        <v>0</v>
      </c>
      <c r="K165" s="1" t="s">
        <v>69</v>
      </c>
      <c r="L165" s="3" t="s">
        <v>12</v>
      </c>
      <c r="M165" s="3" t="s">
        <v>1</v>
      </c>
    </row>
    <row r="166" spans="2:13">
      <c r="B166" s="19" t="str">
        <f>rpt_CKD_Invoice_Excel!$H$9</f>
        <v>4700012628</v>
      </c>
      <c r="C166" s="1">
        <v>1650</v>
      </c>
      <c r="D166" s="9" t="str">
        <f>rpt_CKD_Invoice_Excel!G192</f>
        <v>10G212510214020</v>
      </c>
      <c r="E166" s="10">
        <f>rpt_CKD_Invoice_Excel!I192</f>
        <v>10000</v>
      </c>
      <c r="F166" s="12">
        <v>45054</v>
      </c>
      <c r="G166" s="7">
        <f>rpt_CKD_Invoice_Excel!J192</f>
        <v>1E-3</v>
      </c>
      <c r="H166" s="13">
        <f t="shared" si="2"/>
        <v>20</v>
      </c>
      <c r="I166" s="5">
        <v>20000</v>
      </c>
      <c r="J166" s="2" t="s">
        <v>0</v>
      </c>
      <c r="K166" s="1" t="s">
        <v>69</v>
      </c>
      <c r="L166" s="3" t="s">
        <v>12</v>
      </c>
      <c r="M166" s="3" t="s">
        <v>1</v>
      </c>
    </row>
    <row r="167" spans="2:13">
      <c r="B167" s="19" t="str">
        <f>rpt_CKD_Invoice_Excel!$H$9</f>
        <v>4700012628</v>
      </c>
      <c r="C167" s="1">
        <v>1660</v>
      </c>
      <c r="D167" s="9" t="str">
        <f>rpt_CKD_Invoice_Excel!G193</f>
        <v>10G212536114010</v>
      </c>
      <c r="E167" s="10">
        <f>rpt_CKD_Invoice_Excel!I193</f>
        <v>10000</v>
      </c>
      <c r="F167" s="12">
        <v>45054</v>
      </c>
      <c r="G167" s="7">
        <f>rpt_CKD_Invoice_Excel!J193</f>
        <v>1E-3</v>
      </c>
      <c r="H167" s="13">
        <f t="shared" si="2"/>
        <v>20</v>
      </c>
      <c r="I167" s="5">
        <v>20000</v>
      </c>
      <c r="J167" s="2" t="s">
        <v>0</v>
      </c>
      <c r="K167" s="1" t="s">
        <v>69</v>
      </c>
      <c r="L167" s="3" t="s">
        <v>12</v>
      </c>
      <c r="M167" s="3" t="s">
        <v>1</v>
      </c>
    </row>
    <row r="168" spans="2:13">
      <c r="B168" s="19" t="str">
        <f>rpt_CKD_Invoice_Excel!$H$9</f>
        <v>4700012628</v>
      </c>
      <c r="C168" s="1">
        <v>1670</v>
      </c>
      <c r="D168" s="9" t="str">
        <f>rpt_CKD_Invoice_Excel!G194</f>
        <v>10G212549214010</v>
      </c>
      <c r="E168" s="10">
        <f>rpt_CKD_Invoice_Excel!I194</f>
        <v>10000</v>
      </c>
      <c r="F168" s="12">
        <v>45054</v>
      </c>
      <c r="G168" s="7">
        <f>rpt_CKD_Invoice_Excel!J194</f>
        <v>2.0000000000000001E-4</v>
      </c>
      <c r="H168" s="13">
        <f t="shared" si="2"/>
        <v>4</v>
      </c>
      <c r="I168" s="5">
        <v>20000</v>
      </c>
      <c r="J168" s="2" t="s">
        <v>0</v>
      </c>
      <c r="K168" s="1" t="s">
        <v>69</v>
      </c>
      <c r="L168" s="3" t="s">
        <v>12</v>
      </c>
      <c r="M168" s="3" t="s">
        <v>1</v>
      </c>
    </row>
    <row r="169" spans="2:13">
      <c r="B169" s="19" t="str">
        <f>rpt_CKD_Invoice_Excel!$H$9</f>
        <v>4700012628</v>
      </c>
      <c r="C169" s="1">
        <v>1680</v>
      </c>
      <c r="D169" s="9" t="str">
        <f>rpt_CKD_Invoice_Excel!G195</f>
        <v>10G212560114050</v>
      </c>
      <c r="E169" s="10">
        <f>rpt_CKD_Invoice_Excel!I195</f>
        <v>10000</v>
      </c>
      <c r="F169" s="12">
        <v>45054</v>
      </c>
      <c r="G169" s="7">
        <f>rpt_CKD_Invoice_Excel!J195</f>
        <v>1E-3</v>
      </c>
      <c r="H169" s="13">
        <f t="shared" si="2"/>
        <v>20</v>
      </c>
      <c r="I169" s="5">
        <v>20000</v>
      </c>
      <c r="J169" s="2" t="s">
        <v>0</v>
      </c>
      <c r="K169" s="1" t="s">
        <v>69</v>
      </c>
      <c r="L169" s="3" t="s">
        <v>12</v>
      </c>
      <c r="M169" s="3" t="s">
        <v>1</v>
      </c>
    </row>
    <row r="170" spans="2:13">
      <c r="B170" s="19" t="str">
        <f>rpt_CKD_Invoice_Excel!$H$9</f>
        <v>4700012628</v>
      </c>
      <c r="C170" s="1">
        <v>1690</v>
      </c>
      <c r="D170" s="9" t="str">
        <f>rpt_CKD_Invoice_Excel!G196</f>
        <v>10G21256R214010</v>
      </c>
      <c r="E170" s="10">
        <f>rpt_CKD_Invoice_Excel!I196</f>
        <v>50000</v>
      </c>
      <c r="F170" s="12">
        <v>45054</v>
      </c>
      <c r="G170" s="7">
        <f>rpt_CKD_Invoice_Excel!J196</f>
        <v>1E-3</v>
      </c>
      <c r="H170" s="13">
        <f t="shared" si="2"/>
        <v>20</v>
      </c>
      <c r="I170" s="5">
        <v>20000</v>
      </c>
      <c r="J170" s="2" t="s">
        <v>0</v>
      </c>
      <c r="K170" s="1" t="s">
        <v>69</v>
      </c>
      <c r="L170" s="3" t="s">
        <v>12</v>
      </c>
      <c r="M170" s="3" t="s">
        <v>1</v>
      </c>
    </row>
    <row r="171" spans="2:13">
      <c r="B171" s="19" t="str">
        <f>rpt_CKD_Invoice_Excel!$H$9</f>
        <v>4700012628</v>
      </c>
      <c r="C171" s="1">
        <v>1700</v>
      </c>
      <c r="D171" s="9" t="str">
        <f>rpt_CKD_Invoice_Excel!G197</f>
        <v>10G21256R214050</v>
      </c>
      <c r="E171" s="10">
        <f>rpt_CKD_Invoice_Excel!I197</f>
        <v>40000</v>
      </c>
      <c r="F171" s="12">
        <v>45054</v>
      </c>
      <c r="G171" s="7">
        <f>rpt_CKD_Invoice_Excel!J197</f>
        <v>1E-3</v>
      </c>
      <c r="H171" s="13">
        <f t="shared" si="2"/>
        <v>20</v>
      </c>
      <c r="I171" s="5">
        <v>20000</v>
      </c>
      <c r="J171" s="2" t="s">
        <v>0</v>
      </c>
      <c r="K171" s="1" t="s">
        <v>69</v>
      </c>
      <c r="L171" s="3" t="s">
        <v>12</v>
      </c>
      <c r="M171" s="3" t="s">
        <v>1</v>
      </c>
    </row>
    <row r="172" spans="2:13">
      <c r="B172" s="19" t="str">
        <f>rpt_CKD_Invoice_Excel!$H$9</f>
        <v>4700012628</v>
      </c>
      <c r="C172" s="1">
        <v>1710</v>
      </c>
      <c r="D172" s="9" t="str">
        <f>rpt_CKD_Invoice_Excel!G198</f>
        <v>10G212576114020</v>
      </c>
      <c r="E172" s="10">
        <f>rpt_CKD_Invoice_Excel!I198</f>
        <v>10000</v>
      </c>
      <c r="F172" s="12">
        <v>45054</v>
      </c>
      <c r="G172" s="7">
        <f>rpt_CKD_Invoice_Excel!J198</f>
        <v>1.6000000000000001E-4</v>
      </c>
      <c r="H172" s="13">
        <f t="shared" si="2"/>
        <v>3.2</v>
      </c>
      <c r="I172" s="5">
        <v>20000</v>
      </c>
      <c r="J172" s="2" t="s">
        <v>0</v>
      </c>
      <c r="K172" s="1" t="s">
        <v>69</v>
      </c>
      <c r="L172" s="3" t="s">
        <v>12</v>
      </c>
      <c r="M172" s="3" t="s">
        <v>1</v>
      </c>
    </row>
    <row r="173" spans="2:13">
      <c r="B173" s="19" t="str">
        <f>rpt_CKD_Invoice_Excel!$H$9</f>
        <v>4700012628</v>
      </c>
      <c r="C173" s="1">
        <v>1720</v>
      </c>
      <c r="D173" s="9" t="str">
        <f>rpt_CKD_Invoice_Excel!G199</f>
        <v>10G212604114050</v>
      </c>
      <c r="E173" s="10">
        <f>rpt_CKD_Invoice_Excel!I199</f>
        <v>20000</v>
      </c>
      <c r="F173" s="12">
        <v>45054</v>
      </c>
      <c r="G173" s="7">
        <f>rpt_CKD_Invoice_Excel!J199</f>
        <v>1.9000000000000001E-4</v>
      </c>
      <c r="H173" s="13">
        <f t="shared" si="2"/>
        <v>3.8000000000000003</v>
      </c>
      <c r="I173" s="5">
        <v>20000</v>
      </c>
      <c r="J173" s="2" t="s">
        <v>0</v>
      </c>
      <c r="K173" s="1" t="s">
        <v>69</v>
      </c>
      <c r="L173" s="3" t="s">
        <v>12</v>
      </c>
      <c r="M173" s="3" t="s">
        <v>1</v>
      </c>
    </row>
    <row r="174" spans="2:13">
      <c r="B174" s="19" t="str">
        <f>rpt_CKD_Invoice_Excel!$H$9</f>
        <v>4700012628</v>
      </c>
      <c r="C174" s="1">
        <v>1730</v>
      </c>
      <c r="D174" s="9" t="str">
        <f>rpt_CKD_Invoice_Excel!G200</f>
        <v>10G21260R414010</v>
      </c>
      <c r="E174" s="10">
        <f>rpt_CKD_Invoice_Excel!I200</f>
        <v>10000</v>
      </c>
      <c r="F174" s="12">
        <v>45054</v>
      </c>
      <c r="G174" s="7">
        <f>rpt_CKD_Invoice_Excel!J200</f>
        <v>1E-3</v>
      </c>
      <c r="H174" s="13">
        <f t="shared" si="2"/>
        <v>20</v>
      </c>
      <c r="I174" s="5">
        <v>20000</v>
      </c>
      <c r="J174" s="2" t="s">
        <v>0</v>
      </c>
      <c r="K174" s="1" t="s">
        <v>69</v>
      </c>
      <c r="L174" s="3" t="s">
        <v>12</v>
      </c>
      <c r="M174" s="3" t="s">
        <v>1</v>
      </c>
    </row>
    <row r="175" spans="2:13">
      <c r="B175" s="19" t="str">
        <f>rpt_CKD_Invoice_Excel!$H$9</f>
        <v>4700012628</v>
      </c>
      <c r="C175" s="1">
        <v>1740</v>
      </c>
      <c r="D175" s="9" t="str">
        <f>rpt_CKD_Invoice_Excel!G201</f>
        <v>10G212620004020</v>
      </c>
      <c r="E175" s="10">
        <f>rpt_CKD_Invoice_Excel!I201</f>
        <v>10000</v>
      </c>
      <c r="F175" s="12">
        <v>45054</v>
      </c>
      <c r="G175" s="7">
        <f>rpt_CKD_Invoice_Excel!J201</f>
        <v>1E-3</v>
      </c>
      <c r="H175" s="13">
        <f t="shared" si="2"/>
        <v>20</v>
      </c>
      <c r="I175" s="5">
        <v>20000</v>
      </c>
      <c r="J175" s="2" t="s">
        <v>0</v>
      </c>
      <c r="K175" s="1" t="s">
        <v>69</v>
      </c>
      <c r="L175" s="3" t="s">
        <v>12</v>
      </c>
      <c r="M175" s="3" t="s">
        <v>1</v>
      </c>
    </row>
    <row r="176" spans="2:13">
      <c r="B176" s="19" t="str">
        <f>rpt_CKD_Invoice_Excel!$H$9</f>
        <v>4700012628</v>
      </c>
      <c r="C176" s="1">
        <v>1750</v>
      </c>
      <c r="D176" s="9" t="str">
        <f>rpt_CKD_Invoice_Excel!G202</f>
        <v>10G212620014020</v>
      </c>
      <c r="E176" s="10">
        <f>rpt_CKD_Invoice_Excel!I202</f>
        <v>10000</v>
      </c>
      <c r="F176" s="12">
        <v>45054</v>
      </c>
      <c r="G176" s="7">
        <f>rpt_CKD_Invoice_Excel!J202</f>
        <v>1E-3</v>
      </c>
      <c r="H176" s="13">
        <f t="shared" si="2"/>
        <v>20</v>
      </c>
      <c r="I176" s="5">
        <v>20000</v>
      </c>
      <c r="J176" s="2" t="s">
        <v>0</v>
      </c>
      <c r="K176" s="1" t="s">
        <v>69</v>
      </c>
      <c r="L176" s="3" t="s">
        <v>12</v>
      </c>
      <c r="M176" s="3" t="s">
        <v>1</v>
      </c>
    </row>
    <row r="177" spans="2:13">
      <c r="B177" s="19" t="str">
        <f>rpt_CKD_Invoice_Excel!$H$9</f>
        <v>4700012628</v>
      </c>
      <c r="C177" s="1">
        <v>1760</v>
      </c>
      <c r="D177" s="9" t="str">
        <f>rpt_CKD_Invoice_Excel!G203</f>
        <v>10G212665114020</v>
      </c>
      <c r="E177" s="10">
        <f>rpt_CKD_Invoice_Excel!I203</f>
        <v>10000</v>
      </c>
      <c r="F177" s="12">
        <v>45054</v>
      </c>
      <c r="G177" s="7">
        <f>rpt_CKD_Invoice_Excel!J203</f>
        <v>1E-3</v>
      </c>
      <c r="H177" s="13">
        <f t="shared" si="2"/>
        <v>20</v>
      </c>
      <c r="I177" s="5">
        <v>20000</v>
      </c>
      <c r="J177" s="2" t="s">
        <v>0</v>
      </c>
      <c r="K177" s="1" t="s">
        <v>69</v>
      </c>
      <c r="L177" s="3" t="s">
        <v>12</v>
      </c>
      <c r="M177" s="3" t="s">
        <v>1</v>
      </c>
    </row>
    <row r="178" spans="2:13">
      <c r="B178" s="19" t="str">
        <f>rpt_CKD_Invoice_Excel!$H$9</f>
        <v>4700012628</v>
      </c>
      <c r="C178" s="1">
        <v>1770</v>
      </c>
      <c r="D178" s="9" t="str">
        <f>rpt_CKD_Invoice_Excel!G204</f>
        <v>10G212680014050</v>
      </c>
      <c r="E178" s="10">
        <f>rpt_CKD_Invoice_Excel!I204</f>
        <v>120000</v>
      </c>
      <c r="F178" s="12">
        <v>45054</v>
      </c>
      <c r="G178" s="7">
        <f>rpt_CKD_Invoice_Excel!J204</f>
        <v>1E-3</v>
      </c>
      <c r="H178" s="13">
        <f t="shared" si="2"/>
        <v>20</v>
      </c>
      <c r="I178" s="5">
        <v>20000</v>
      </c>
      <c r="J178" s="2" t="s">
        <v>0</v>
      </c>
      <c r="K178" s="1" t="s">
        <v>69</v>
      </c>
      <c r="L178" s="3" t="s">
        <v>12</v>
      </c>
      <c r="M178" s="3" t="s">
        <v>1</v>
      </c>
    </row>
    <row r="179" spans="2:13">
      <c r="B179" s="19" t="str">
        <f>rpt_CKD_Invoice_Excel!$H$9</f>
        <v>4700012628</v>
      </c>
      <c r="C179" s="1">
        <v>1780</v>
      </c>
      <c r="D179" s="9" t="str">
        <f>rpt_CKD_Invoice_Excel!G205</f>
        <v>10G212698114010</v>
      </c>
      <c r="E179" s="10">
        <f>rpt_CKD_Invoice_Excel!I205</f>
        <v>10000</v>
      </c>
      <c r="F179" s="12">
        <v>45054</v>
      </c>
      <c r="G179" s="7">
        <f>rpt_CKD_Invoice_Excel!J205</f>
        <v>1E-3</v>
      </c>
      <c r="H179" s="13">
        <f t="shared" si="2"/>
        <v>20</v>
      </c>
      <c r="I179" s="5">
        <v>20000</v>
      </c>
      <c r="J179" s="2" t="s">
        <v>0</v>
      </c>
      <c r="K179" s="1" t="s">
        <v>69</v>
      </c>
      <c r="L179" s="3" t="s">
        <v>12</v>
      </c>
      <c r="M179" s="3" t="s">
        <v>1</v>
      </c>
    </row>
    <row r="180" spans="2:13">
      <c r="B180" s="19" t="str">
        <f>rpt_CKD_Invoice_Excel!$H$9</f>
        <v>4700012628</v>
      </c>
      <c r="C180" s="1">
        <v>1790</v>
      </c>
      <c r="D180" s="9" t="str">
        <f>rpt_CKD_Invoice_Excel!G206</f>
        <v>10G212698214010</v>
      </c>
      <c r="E180" s="10">
        <f>rpt_CKD_Invoice_Excel!I206</f>
        <v>10000</v>
      </c>
      <c r="F180" s="12">
        <v>45054</v>
      </c>
      <c r="G180" s="7">
        <f>rpt_CKD_Invoice_Excel!J206</f>
        <v>1.9000000000000001E-4</v>
      </c>
      <c r="H180" s="13">
        <f t="shared" si="2"/>
        <v>3.8000000000000003</v>
      </c>
      <c r="I180" s="5">
        <v>20000</v>
      </c>
      <c r="J180" s="2" t="s">
        <v>0</v>
      </c>
      <c r="K180" s="1" t="s">
        <v>69</v>
      </c>
      <c r="L180" s="3" t="s">
        <v>12</v>
      </c>
      <c r="M180" s="3" t="s">
        <v>1</v>
      </c>
    </row>
    <row r="181" spans="2:13">
      <c r="B181" s="19" t="str">
        <f>rpt_CKD_Invoice_Excel!$H$9</f>
        <v>4700012628</v>
      </c>
      <c r="C181" s="1">
        <v>1800</v>
      </c>
      <c r="D181" s="9" t="str">
        <f>rpt_CKD_Invoice_Excel!G207</f>
        <v>10G212750214020</v>
      </c>
      <c r="E181" s="10">
        <f>rpt_CKD_Invoice_Excel!I207</f>
        <v>10000</v>
      </c>
      <c r="F181" s="12">
        <v>45054</v>
      </c>
      <c r="G181" s="7">
        <f>rpt_CKD_Invoice_Excel!J207</f>
        <v>1E-3</v>
      </c>
      <c r="H181" s="13">
        <f t="shared" si="2"/>
        <v>20</v>
      </c>
      <c r="I181" s="5">
        <v>20000</v>
      </c>
      <c r="J181" s="2" t="s">
        <v>0</v>
      </c>
      <c r="K181" s="1" t="s">
        <v>69</v>
      </c>
      <c r="L181" s="3" t="s">
        <v>12</v>
      </c>
      <c r="M181" s="3" t="s">
        <v>1</v>
      </c>
    </row>
    <row r="182" spans="2:13">
      <c r="B182" s="19" t="str">
        <f>rpt_CKD_Invoice_Excel!$H$9</f>
        <v>4700012628</v>
      </c>
      <c r="C182" s="1">
        <v>1810</v>
      </c>
      <c r="D182" s="9" t="str">
        <f>rpt_CKD_Invoice_Excel!G208</f>
        <v>10G21275R014010</v>
      </c>
      <c r="E182" s="10">
        <f>rpt_CKD_Invoice_Excel!I208</f>
        <v>10000</v>
      </c>
      <c r="F182" s="12">
        <v>45054</v>
      </c>
      <c r="G182" s="7">
        <f>rpt_CKD_Invoice_Excel!J208</f>
        <v>1E-3</v>
      </c>
      <c r="H182" s="13">
        <f t="shared" si="2"/>
        <v>20</v>
      </c>
      <c r="I182" s="5">
        <v>20000</v>
      </c>
      <c r="J182" s="2" t="s">
        <v>0</v>
      </c>
      <c r="K182" s="1" t="s">
        <v>69</v>
      </c>
      <c r="L182" s="3" t="s">
        <v>12</v>
      </c>
      <c r="M182" s="3" t="s">
        <v>1</v>
      </c>
    </row>
    <row r="183" spans="2:13">
      <c r="B183" s="19" t="str">
        <f>rpt_CKD_Invoice_Excel!$H$9</f>
        <v>4700012628</v>
      </c>
      <c r="C183" s="1">
        <v>1820</v>
      </c>
      <c r="D183" s="9" t="str">
        <f>rpt_CKD_Invoice_Excel!G209</f>
        <v>10G21275R014050</v>
      </c>
      <c r="E183" s="10">
        <f>rpt_CKD_Invoice_Excel!I209</f>
        <v>30000</v>
      </c>
      <c r="F183" s="12">
        <v>45054</v>
      </c>
      <c r="G183" s="7">
        <f>rpt_CKD_Invoice_Excel!J209</f>
        <v>1E-3</v>
      </c>
      <c r="H183" s="13">
        <f t="shared" si="2"/>
        <v>20</v>
      </c>
      <c r="I183" s="5">
        <v>20000</v>
      </c>
      <c r="J183" s="2" t="s">
        <v>0</v>
      </c>
      <c r="K183" s="1" t="s">
        <v>69</v>
      </c>
      <c r="L183" s="3" t="s">
        <v>12</v>
      </c>
      <c r="M183" s="3" t="s">
        <v>1</v>
      </c>
    </row>
    <row r="184" spans="2:13">
      <c r="B184" s="19" t="str">
        <f>rpt_CKD_Invoice_Excel!$H$9</f>
        <v>4700012628</v>
      </c>
      <c r="C184" s="1">
        <v>1830</v>
      </c>
      <c r="D184" s="9" t="str">
        <f>rpt_CKD_Invoice_Excel!G210</f>
        <v>10G212787114010</v>
      </c>
      <c r="E184" s="10">
        <f>rpt_CKD_Invoice_Excel!I210</f>
        <v>10000</v>
      </c>
      <c r="F184" s="12">
        <v>45054</v>
      </c>
      <c r="G184" s="7">
        <f>rpt_CKD_Invoice_Excel!J210</f>
        <v>1E-3</v>
      </c>
      <c r="H184" s="13">
        <f t="shared" si="2"/>
        <v>20</v>
      </c>
      <c r="I184" s="5">
        <v>20000</v>
      </c>
      <c r="J184" s="2" t="s">
        <v>0</v>
      </c>
      <c r="K184" s="1" t="s">
        <v>69</v>
      </c>
      <c r="L184" s="3" t="s">
        <v>12</v>
      </c>
      <c r="M184" s="3" t="s">
        <v>1</v>
      </c>
    </row>
    <row r="185" spans="2:13">
      <c r="B185" s="19" t="str">
        <f>rpt_CKD_Invoice_Excel!$H$9</f>
        <v>4700012628</v>
      </c>
      <c r="C185" s="1">
        <v>1840</v>
      </c>
      <c r="D185" s="9" t="str">
        <f>rpt_CKD_Invoice_Excel!G211</f>
        <v>10G212787114020</v>
      </c>
      <c r="E185" s="10">
        <f>rpt_CKD_Invoice_Excel!I211</f>
        <v>10000</v>
      </c>
      <c r="F185" s="12">
        <v>45054</v>
      </c>
      <c r="G185" s="7">
        <f>rpt_CKD_Invoice_Excel!J211</f>
        <v>1E-3</v>
      </c>
      <c r="H185" s="13">
        <f t="shared" si="2"/>
        <v>20</v>
      </c>
      <c r="I185" s="5">
        <v>20000</v>
      </c>
      <c r="J185" s="2" t="s">
        <v>0</v>
      </c>
      <c r="K185" s="1" t="s">
        <v>69</v>
      </c>
      <c r="L185" s="3" t="s">
        <v>12</v>
      </c>
      <c r="M185" s="3" t="s">
        <v>1</v>
      </c>
    </row>
    <row r="186" spans="2:13">
      <c r="B186" s="19" t="str">
        <f>rpt_CKD_Invoice_Excel!$H$9</f>
        <v>4700012628</v>
      </c>
      <c r="C186" s="1">
        <v>1850</v>
      </c>
      <c r="D186" s="9" t="str">
        <f>rpt_CKD_Invoice_Excel!G212</f>
        <v>10G212820114050</v>
      </c>
      <c r="E186" s="10">
        <f>rpt_CKD_Invoice_Excel!I212</f>
        <v>520000</v>
      </c>
      <c r="F186" s="12">
        <v>45054</v>
      </c>
      <c r="G186" s="7">
        <f>rpt_CKD_Invoice_Excel!J212</f>
        <v>1E-3</v>
      </c>
      <c r="H186" s="13">
        <f t="shared" si="2"/>
        <v>20</v>
      </c>
      <c r="I186" s="5">
        <v>20000</v>
      </c>
      <c r="J186" s="2" t="s">
        <v>0</v>
      </c>
      <c r="K186" s="1" t="s">
        <v>69</v>
      </c>
      <c r="L186" s="3" t="s">
        <v>12</v>
      </c>
      <c r="M186" s="3" t="s">
        <v>1</v>
      </c>
    </row>
    <row r="187" spans="2:13">
      <c r="B187" s="19" t="str">
        <f>rpt_CKD_Invoice_Excel!$H$9</f>
        <v>4700012628</v>
      </c>
      <c r="C187" s="1">
        <v>1860</v>
      </c>
      <c r="D187" s="9" t="str">
        <f>rpt_CKD_Invoice_Excel!G213</f>
        <v>10G212845014020</v>
      </c>
      <c r="E187" s="10">
        <f>rpt_CKD_Invoice_Excel!I213</f>
        <v>20000</v>
      </c>
      <c r="F187" s="12">
        <v>45054</v>
      </c>
      <c r="G187" s="7">
        <f>rpt_CKD_Invoice_Excel!J213</f>
        <v>1E-3</v>
      </c>
      <c r="H187" s="13">
        <f t="shared" si="2"/>
        <v>20</v>
      </c>
      <c r="I187" s="5">
        <v>20000</v>
      </c>
      <c r="J187" s="2" t="s">
        <v>0</v>
      </c>
      <c r="K187" s="1" t="s">
        <v>69</v>
      </c>
      <c r="L187" s="3" t="s">
        <v>12</v>
      </c>
      <c r="M187" s="3" t="s">
        <v>1</v>
      </c>
    </row>
    <row r="188" spans="2:13">
      <c r="B188" s="19" t="str">
        <f>rpt_CKD_Invoice_Excel!$H$9</f>
        <v>4700012628</v>
      </c>
      <c r="C188" s="1">
        <v>1870</v>
      </c>
      <c r="D188" s="9" t="str">
        <f>rpt_CKD_Invoice_Excel!G214</f>
        <v>10G212866114050</v>
      </c>
      <c r="E188" s="10">
        <f>rpt_CKD_Invoice_Excel!I214</f>
        <v>10000</v>
      </c>
      <c r="F188" s="12">
        <v>45054</v>
      </c>
      <c r="G188" s="7">
        <f>rpt_CKD_Invoice_Excel!J214</f>
        <v>1E-3</v>
      </c>
      <c r="H188" s="13">
        <f t="shared" si="2"/>
        <v>20</v>
      </c>
      <c r="I188" s="5">
        <v>20000</v>
      </c>
      <c r="J188" s="2" t="s">
        <v>0</v>
      </c>
      <c r="K188" s="1" t="s">
        <v>69</v>
      </c>
      <c r="L188" s="3" t="s">
        <v>12</v>
      </c>
      <c r="M188" s="3" t="s">
        <v>1</v>
      </c>
    </row>
    <row r="189" spans="2:13">
      <c r="B189" s="19" t="str">
        <f>rpt_CKD_Invoice_Excel!$H$9</f>
        <v>4700012628</v>
      </c>
      <c r="C189" s="1">
        <v>1880</v>
      </c>
      <c r="D189" s="9" t="str">
        <f>rpt_CKD_Invoice_Excel!G215</f>
        <v>10G212909014050</v>
      </c>
      <c r="E189" s="10">
        <f>rpt_CKD_Invoice_Excel!I215</f>
        <v>10000</v>
      </c>
      <c r="F189" s="12">
        <v>45054</v>
      </c>
      <c r="G189" s="7">
        <f>rpt_CKD_Invoice_Excel!J215</f>
        <v>1E-3</v>
      </c>
      <c r="H189" s="13">
        <f t="shared" si="2"/>
        <v>20</v>
      </c>
      <c r="I189" s="5">
        <v>20000</v>
      </c>
      <c r="J189" s="2" t="s">
        <v>0</v>
      </c>
      <c r="K189" s="1" t="s">
        <v>69</v>
      </c>
      <c r="L189" s="3" t="s">
        <v>12</v>
      </c>
      <c r="M189" s="3" t="s">
        <v>1</v>
      </c>
    </row>
    <row r="190" spans="2:13">
      <c r="B190" s="19" t="str">
        <f>rpt_CKD_Invoice_Excel!$H$9</f>
        <v>4700012628</v>
      </c>
      <c r="C190" s="1">
        <v>1890</v>
      </c>
      <c r="D190" s="9" t="str">
        <f>rpt_CKD_Invoice_Excel!G216</f>
        <v>10G212909214050</v>
      </c>
      <c r="E190" s="10">
        <f>rpt_CKD_Invoice_Excel!I216</f>
        <v>10000</v>
      </c>
      <c r="F190" s="12">
        <v>45054</v>
      </c>
      <c r="G190" s="7">
        <f>rpt_CKD_Invoice_Excel!J216</f>
        <v>1E-3</v>
      </c>
      <c r="H190" s="13">
        <f t="shared" si="2"/>
        <v>20</v>
      </c>
      <c r="I190" s="5">
        <v>20000</v>
      </c>
      <c r="J190" s="2" t="s">
        <v>0</v>
      </c>
      <c r="K190" s="1" t="s">
        <v>69</v>
      </c>
      <c r="L190" s="3" t="s">
        <v>12</v>
      </c>
      <c r="M190" s="3" t="s">
        <v>1</v>
      </c>
    </row>
    <row r="191" spans="2:13">
      <c r="B191" s="19" t="str">
        <f>rpt_CKD_Invoice_Excel!$H$9</f>
        <v>4700012628</v>
      </c>
      <c r="C191" s="1">
        <v>1900</v>
      </c>
      <c r="D191" s="9" t="str">
        <f>rpt_CKD_Invoice_Excel!G217</f>
        <v>10G212976014050</v>
      </c>
      <c r="E191" s="10">
        <f>rpt_CKD_Invoice_Excel!I217</f>
        <v>10000</v>
      </c>
      <c r="F191" s="12">
        <v>45054</v>
      </c>
      <c r="G191" s="7">
        <f>rpt_CKD_Invoice_Excel!J217</f>
        <v>1E-3</v>
      </c>
      <c r="H191" s="13">
        <f t="shared" si="2"/>
        <v>20</v>
      </c>
      <c r="I191" s="5">
        <v>20000</v>
      </c>
      <c r="J191" s="2" t="s">
        <v>0</v>
      </c>
      <c r="K191" s="1" t="s">
        <v>69</v>
      </c>
      <c r="L191" s="3" t="s">
        <v>12</v>
      </c>
      <c r="M191" s="3" t="s">
        <v>1</v>
      </c>
    </row>
    <row r="192" spans="2:13">
      <c r="B192" s="19" t="str">
        <f>rpt_CKD_Invoice_Excel!$H$9</f>
        <v>4700012628</v>
      </c>
      <c r="C192" s="1">
        <v>1910</v>
      </c>
      <c r="D192" s="9" t="str">
        <f>rpt_CKD_Invoice_Excel!G218</f>
        <v>10G212976114010</v>
      </c>
      <c r="E192" s="10">
        <f>rpt_CKD_Invoice_Excel!I218</f>
        <v>10000</v>
      </c>
      <c r="F192" s="12">
        <v>45054</v>
      </c>
      <c r="G192" s="7">
        <f>rpt_CKD_Invoice_Excel!J218</f>
        <v>1E-3</v>
      </c>
      <c r="H192" s="13">
        <f t="shared" si="2"/>
        <v>20</v>
      </c>
      <c r="I192" s="5">
        <v>20000</v>
      </c>
      <c r="J192" s="2" t="s">
        <v>0</v>
      </c>
      <c r="K192" s="1" t="s">
        <v>69</v>
      </c>
      <c r="L192" s="3" t="s">
        <v>12</v>
      </c>
      <c r="M192" s="3" t="s">
        <v>1</v>
      </c>
    </row>
    <row r="193" spans="2:13">
      <c r="B193" s="19" t="str">
        <f>rpt_CKD_Invoice_Excel!$H$9</f>
        <v>4700012628</v>
      </c>
      <c r="C193" s="1">
        <v>1920</v>
      </c>
      <c r="D193" s="9" t="str">
        <f>rpt_CKD_Invoice_Excel!G219</f>
        <v>10G213000003010</v>
      </c>
      <c r="E193" s="10">
        <f>rpt_CKD_Invoice_Excel!I219</f>
        <v>35000</v>
      </c>
      <c r="F193" s="12">
        <v>45054</v>
      </c>
      <c r="G193" s="7">
        <f>rpt_CKD_Invoice_Excel!J219</f>
        <v>1E-3</v>
      </c>
      <c r="H193" s="13">
        <f t="shared" si="2"/>
        <v>20</v>
      </c>
      <c r="I193" s="5">
        <v>20000</v>
      </c>
      <c r="J193" s="2" t="s">
        <v>0</v>
      </c>
      <c r="K193" s="1" t="s">
        <v>69</v>
      </c>
      <c r="L193" s="3" t="s">
        <v>12</v>
      </c>
      <c r="M193" s="3" t="s">
        <v>1</v>
      </c>
    </row>
    <row r="194" spans="2:13">
      <c r="B194" s="19" t="str">
        <f>rpt_CKD_Invoice_Excel!$H$9</f>
        <v>4700012628</v>
      </c>
      <c r="C194" s="1">
        <v>1930</v>
      </c>
      <c r="D194" s="9" t="str">
        <f>rpt_CKD_Invoice_Excel!G220</f>
        <v>10G213000003020</v>
      </c>
      <c r="E194" s="10">
        <f>rpt_CKD_Invoice_Excel!I220</f>
        <v>25000</v>
      </c>
      <c r="F194" s="12">
        <v>45054</v>
      </c>
      <c r="G194" s="7">
        <f>rpt_CKD_Invoice_Excel!J220</f>
        <v>1E-3</v>
      </c>
      <c r="H194" s="13">
        <f t="shared" si="2"/>
        <v>20</v>
      </c>
      <c r="I194" s="5">
        <v>20000</v>
      </c>
      <c r="J194" s="2" t="s">
        <v>0</v>
      </c>
      <c r="K194" s="1" t="s">
        <v>69</v>
      </c>
      <c r="L194" s="3" t="s">
        <v>12</v>
      </c>
      <c r="M194" s="3" t="s">
        <v>1</v>
      </c>
    </row>
    <row r="195" spans="2:13">
      <c r="B195" s="19" t="str">
        <f>rpt_CKD_Invoice_Excel!$H$9</f>
        <v>4700012628</v>
      </c>
      <c r="C195" s="1">
        <v>1940</v>
      </c>
      <c r="D195" s="9" t="str">
        <f>rpt_CKD_Invoice_Excel!G221</f>
        <v>10G213100003010</v>
      </c>
      <c r="E195" s="10">
        <f>rpt_CKD_Invoice_Excel!I221</f>
        <v>10000</v>
      </c>
      <c r="F195" s="12">
        <v>45054</v>
      </c>
      <c r="G195" s="7">
        <f>rpt_CKD_Invoice_Excel!J221</f>
        <v>1E-3</v>
      </c>
      <c r="H195" s="13">
        <f t="shared" si="2"/>
        <v>20</v>
      </c>
      <c r="I195" s="5">
        <v>20000</v>
      </c>
      <c r="J195" s="2" t="s">
        <v>0</v>
      </c>
      <c r="K195" s="1" t="s">
        <v>69</v>
      </c>
      <c r="L195" s="3" t="s">
        <v>12</v>
      </c>
      <c r="M195" s="3" t="s">
        <v>1</v>
      </c>
    </row>
    <row r="196" spans="2:13">
      <c r="B196" s="19" t="str">
        <f>rpt_CKD_Invoice_Excel!$H$9</f>
        <v>4700012628</v>
      </c>
      <c r="C196" s="1">
        <v>1950</v>
      </c>
      <c r="D196" s="9" t="str">
        <f>rpt_CKD_Invoice_Excel!G222</f>
        <v>10G213100013020</v>
      </c>
      <c r="E196" s="10">
        <f>rpt_CKD_Invoice_Excel!I222</f>
        <v>15000</v>
      </c>
      <c r="F196" s="12">
        <v>45054</v>
      </c>
      <c r="G196" s="7">
        <f>rpt_CKD_Invoice_Excel!J222</f>
        <v>5.0000000000000001E-3</v>
      </c>
      <c r="H196" s="13">
        <f t="shared" ref="H196:H259" si="3">I196*G196</f>
        <v>100</v>
      </c>
      <c r="I196" s="5">
        <v>20000</v>
      </c>
      <c r="J196" s="2" t="s">
        <v>0</v>
      </c>
      <c r="K196" s="1" t="s">
        <v>69</v>
      </c>
      <c r="L196" s="3" t="s">
        <v>12</v>
      </c>
      <c r="M196" s="3" t="s">
        <v>1</v>
      </c>
    </row>
    <row r="197" spans="2:13">
      <c r="B197" s="19" t="str">
        <f>rpt_CKD_Invoice_Excel!$H$9</f>
        <v>4700012628</v>
      </c>
      <c r="C197" s="1">
        <v>1960</v>
      </c>
      <c r="D197" s="9" t="str">
        <f>rpt_CKD_Invoice_Excel!G223</f>
        <v>10G213100013050</v>
      </c>
      <c r="E197" s="10">
        <f>rpt_CKD_Invoice_Excel!I223</f>
        <v>5000</v>
      </c>
      <c r="F197" s="12">
        <v>45054</v>
      </c>
      <c r="G197" s="7">
        <f>rpt_CKD_Invoice_Excel!J223</f>
        <v>5.0000000000000001E-3</v>
      </c>
      <c r="H197" s="13">
        <f t="shared" si="3"/>
        <v>100</v>
      </c>
      <c r="I197" s="5">
        <v>20000</v>
      </c>
      <c r="J197" s="2" t="s">
        <v>0</v>
      </c>
      <c r="K197" s="1" t="s">
        <v>69</v>
      </c>
      <c r="L197" s="3" t="s">
        <v>12</v>
      </c>
      <c r="M197" s="3" t="s">
        <v>1</v>
      </c>
    </row>
    <row r="198" spans="2:13">
      <c r="B198" s="19" t="str">
        <f>rpt_CKD_Invoice_Excel!$H$9</f>
        <v>4700012628</v>
      </c>
      <c r="C198" s="1">
        <v>1970</v>
      </c>
      <c r="D198" s="9" t="str">
        <f>rpt_CKD_Invoice_Excel!G224</f>
        <v>10G213100113010</v>
      </c>
      <c r="E198" s="10">
        <f>rpt_CKD_Invoice_Excel!I224</f>
        <v>20000</v>
      </c>
      <c r="F198" s="12">
        <v>45054</v>
      </c>
      <c r="G198" s="7">
        <f>rpt_CKD_Invoice_Excel!J224</f>
        <v>5.0000000000000001E-3</v>
      </c>
      <c r="H198" s="13">
        <f t="shared" si="3"/>
        <v>100</v>
      </c>
      <c r="I198" s="5">
        <v>20000</v>
      </c>
      <c r="J198" s="2" t="s">
        <v>0</v>
      </c>
      <c r="K198" s="1" t="s">
        <v>69</v>
      </c>
      <c r="L198" s="3" t="s">
        <v>12</v>
      </c>
      <c r="M198" s="3" t="s">
        <v>1</v>
      </c>
    </row>
    <row r="199" spans="2:13">
      <c r="B199" s="19" t="str">
        <f>rpt_CKD_Invoice_Excel!$H$9</f>
        <v>4700012628</v>
      </c>
      <c r="C199" s="1">
        <v>1980</v>
      </c>
      <c r="D199" s="9" t="str">
        <f>rpt_CKD_Invoice_Excel!G225</f>
        <v>10G213106003010</v>
      </c>
      <c r="E199" s="10">
        <f>rpt_CKD_Invoice_Excel!I225</f>
        <v>5000</v>
      </c>
      <c r="F199" s="12">
        <v>45054</v>
      </c>
      <c r="G199" s="7">
        <f>rpt_CKD_Invoice_Excel!J225</f>
        <v>1E-3</v>
      </c>
      <c r="H199" s="13">
        <f t="shared" si="3"/>
        <v>20</v>
      </c>
      <c r="I199" s="5">
        <v>20000</v>
      </c>
      <c r="J199" s="2" t="s">
        <v>0</v>
      </c>
      <c r="K199" s="1" t="s">
        <v>69</v>
      </c>
      <c r="L199" s="3" t="s">
        <v>12</v>
      </c>
      <c r="M199" s="3" t="s">
        <v>1</v>
      </c>
    </row>
    <row r="200" spans="2:13">
      <c r="B200" s="19" t="str">
        <f>rpt_CKD_Invoice_Excel!$H$9</f>
        <v>4700012628</v>
      </c>
      <c r="C200" s="1">
        <v>1990</v>
      </c>
      <c r="D200" s="9" t="str">
        <f>rpt_CKD_Invoice_Excel!G226</f>
        <v>10G213106003020</v>
      </c>
      <c r="E200" s="10">
        <f>rpt_CKD_Invoice_Excel!I226</f>
        <v>5000</v>
      </c>
      <c r="F200" s="12">
        <v>45054</v>
      </c>
      <c r="G200" s="7">
        <f>rpt_CKD_Invoice_Excel!J226</f>
        <v>1E-3</v>
      </c>
      <c r="H200" s="13">
        <f t="shared" si="3"/>
        <v>20</v>
      </c>
      <c r="I200" s="5">
        <v>20000</v>
      </c>
      <c r="J200" s="2" t="s">
        <v>0</v>
      </c>
      <c r="K200" s="1" t="s">
        <v>69</v>
      </c>
      <c r="L200" s="3" t="s">
        <v>12</v>
      </c>
      <c r="M200" s="3" t="s">
        <v>1</v>
      </c>
    </row>
    <row r="201" spans="2:13">
      <c r="B201" s="19" t="str">
        <f>rpt_CKD_Invoice_Excel!$H$9</f>
        <v>4700012628</v>
      </c>
      <c r="C201" s="1">
        <v>2000</v>
      </c>
      <c r="D201" s="9" t="str">
        <f>rpt_CKD_Invoice_Excel!G227</f>
        <v>10G213150213010</v>
      </c>
      <c r="E201" s="10">
        <f>rpt_CKD_Invoice_Excel!I227</f>
        <v>10000</v>
      </c>
      <c r="F201" s="12">
        <v>45054</v>
      </c>
      <c r="G201" s="7">
        <f>rpt_CKD_Invoice_Excel!J227</f>
        <v>5.0000000000000001E-3</v>
      </c>
      <c r="H201" s="13">
        <f t="shared" si="3"/>
        <v>100</v>
      </c>
      <c r="I201" s="5">
        <v>20000</v>
      </c>
      <c r="J201" s="2" t="s">
        <v>0</v>
      </c>
      <c r="K201" s="1" t="s">
        <v>69</v>
      </c>
      <c r="L201" s="3" t="s">
        <v>12</v>
      </c>
      <c r="M201" s="3" t="s">
        <v>1</v>
      </c>
    </row>
    <row r="202" spans="2:13">
      <c r="B202" s="19" t="str">
        <f>rpt_CKD_Invoice_Excel!$H$9</f>
        <v>4700012628</v>
      </c>
      <c r="C202" s="1">
        <v>2010</v>
      </c>
      <c r="D202" s="9" t="str">
        <f>rpt_CKD_Invoice_Excel!G228</f>
        <v>10G213180113050</v>
      </c>
      <c r="E202" s="10">
        <f>rpt_CKD_Invoice_Excel!I228</f>
        <v>20000</v>
      </c>
      <c r="F202" s="12">
        <v>45054</v>
      </c>
      <c r="G202" s="7">
        <f>rpt_CKD_Invoice_Excel!J228</f>
        <v>5.0000000000000001E-3</v>
      </c>
      <c r="H202" s="13">
        <f t="shared" si="3"/>
        <v>100</v>
      </c>
      <c r="I202" s="5">
        <v>20000</v>
      </c>
      <c r="J202" s="2" t="s">
        <v>0</v>
      </c>
      <c r="K202" s="1" t="s">
        <v>69</v>
      </c>
      <c r="L202" s="3" t="s">
        <v>12</v>
      </c>
      <c r="M202" s="3" t="s">
        <v>1</v>
      </c>
    </row>
    <row r="203" spans="2:13">
      <c r="B203" s="19" t="str">
        <f>rpt_CKD_Invoice_Excel!$H$9</f>
        <v>4700012628</v>
      </c>
      <c r="C203" s="1">
        <v>2020</v>
      </c>
      <c r="D203" s="9" t="str">
        <f>rpt_CKD_Invoice_Excel!G229</f>
        <v>10G2131R0003010</v>
      </c>
      <c r="E203" s="10">
        <f>rpt_CKD_Invoice_Excel!I229</f>
        <v>60000</v>
      </c>
      <c r="F203" s="12">
        <v>45054</v>
      </c>
      <c r="G203" s="7">
        <f>rpt_CKD_Invoice_Excel!J229</f>
        <v>1E-3</v>
      </c>
      <c r="H203" s="13">
        <f t="shared" si="3"/>
        <v>20</v>
      </c>
      <c r="I203" s="5">
        <v>20000</v>
      </c>
      <c r="J203" s="2" t="s">
        <v>0</v>
      </c>
      <c r="K203" s="1" t="s">
        <v>69</v>
      </c>
      <c r="L203" s="3" t="s">
        <v>12</v>
      </c>
      <c r="M203" s="3" t="s">
        <v>1</v>
      </c>
    </row>
    <row r="204" spans="2:13">
      <c r="B204" s="19" t="str">
        <f>rpt_CKD_Invoice_Excel!$H$9</f>
        <v>4700012628</v>
      </c>
      <c r="C204" s="1">
        <v>2030</v>
      </c>
      <c r="D204" s="9" t="str">
        <f>rpt_CKD_Invoice_Excel!G230</f>
        <v>10G2131R0003020</v>
      </c>
      <c r="E204" s="10">
        <f>rpt_CKD_Invoice_Excel!I230</f>
        <v>90000</v>
      </c>
      <c r="F204" s="12">
        <v>45054</v>
      </c>
      <c r="G204" s="7">
        <f>rpt_CKD_Invoice_Excel!J230</f>
        <v>1E-3</v>
      </c>
      <c r="H204" s="13">
        <f t="shared" si="3"/>
        <v>20</v>
      </c>
      <c r="I204" s="5">
        <v>20000</v>
      </c>
      <c r="J204" s="2" t="s">
        <v>0</v>
      </c>
      <c r="K204" s="1" t="s">
        <v>69</v>
      </c>
      <c r="L204" s="3" t="s">
        <v>12</v>
      </c>
      <c r="M204" s="3" t="s">
        <v>1</v>
      </c>
    </row>
    <row r="205" spans="2:13">
      <c r="B205" s="19" t="str">
        <f>rpt_CKD_Invoice_Excel!$H$9</f>
        <v>4700012628</v>
      </c>
      <c r="C205" s="1">
        <v>2040</v>
      </c>
      <c r="D205" s="9" t="str">
        <f>rpt_CKD_Invoice_Excel!G231</f>
        <v>10G2131R0003050</v>
      </c>
      <c r="E205" s="10">
        <f>rpt_CKD_Invoice_Excel!I231</f>
        <v>60000</v>
      </c>
      <c r="F205" s="12">
        <v>45054</v>
      </c>
      <c r="G205" s="7">
        <f>rpt_CKD_Invoice_Excel!J231</f>
        <v>1E-3</v>
      </c>
      <c r="H205" s="13">
        <f t="shared" si="3"/>
        <v>20</v>
      </c>
      <c r="I205" s="5">
        <v>20000</v>
      </c>
      <c r="J205" s="2" t="s">
        <v>0</v>
      </c>
      <c r="K205" s="1" t="s">
        <v>69</v>
      </c>
      <c r="L205" s="3" t="s">
        <v>12</v>
      </c>
      <c r="M205" s="3" t="s">
        <v>1</v>
      </c>
    </row>
    <row r="206" spans="2:13">
      <c r="B206" s="19" t="str">
        <f>rpt_CKD_Invoice_Excel!$H$9</f>
        <v>4700012628</v>
      </c>
      <c r="C206" s="1">
        <v>2050</v>
      </c>
      <c r="D206" s="9" t="str">
        <f>rpt_CKD_Invoice_Excel!G232</f>
        <v>10G213200213010</v>
      </c>
      <c r="E206" s="10">
        <f>rpt_CKD_Invoice_Excel!I232</f>
        <v>10000</v>
      </c>
      <c r="F206" s="12">
        <v>45054</v>
      </c>
      <c r="G206" s="7">
        <f>rpt_CKD_Invoice_Excel!J232</f>
        <v>5.0000000000000001E-3</v>
      </c>
      <c r="H206" s="13">
        <f t="shared" si="3"/>
        <v>100</v>
      </c>
      <c r="I206" s="5">
        <v>20000</v>
      </c>
      <c r="J206" s="2" t="s">
        <v>0</v>
      </c>
      <c r="K206" s="1" t="s">
        <v>69</v>
      </c>
      <c r="L206" s="3" t="s">
        <v>12</v>
      </c>
      <c r="M206" s="3" t="s">
        <v>1</v>
      </c>
    </row>
    <row r="207" spans="2:13">
      <c r="B207" s="19" t="str">
        <f>rpt_CKD_Invoice_Excel!$H$9</f>
        <v>4700012628</v>
      </c>
      <c r="C207" s="1">
        <v>2060</v>
      </c>
      <c r="D207" s="9" t="str">
        <f>rpt_CKD_Invoice_Excel!G233</f>
        <v>10G213249313020</v>
      </c>
      <c r="E207" s="10">
        <f>rpt_CKD_Invoice_Excel!I233</f>
        <v>5000</v>
      </c>
      <c r="F207" s="12">
        <v>45054</v>
      </c>
      <c r="G207" s="7">
        <f>rpt_CKD_Invoice_Excel!J233</f>
        <v>1E-3</v>
      </c>
      <c r="H207" s="13">
        <f t="shared" si="3"/>
        <v>20</v>
      </c>
      <c r="I207" s="5">
        <v>20000</v>
      </c>
      <c r="J207" s="2" t="s">
        <v>0</v>
      </c>
      <c r="K207" s="1" t="s">
        <v>69</v>
      </c>
      <c r="L207" s="3" t="s">
        <v>12</v>
      </c>
      <c r="M207" s="3" t="s">
        <v>1</v>
      </c>
    </row>
    <row r="208" spans="2:13">
      <c r="B208" s="19" t="str">
        <f>rpt_CKD_Invoice_Excel!$H$9</f>
        <v>4700012628</v>
      </c>
      <c r="C208" s="1">
        <v>2070</v>
      </c>
      <c r="D208" s="9" t="str">
        <f>rpt_CKD_Invoice_Excel!G234</f>
        <v>10G213249313050</v>
      </c>
      <c r="E208" s="10">
        <f>rpt_CKD_Invoice_Excel!I234</f>
        <v>5000</v>
      </c>
      <c r="F208" s="12">
        <v>45054</v>
      </c>
      <c r="G208" s="7">
        <f>rpt_CKD_Invoice_Excel!J234</f>
        <v>1E-3</v>
      </c>
      <c r="H208" s="13">
        <f t="shared" si="3"/>
        <v>20</v>
      </c>
      <c r="I208" s="5">
        <v>20000</v>
      </c>
      <c r="J208" s="2" t="s">
        <v>0</v>
      </c>
      <c r="K208" s="1" t="s">
        <v>69</v>
      </c>
      <c r="L208" s="3" t="s">
        <v>12</v>
      </c>
      <c r="M208" s="3" t="s">
        <v>1</v>
      </c>
    </row>
    <row r="209" spans="2:13">
      <c r="B209" s="19" t="str">
        <f>rpt_CKD_Invoice_Excel!$H$9</f>
        <v>4700012628</v>
      </c>
      <c r="C209" s="1">
        <v>2080</v>
      </c>
      <c r="D209" s="9" t="str">
        <f>rpt_CKD_Invoice_Excel!G235</f>
        <v>10G213270113010</v>
      </c>
      <c r="E209" s="10">
        <f>rpt_CKD_Invoice_Excel!I235</f>
        <v>15000</v>
      </c>
      <c r="F209" s="12">
        <v>45054</v>
      </c>
      <c r="G209" s="7">
        <f>rpt_CKD_Invoice_Excel!J235</f>
        <v>1E-3</v>
      </c>
      <c r="H209" s="13">
        <f t="shared" si="3"/>
        <v>20</v>
      </c>
      <c r="I209" s="5">
        <v>20000</v>
      </c>
      <c r="J209" s="2" t="s">
        <v>0</v>
      </c>
      <c r="K209" s="1" t="s">
        <v>69</v>
      </c>
      <c r="L209" s="3" t="s">
        <v>12</v>
      </c>
      <c r="M209" s="3" t="s">
        <v>1</v>
      </c>
    </row>
    <row r="210" spans="2:13">
      <c r="B210" s="19" t="str">
        <f>rpt_CKD_Invoice_Excel!$H$9</f>
        <v>4700012628</v>
      </c>
      <c r="C210" s="1">
        <v>2090</v>
      </c>
      <c r="D210" s="9" t="str">
        <f>rpt_CKD_Invoice_Excel!G236</f>
        <v>10G213270113050</v>
      </c>
      <c r="E210" s="10">
        <f>rpt_CKD_Invoice_Excel!I236</f>
        <v>35000</v>
      </c>
      <c r="F210" s="12">
        <v>45054</v>
      </c>
      <c r="G210" s="7">
        <f>rpt_CKD_Invoice_Excel!J236</f>
        <v>1E-3</v>
      </c>
      <c r="H210" s="13">
        <f t="shared" si="3"/>
        <v>20</v>
      </c>
      <c r="I210" s="5">
        <v>20000</v>
      </c>
      <c r="J210" s="2" t="s">
        <v>0</v>
      </c>
      <c r="K210" s="1" t="s">
        <v>69</v>
      </c>
      <c r="L210" s="3" t="s">
        <v>12</v>
      </c>
      <c r="M210" s="3" t="s">
        <v>1</v>
      </c>
    </row>
    <row r="211" spans="2:13">
      <c r="B211" s="19" t="str">
        <f>rpt_CKD_Invoice_Excel!$H$9</f>
        <v>4700012628</v>
      </c>
      <c r="C211" s="1">
        <v>2100</v>
      </c>
      <c r="D211" s="9" t="str">
        <f>rpt_CKD_Invoice_Excel!G237</f>
        <v>10G2132R2003020</v>
      </c>
      <c r="E211" s="10">
        <f>rpt_CKD_Invoice_Excel!I237</f>
        <v>15000</v>
      </c>
      <c r="F211" s="12">
        <v>45054</v>
      </c>
      <c r="G211" s="7">
        <f>rpt_CKD_Invoice_Excel!J237</f>
        <v>1E-3</v>
      </c>
      <c r="H211" s="13">
        <f t="shared" si="3"/>
        <v>20</v>
      </c>
      <c r="I211" s="5">
        <v>20000</v>
      </c>
      <c r="J211" s="2" t="s">
        <v>0</v>
      </c>
      <c r="K211" s="1" t="s">
        <v>69</v>
      </c>
      <c r="L211" s="3" t="s">
        <v>12</v>
      </c>
      <c r="M211" s="3" t="s">
        <v>1</v>
      </c>
    </row>
    <row r="212" spans="2:13">
      <c r="B212" s="19" t="str">
        <f>rpt_CKD_Invoice_Excel!$H$9</f>
        <v>4700012628</v>
      </c>
      <c r="C212" s="1">
        <v>2110</v>
      </c>
      <c r="D212" s="9" t="str">
        <f>rpt_CKD_Invoice_Excel!G238</f>
        <v>10G2132R2003050</v>
      </c>
      <c r="E212" s="10">
        <f>rpt_CKD_Invoice_Excel!I238</f>
        <v>15000</v>
      </c>
      <c r="F212" s="12">
        <v>45054</v>
      </c>
      <c r="G212" s="7">
        <f>rpt_CKD_Invoice_Excel!J238</f>
        <v>1E-3</v>
      </c>
      <c r="H212" s="13">
        <f t="shared" si="3"/>
        <v>20</v>
      </c>
      <c r="I212" s="5">
        <v>20000</v>
      </c>
      <c r="J212" s="2" t="s">
        <v>0</v>
      </c>
      <c r="K212" s="1" t="s">
        <v>69</v>
      </c>
      <c r="L212" s="3" t="s">
        <v>12</v>
      </c>
      <c r="M212" s="3" t="s">
        <v>1</v>
      </c>
    </row>
    <row r="213" spans="2:13">
      <c r="B213" s="19" t="str">
        <f>rpt_CKD_Invoice_Excel!$H$9</f>
        <v>4700012628</v>
      </c>
      <c r="C213" s="1">
        <v>2120</v>
      </c>
      <c r="D213" s="9" t="str">
        <f>rpt_CKD_Invoice_Excel!G239</f>
        <v>10G21333R013010</v>
      </c>
      <c r="E213" s="10">
        <f>rpt_CKD_Invoice_Excel!I239</f>
        <v>15000</v>
      </c>
      <c r="F213" s="12">
        <v>45054</v>
      </c>
      <c r="G213" s="7">
        <f>rpt_CKD_Invoice_Excel!J239</f>
        <v>5.0000000000000001E-3</v>
      </c>
      <c r="H213" s="13">
        <f t="shared" si="3"/>
        <v>100</v>
      </c>
      <c r="I213" s="5">
        <v>20000</v>
      </c>
      <c r="J213" s="2" t="s">
        <v>0</v>
      </c>
      <c r="K213" s="1" t="s">
        <v>69</v>
      </c>
      <c r="L213" s="3" t="s">
        <v>12</v>
      </c>
      <c r="M213" s="3" t="s">
        <v>1</v>
      </c>
    </row>
    <row r="214" spans="2:13">
      <c r="B214" s="19" t="str">
        <f>rpt_CKD_Invoice_Excel!$H$9</f>
        <v>4700012628</v>
      </c>
      <c r="C214" s="1">
        <v>2130</v>
      </c>
      <c r="D214" s="9" t="str">
        <f>rpt_CKD_Invoice_Excel!G240</f>
        <v>10G21333R013050</v>
      </c>
      <c r="E214" s="10">
        <f>rpt_CKD_Invoice_Excel!I240</f>
        <v>5000</v>
      </c>
      <c r="F214" s="12">
        <v>45054</v>
      </c>
      <c r="G214" s="7">
        <f>rpt_CKD_Invoice_Excel!J240</f>
        <v>5.0000000000000001E-3</v>
      </c>
      <c r="H214" s="13">
        <f t="shared" si="3"/>
        <v>100</v>
      </c>
      <c r="I214" s="5">
        <v>20000</v>
      </c>
      <c r="J214" s="2" t="s">
        <v>0</v>
      </c>
      <c r="K214" s="1" t="s">
        <v>69</v>
      </c>
      <c r="L214" s="3" t="s">
        <v>12</v>
      </c>
      <c r="M214" s="3" t="s">
        <v>1</v>
      </c>
    </row>
    <row r="215" spans="2:13">
      <c r="B215" s="19" t="str">
        <f>rpt_CKD_Invoice_Excel!$H$9</f>
        <v>4700012628</v>
      </c>
      <c r="C215" s="1">
        <v>2140</v>
      </c>
      <c r="D215" s="9" t="str">
        <f>rpt_CKD_Invoice_Excel!G241</f>
        <v>10G213402213020</v>
      </c>
      <c r="E215" s="10">
        <f>rpt_CKD_Invoice_Excel!I241</f>
        <v>40000</v>
      </c>
      <c r="F215" s="12">
        <v>45054</v>
      </c>
      <c r="G215" s="7">
        <f>rpt_CKD_Invoice_Excel!J241</f>
        <v>5.0000000000000001E-3</v>
      </c>
      <c r="H215" s="13">
        <f t="shared" si="3"/>
        <v>100</v>
      </c>
      <c r="I215" s="5">
        <v>20000</v>
      </c>
      <c r="J215" s="2" t="s">
        <v>0</v>
      </c>
      <c r="K215" s="1" t="s">
        <v>69</v>
      </c>
      <c r="L215" s="3" t="s">
        <v>12</v>
      </c>
      <c r="M215" s="3" t="s">
        <v>1</v>
      </c>
    </row>
    <row r="216" spans="2:13">
      <c r="B216" s="19" t="str">
        <f>rpt_CKD_Invoice_Excel!$H$9</f>
        <v>4700012628</v>
      </c>
      <c r="C216" s="1">
        <v>2150</v>
      </c>
      <c r="D216" s="9" t="str">
        <f>rpt_CKD_Invoice_Excel!G242</f>
        <v>10G213412113050</v>
      </c>
      <c r="E216" s="10">
        <f>rpt_CKD_Invoice_Excel!I242</f>
        <v>40000</v>
      </c>
      <c r="F216" s="12">
        <v>45054</v>
      </c>
      <c r="G216" s="7">
        <f>rpt_CKD_Invoice_Excel!J242</f>
        <v>1E-3</v>
      </c>
      <c r="H216" s="13">
        <f t="shared" si="3"/>
        <v>20</v>
      </c>
      <c r="I216" s="5">
        <v>20000</v>
      </c>
      <c r="J216" s="2" t="s">
        <v>0</v>
      </c>
      <c r="K216" s="1" t="s">
        <v>69</v>
      </c>
      <c r="L216" s="3" t="s">
        <v>12</v>
      </c>
      <c r="M216" s="3" t="s">
        <v>1</v>
      </c>
    </row>
    <row r="217" spans="2:13">
      <c r="B217" s="19" t="str">
        <f>rpt_CKD_Invoice_Excel!$H$9</f>
        <v>4700012628</v>
      </c>
      <c r="C217" s="1">
        <v>2160</v>
      </c>
      <c r="D217" s="9" t="str">
        <f>rpt_CKD_Invoice_Excel!G243</f>
        <v>10G213470113010</v>
      </c>
      <c r="E217" s="10">
        <f>rpt_CKD_Invoice_Excel!I243</f>
        <v>50000</v>
      </c>
      <c r="F217" s="12">
        <v>45054</v>
      </c>
      <c r="G217" s="7">
        <f>rpt_CKD_Invoice_Excel!J243</f>
        <v>5.0000000000000001E-3</v>
      </c>
      <c r="H217" s="13">
        <f t="shared" si="3"/>
        <v>100</v>
      </c>
      <c r="I217" s="5">
        <v>20000</v>
      </c>
      <c r="J217" s="2" t="s">
        <v>0</v>
      </c>
      <c r="K217" s="1" t="s">
        <v>69</v>
      </c>
      <c r="L217" s="3" t="s">
        <v>12</v>
      </c>
      <c r="M217" s="3" t="s">
        <v>1</v>
      </c>
    </row>
    <row r="218" spans="2:13">
      <c r="B218" s="19" t="str">
        <f>rpt_CKD_Invoice_Excel!$H$9</f>
        <v>4700012628</v>
      </c>
      <c r="C218" s="1">
        <v>2170</v>
      </c>
      <c r="D218" s="9" t="str">
        <f>rpt_CKD_Invoice_Excel!G244</f>
        <v>10G213470213050</v>
      </c>
      <c r="E218" s="10">
        <f>rpt_CKD_Invoice_Excel!I244</f>
        <v>10000</v>
      </c>
      <c r="F218" s="12">
        <v>45054</v>
      </c>
      <c r="G218" s="7">
        <f>rpt_CKD_Invoice_Excel!J244</f>
        <v>5.0000000000000001E-3</v>
      </c>
      <c r="H218" s="13">
        <f t="shared" si="3"/>
        <v>100</v>
      </c>
      <c r="I218" s="5">
        <v>20000</v>
      </c>
      <c r="J218" s="2" t="s">
        <v>0</v>
      </c>
      <c r="K218" s="1" t="s">
        <v>69</v>
      </c>
      <c r="L218" s="3" t="s">
        <v>12</v>
      </c>
      <c r="M218" s="3" t="s">
        <v>1</v>
      </c>
    </row>
    <row r="219" spans="2:13">
      <c r="B219" s="19" t="str">
        <f>rpt_CKD_Invoice_Excel!$H$9</f>
        <v>4700012628</v>
      </c>
      <c r="C219" s="1">
        <v>2180</v>
      </c>
      <c r="D219" s="9" t="str">
        <f>rpt_CKD_Invoice_Excel!G245</f>
        <v>10G2134R7003010</v>
      </c>
      <c r="E219" s="10">
        <f>rpt_CKD_Invoice_Excel!I245</f>
        <v>10000</v>
      </c>
      <c r="F219" s="12">
        <v>45054</v>
      </c>
      <c r="G219" s="7">
        <f>rpt_CKD_Invoice_Excel!J245</f>
        <v>1E-3</v>
      </c>
      <c r="H219" s="13">
        <f t="shared" si="3"/>
        <v>20</v>
      </c>
      <c r="I219" s="5">
        <v>20000</v>
      </c>
      <c r="J219" s="2" t="s">
        <v>0</v>
      </c>
      <c r="K219" s="1" t="s">
        <v>69</v>
      </c>
      <c r="L219" s="3" t="s">
        <v>12</v>
      </c>
      <c r="M219" s="3" t="s">
        <v>1</v>
      </c>
    </row>
    <row r="220" spans="2:13">
      <c r="B220" s="19" t="str">
        <f>rpt_CKD_Invoice_Excel!$H$9</f>
        <v>4700012628</v>
      </c>
      <c r="C220" s="1">
        <v>2190</v>
      </c>
      <c r="D220" s="9" t="str">
        <f>rpt_CKD_Invoice_Excel!G246</f>
        <v>10G2134R7003050</v>
      </c>
      <c r="E220" s="10">
        <f>rpt_CKD_Invoice_Excel!I246</f>
        <v>30000</v>
      </c>
      <c r="F220" s="12">
        <v>45054</v>
      </c>
      <c r="G220" s="7">
        <f>rpt_CKD_Invoice_Excel!J246</f>
        <v>1E-3</v>
      </c>
      <c r="H220" s="13">
        <f t="shared" si="3"/>
        <v>20</v>
      </c>
      <c r="I220" s="5">
        <v>20000</v>
      </c>
      <c r="J220" s="2" t="s">
        <v>0</v>
      </c>
      <c r="K220" s="1" t="s">
        <v>69</v>
      </c>
      <c r="L220" s="3" t="s">
        <v>12</v>
      </c>
      <c r="M220" s="3" t="s">
        <v>1</v>
      </c>
    </row>
    <row r="221" spans="2:13">
      <c r="B221" s="19" t="str">
        <f>rpt_CKD_Invoice_Excel!$H$9</f>
        <v>4700012628</v>
      </c>
      <c r="C221" s="1">
        <v>2200</v>
      </c>
      <c r="D221" s="9" t="str">
        <f>rpt_CKD_Invoice_Excel!G247</f>
        <v>10G213549113010</v>
      </c>
      <c r="E221" s="10">
        <f>rpt_CKD_Invoice_Excel!I247</f>
        <v>5000</v>
      </c>
      <c r="F221" s="12">
        <v>45054</v>
      </c>
      <c r="G221" s="7">
        <f>rpt_CKD_Invoice_Excel!J247</f>
        <v>1E-3</v>
      </c>
      <c r="H221" s="13">
        <f t="shared" si="3"/>
        <v>20</v>
      </c>
      <c r="I221" s="5">
        <v>20000</v>
      </c>
      <c r="J221" s="2" t="s">
        <v>0</v>
      </c>
      <c r="K221" s="1" t="s">
        <v>69</v>
      </c>
      <c r="L221" s="3" t="s">
        <v>12</v>
      </c>
      <c r="M221" s="3" t="s">
        <v>1</v>
      </c>
    </row>
    <row r="222" spans="2:13">
      <c r="B222" s="19" t="str">
        <f>rpt_CKD_Invoice_Excel!$H$9</f>
        <v>4700012628</v>
      </c>
      <c r="C222" s="1">
        <v>2210</v>
      </c>
      <c r="D222" s="9" t="str">
        <f>rpt_CKD_Invoice_Excel!G248</f>
        <v>10G213549113050</v>
      </c>
      <c r="E222" s="10">
        <f>rpt_CKD_Invoice_Excel!I248</f>
        <v>15000</v>
      </c>
      <c r="F222" s="12">
        <v>45054</v>
      </c>
      <c r="G222" s="7">
        <f>rpt_CKD_Invoice_Excel!J248</f>
        <v>1E-3</v>
      </c>
      <c r="H222" s="13">
        <f t="shared" si="3"/>
        <v>20</v>
      </c>
      <c r="I222" s="5">
        <v>20000</v>
      </c>
      <c r="J222" s="2" t="s">
        <v>0</v>
      </c>
      <c r="K222" s="1" t="s">
        <v>69</v>
      </c>
      <c r="L222" s="3" t="s">
        <v>12</v>
      </c>
      <c r="M222" s="3" t="s">
        <v>1</v>
      </c>
    </row>
    <row r="223" spans="2:13">
      <c r="B223" s="19" t="str">
        <f>rpt_CKD_Invoice_Excel!$H$9</f>
        <v>4700012628</v>
      </c>
      <c r="C223" s="1">
        <v>2220</v>
      </c>
      <c r="D223" s="9" t="str">
        <f>rpt_CKD_Invoice_Excel!G249</f>
        <v>10G21375R013010</v>
      </c>
      <c r="E223" s="10">
        <f>rpt_CKD_Invoice_Excel!I249</f>
        <v>55000</v>
      </c>
      <c r="F223" s="12">
        <v>45054</v>
      </c>
      <c r="G223" s="7">
        <f>rpt_CKD_Invoice_Excel!J249</f>
        <v>5.0000000000000001E-3</v>
      </c>
      <c r="H223" s="13">
        <f t="shared" si="3"/>
        <v>100</v>
      </c>
      <c r="I223" s="5">
        <v>20000</v>
      </c>
      <c r="J223" s="2" t="s">
        <v>0</v>
      </c>
      <c r="K223" s="1" t="s">
        <v>69</v>
      </c>
      <c r="L223" s="3" t="s">
        <v>12</v>
      </c>
      <c r="M223" s="3" t="s">
        <v>1</v>
      </c>
    </row>
    <row r="224" spans="2:13">
      <c r="B224" s="19" t="str">
        <f>rpt_CKD_Invoice_Excel!$H$9</f>
        <v>4700012628</v>
      </c>
      <c r="C224" s="1">
        <v>2230</v>
      </c>
      <c r="D224" s="9" t="str">
        <f>rpt_CKD_Invoice_Excel!G250</f>
        <v>10G21375R013050</v>
      </c>
      <c r="E224" s="10">
        <f>rpt_CKD_Invoice_Excel!I250</f>
        <v>55000</v>
      </c>
      <c r="F224" s="12">
        <v>45054</v>
      </c>
      <c r="G224" s="7">
        <f>rpt_CKD_Invoice_Excel!J250</f>
        <v>5.0000000000000001E-3</v>
      </c>
      <c r="H224" s="13">
        <f t="shared" si="3"/>
        <v>100</v>
      </c>
      <c r="I224" s="5">
        <v>20000</v>
      </c>
      <c r="J224" s="2" t="s">
        <v>0</v>
      </c>
      <c r="K224" s="1" t="s">
        <v>69</v>
      </c>
      <c r="L224" s="3" t="s">
        <v>12</v>
      </c>
      <c r="M224" s="3" t="s">
        <v>1</v>
      </c>
    </row>
    <row r="225" spans="2:13">
      <c r="B225" s="19" t="str">
        <f>rpt_CKD_Invoice_Excel!$H$9</f>
        <v>4700012628</v>
      </c>
      <c r="C225" s="1">
        <v>2240</v>
      </c>
      <c r="D225" s="9" t="str">
        <f>rpt_CKD_Invoice_Excel!G251</f>
        <v>10G213820113020</v>
      </c>
      <c r="E225" s="10">
        <f>rpt_CKD_Invoice_Excel!I251</f>
        <v>10000</v>
      </c>
      <c r="F225" s="12">
        <v>45054</v>
      </c>
      <c r="G225" s="7">
        <f>rpt_CKD_Invoice_Excel!J251</f>
        <v>1E-3</v>
      </c>
      <c r="H225" s="13">
        <f t="shared" si="3"/>
        <v>20</v>
      </c>
      <c r="I225" s="5">
        <v>20000</v>
      </c>
      <c r="J225" s="2" t="s">
        <v>0</v>
      </c>
      <c r="K225" s="1" t="s">
        <v>69</v>
      </c>
      <c r="L225" s="3" t="s">
        <v>12</v>
      </c>
      <c r="M225" s="3" t="s">
        <v>1</v>
      </c>
    </row>
    <row r="226" spans="2:13">
      <c r="B226" s="19" t="str">
        <f>rpt_CKD_Invoice_Excel!$H$9</f>
        <v>4700012628</v>
      </c>
      <c r="C226" s="1">
        <v>2250</v>
      </c>
      <c r="D226" s="9" t="str">
        <f>rpt_CKD_Invoice_Excel!G252</f>
        <v>10G213820113050</v>
      </c>
      <c r="E226" s="10">
        <f>rpt_CKD_Invoice_Excel!I252</f>
        <v>30000</v>
      </c>
      <c r="F226" s="12">
        <v>45054</v>
      </c>
      <c r="G226" s="7">
        <f>rpt_CKD_Invoice_Excel!J252</f>
        <v>1E-3</v>
      </c>
      <c r="H226" s="13">
        <f t="shared" si="3"/>
        <v>20</v>
      </c>
      <c r="I226" s="5">
        <v>20000</v>
      </c>
      <c r="J226" s="2" t="s">
        <v>0</v>
      </c>
      <c r="K226" s="1" t="s">
        <v>69</v>
      </c>
      <c r="L226" s="3" t="s">
        <v>12</v>
      </c>
      <c r="M226" s="3" t="s">
        <v>1</v>
      </c>
    </row>
    <row r="227" spans="2:13">
      <c r="B227" s="19" t="str">
        <f>rpt_CKD_Invoice_Excel!$H$9</f>
        <v>4700012628</v>
      </c>
      <c r="C227" s="1">
        <v>2260</v>
      </c>
      <c r="D227" s="9" t="str">
        <f>rpt_CKD_Invoice_Excel!G253</f>
        <v>10G215000002010</v>
      </c>
      <c r="E227" s="10">
        <f>rpt_CKD_Invoice_Excel!I253</f>
        <v>20000</v>
      </c>
      <c r="F227" s="12">
        <v>45054</v>
      </c>
      <c r="G227" s="7">
        <f>rpt_CKD_Invoice_Excel!J253</f>
        <v>8.0000000000000002E-3</v>
      </c>
      <c r="H227" s="13">
        <f t="shared" si="3"/>
        <v>160</v>
      </c>
      <c r="I227" s="5">
        <v>20000</v>
      </c>
      <c r="J227" s="2" t="s">
        <v>0</v>
      </c>
      <c r="K227" s="1" t="s">
        <v>69</v>
      </c>
      <c r="L227" s="3" t="s">
        <v>12</v>
      </c>
      <c r="M227" s="3" t="s">
        <v>1</v>
      </c>
    </row>
    <row r="228" spans="2:13">
      <c r="B228" s="19" t="str">
        <f>rpt_CKD_Invoice_Excel!$H$9</f>
        <v>4700012628</v>
      </c>
      <c r="C228" s="1">
        <v>2270</v>
      </c>
      <c r="D228" s="9" t="str">
        <f>rpt_CKD_Invoice_Excel!G254</f>
        <v>10G2152R2002020</v>
      </c>
      <c r="E228" s="10">
        <f>rpt_CKD_Invoice_Excel!I254</f>
        <v>100000</v>
      </c>
      <c r="F228" s="12">
        <v>45054</v>
      </c>
      <c r="G228" s="7">
        <f>rpt_CKD_Invoice_Excel!J254</f>
        <v>8.0000000000000002E-3</v>
      </c>
      <c r="H228" s="13">
        <f t="shared" si="3"/>
        <v>160</v>
      </c>
      <c r="I228" s="5">
        <v>20000</v>
      </c>
      <c r="J228" s="2" t="s">
        <v>0</v>
      </c>
      <c r="K228" s="1" t="s">
        <v>69</v>
      </c>
      <c r="L228" s="3" t="s">
        <v>12</v>
      </c>
      <c r="M228" s="3" t="s">
        <v>1</v>
      </c>
    </row>
    <row r="229" spans="2:13">
      <c r="B229" s="19" t="str">
        <f>rpt_CKD_Invoice_Excel!$H$9</f>
        <v>4700012628</v>
      </c>
      <c r="C229" s="1">
        <v>2280</v>
      </c>
      <c r="D229" s="9" t="str">
        <f>rpt_CKD_Invoice_Excel!G255</f>
        <v>10G215510002020</v>
      </c>
      <c r="E229" s="10">
        <f>rpt_CKD_Invoice_Excel!I255</f>
        <v>10000</v>
      </c>
      <c r="F229" s="12">
        <v>45054</v>
      </c>
      <c r="G229" s="7">
        <f>rpt_CKD_Invoice_Excel!J255</f>
        <v>8.9999999999999993E-3</v>
      </c>
      <c r="H229" s="13">
        <f t="shared" si="3"/>
        <v>180</v>
      </c>
      <c r="I229" s="5">
        <v>20000</v>
      </c>
      <c r="J229" s="2" t="s">
        <v>0</v>
      </c>
      <c r="K229" s="1" t="s">
        <v>69</v>
      </c>
      <c r="L229" s="3" t="s">
        <v>12</v>
      </c>
      <c r="M229" s="3" t="s">
        <v>1</v>
      </c>
    </row>
    <row r="230" spans="2:13">
      <c r="B230" s="19" t="str">
        <f>rpt_CKD_Invoice_Excel!$H$9</f>
        <v>4700012628</v>
      </c>
      <c r="C230" s="1">
        <v>2290</v>
      </c>
      <c r="D230" s="9" t="str">
        <f>rpt_CKD_Invoice_Excel!G256</f>
        <v>10G216101001010</v>
      </c>
      <c r="E230" s="10">
        <f>rpt_CKD_Invoice_Excel!I256</f>
        <v>20000</v>
      </c>
      <c r="F230" s="12">
        <v>45054</v>
      </c>
      <c r="G230" s="7">
        <f>rpt_CKD_Invoice_Excel!J256</f>
        <v>8.9999999999999993E-3</v>
      </c>
      <c r="H230" s="13">
        <f t="shared" si="3"/>
        <v>180</v>
      </c>
      <c r="I230" s="5">
        <v>20000</v>
      </c>
      <c r="J230" s="2" t="s">
        <v>0</v>
      </c>
      <c r="K230" s="1" t="s">
        <v>69</v>
      </c>
      <c r="L230" s="3" t="s">
        <v>12</v>
      </c>
      <c r="M230" s="3" t="s">
        <v>1</v>
      </c>
    </row>
    <row r="231" spans="2:13">
      <c r="B231" s="19" t="str">
        <f>rpt_CKD_Invoice_Excel!$H$9</f>
        <v>4700012628</v>
      </c>
      <c r="C231" s="1">
        <v>2300</v>
      </c>
      <c r="D231" s="9" t="str">
        <f>rpt_CKD_Invoice_Excel!G257</f>
        <v>10G2161R0001020</v>
      </c>
      <c r="E231" s="10">
        <f>rpt_CKD_Invoice_Excel!I257</f>
        <v>45000</v>
      </c>
      <c r="F231" s="12">
        <v>45054</v>
      </c>
      <c r="G231" s="7">
        <f>rpt_CKD_Invoice_Excel!J257</f>
        <v>8.9999999999999993E-3</v>
      </c>
      <c r="H231" s="13">
        <f t="shared" si="3"/>
        <v>180</v>
      </c>
      <c r="I231" s="5">
        <v>20000</v>
      </c>
      <c r="J231" s="2" t="s">
        <v>0</v>
      </c>
      <c r="K231" s="1" t="s">
        <v>69</v>
      </c>
      <c r="L231" s="3" t="s">
        <v>12</v>
      </c>
      <c r="M231" s="3" t="s">
        <v>1</v>
      </c>
    </row>
    <row r="232" spans="2:13">
      <c r="B232" s="19" t="str">
        <f>rpt_CKD_Invoice_Excel!$H$9</f>
        <v>4700012628</v>
      </c>
      <c r="C232" s="1">
        <v>2310</v>
      </c>
      <c r="D232" s="9" t="str">
        <f>rpt_CKD_Invoice_Excel!G258</f>
        <v>10G2161R0001050</v>
      </c>
      <c r="E232" s="10">
        <f>rpt_CKD_Invoice_Excel!I258</f>
        <v>65000</v>
      </c>
      <c r="F232" s="12">
        <v>45054</v>
      </c>
      <c r="G232" s="7">
        <f>rpt_CKD_Invoice_Excel!J258</f>
        <v>8.9999999999999993E-3</v>
      </c>
      <c r="H232" s="13">
        <f t="shared" si="3"/>
        <v>180</v>
      </c>
      <c r="I232" s="5">
        <v>20000</v>
      </c>
      <c r="J232" s="2" t="s">
        <v>0</v>
      </c>
      <c r="K232" s="1" t="s">
        <v>69</v>
      </c>
      <c r="L232" s="3" t="s">
        <v>12</v>
      </c>
      <c r="M232" s="3" t="s">
        <v>1</v>
      </c>
    </row>
    <row r="233" spans="2:13">
      <c r="B233" s="19" t="str">
        <f>rpt_CKD_Invoice_Excel!$H$9</f>
        <v>4700012628</v>
      </c>
      <c r="C233" s="1">
        <v>2320</v>
      </c>
      <c r="D233" s="9" t="str">
        <f>rpt_CKD_Invoice_Excel!G259</f>
        <v>10G253102004050</v>
      </c>
      <c r="E233" s="10">
        <f>rpt_CKD_Invoice_Excel!I259</f>
        <v>10000</v>
      </c>
      <c r="F233" s="12">
        <v>45054</v>
      </c>
      <c r="G233" s="7">
        <f>rpt_CKD_Invoice_Excel!J259</f>
        <v>8.9999999999999993E-3</v>
      </c>
      <c r="H233" s="13">
        <f t="shared" si="3"/>
        <v>180</v>
      </c>
      <c r="I233" s="5">
        <v>20000</v>
      </c>
      <c r="J233" s="2" t="s">
        <v>0</v>
      </c>
      <c r="K233" s="1" t="s">
        <v>69</v>
      </c>
      <c r="L233" s="3" t="s">
        <v>12</v>
      </c>
      <c r="M233" s="3" t="s">
        <v>1</v>
      </c>
    </row>
    <row r="234" spans="2:13">
      <c r="B234" s="19" t="str">
        <f>rpt_CKD_Invoice_Excel!$H$9</f>
        <v>4700012628</v>
      </c>
      <c r="C234" s="1">
        <v>2330</v>
      </c>
      <c r="D234" s="9" t="str">
        <f>rpt_CKD_Invoice_Excel!G260</f>
        <v>10G253272004050</v>
      </c>
      <c r="E234" s="10">
        <f>rpt_CKD_Invoice_Excel!I260</f>
        <v>20000</v>
      </c>
      <c r="F234" s="12">
        <v>45054</v>
      </c>
      <c r="G234" s="7">
        <f>rpt_CKD_Invoice_Excel!J260</f>
        <v>8.9999999999999993E-3</v>
      </c>
      <c r="H234" s="13">
        <f t="shared" si="3"/>
        <v>180</v>
      </c>
      <c r="I234" s="5">
        <v>20000</v>
      </c>
      <c r="J234" s="2" t="s">
        <v>0</v>
      </c>
      <c r="K234" s="1" t="s">
        <v>69</v>
      </c>
      <c r="L234" s="3" t="s">
        <v>12</v>
      </c>
      <c r="M234" s="3" t="s">
        <v>1</v>
      </c>
    </row>
    <row r="235" spans="2:13">
      <c r="B235" s="19" t="str">
        <f>rpt_CKD_Invoice_Excel!$H$9</f>
        <v>4700012628</v>
      </c>
      <c r="C235" s="1">
        <v>2340</v>
      </c>
      <c r="D235" s="9" t="str">
        <f>rpt_CKD_Invoice_Excel!G261</f>
        <v>10G253472004050</v>
      </c>
      <c r="E235" s="10">
        <f>rpt_CKD_Invoice_Excel!I261</f>
        <v>5000</v>
      </c>
      <c r="F235" s="12">
        <v>45054</v>
      </c>
      <c r="G235" s="7">
        <f>rpt_CKD_Invoice_Excel!J261</f>
        <v>8.9999999999999993E-3</v>
      </c>
      <c r="H235" s="13">
        <f t="shared" si="3"/>
        <v>180</v>
      </c>
      <c r="I235" s="5">
        <v>20000</v>
      </c>
      <c r="J235" s="2" t="s">
        <v>0</v>
      </c>
      <c r="K235" s="1" t="s">
        <v>69</v>
      </c>
      <c r="L235" s="3" t="s">
        <v>12</v>
      </c>
      <c r="M235" s="3" t="s">
        <v>1</v>
      </c>
    </row>
    <row r="236" spans="2:13">
      <c r="B236" s="19" t="str">
        <f>rpt_CKD_Invoice_Excel!$H$9</f>
        <v>4700012628</v>
      </c>
      <c r="C236" s="1">
        <v>2350</v>
      </c>
      <c r="D236" s="9" t="str">
        <f>rpt_CKD_Invoice_Excel!G262</f>
        <v>11011-0002F000</v>
      </c>
      <c r="E236" s="10">
        <f>rpt_CKD_Invoice_Excel!I262</f>
        <v>21000</v>
      </c>
      <c r="F236" s="12">
        <v>45054</v>
      </c>
      <c r="G236" s="7">
        <f>rpt_CKD_Invoice_Excel!J262</f>
        <v>0.04</v>
      </c>
      <c r="H236" s="13">
        <f t="shared" si="3"/>
        <v>800</v>
      </c>
      <c r="I236" s="5">
        <v>20000</v>
      </c>
      <c r="J236" s="2" t="s">
        <v>0</v>
      </c>
      <c r="K236" s="1" t="s">
        <v>69</v>
      </c>
      <c r="L236" s="3" t="s">
        <v>12</v>
      </c>
      <c r="M236" s="3" t="s">
        <v>1</v>
      </c>
    </row>
    <row r="237" spans="2:13">
      <c r="B237" s="19" t="str">
        <f>rpt_CKD_Invoice_Excel!$H$9</f>
        <v>4700012628</v>
      </c>
      <c r="C237" s="1">
        <v>2360</v>
      </c>
      <c r="D237" s="9" t="str">
        <f>rpt_CKD_Invoice_Excel!G263</f>
        <v>11011-0006F000</v>
      </c>
      <c r="E237" s="10">
        <f>rpt_CKD_Invoice_Excel!I263</f>
        <v>20000</v>
      </c>
      <c r="F237" s="12">
        <v>45054</v>
      </c>
      <c r="G237" s="7">
        <f>rpt_CKD_Invoice_Excel!J263</f>
        <v>0.04</v>
      </c>
      <c r="H237" s="13">
        <f t="shared" si="3"/>
        <v>800</v>
      </c>
      <c r="I237" s="5">
        <v>20000</v>
      </c>
      <c r="J237" s="2" t="s">
        <v>0</v>
      </c>
      <c r="K237" s="1" t="s">
        <v>69</v>
      </c>
      <c r="L237" s="3" t="s">
        <v>12</v>
      </c>
      <c r="M237" s="3" t="s">
        <v>1</v>
      </c>
    </row>
    <row r="238" spans="2:13">
      <c r="B238" s="19" t="str">
        <f>rpt_CKD_Invoice_Excel!$H$9</f>
        <v>4700012628</v>
      </c>
      <c r="C238" s="1">
        <v>2370</v>
      </c>
      <c r="D238" s="9" t="str">
        <f>rpt_CKD_Invoice_Excel!G264</f>
        <v>11031-0001F400</v>
      </c>
      <c r="E238" s="10">
        <f>rpt_CKD_Invoice_Excel!I264</f>
        <v>20000</v>
      </c>
      <c r="F238" s="12">
        <v>45054</v>
      </c>
      <c r="G238" s="7">
        <f>rpt_CKD_Invoice_Excel!J264</f>
        <v>0.06</v>
      </c>
      <c r="H238" s="13">
        <f t="shared" si="3"/>
        <v>1200</v>
      </c>
      <c r="I238" s="5">
        <v>20000</v>
      </c>
      <c r="J238" s="2" t="s">
        <v>0</v>
      </c>
      <c r="K238" s="1" t="s">
        <v>69</v>
      </c>
      <c r="L238" s="3" t="s">
        <v>12</v>
      </c>
      <c r="M238" s="3" t="s">
        <v>1</v>
      </c>
    </row>
    <row r="239" spans="2:13">
      <c r="B239" s="19" t="str">
        <f>rpt_CKD_Invoice_Excel!$H$9</f>
        <v>4700012628</v>
      </c>
      <c r="C239" s="1">
        <v>2380</v>
      </c>
      <c r="D239" s="9" t="str">
        <f>rpt_CKD_Invoice_Excel!G265</f>
        <v>11031-0002F500</v>
      </c>
      <c r="E239" s="10">
        <f>rpt_CKD_Invoice_Excel!I265</f>
        <v>40000</v>
      </c>
      <c r="F239" s="12">
        <v>45054</v>
      </c>
      <c r="G239" s="7">
        <f>rpt_CKD_Invoice_Excel!J265</f>
        <v>7.0000000000000007E-2</v>
      </c>
      <c r="H239" s="13">
        <f t="shared" si="3"/>
        <v>1400.0000000000002</v>
      </c>
      <c r="I239" s="5">
        <v>20000</v>
      </c>
      <c r="J239" s="2" t="s">
        <v>0</v>
      </c>
      <c r="K239" s="1" t="s">
        <v>69</v>
      </c>
      <c r="L239" s="3" t="s">
        <v>12</v>
      </c>
      <c r="M239" s="3" t="s">
        <v>1</v>
      </c>
    </row>
    <row r="240" spans="2:13">
      <c r="B240" s="19" t="str">
        <f>rpt_CKD_Invoice_Excel!$H$9</f>
        <v>4700012628</v>
      </c>
      <c r="C240" s="1">
        <v>2390</v>
      </c>
      <c r="D240" s="9" t="str">
        <f>rpt_CKD_Invoice_Excel!G266</f>
        <v>11031-0004F300</v>
      </c>
      <c r="E240" s="10">
        <f>rpt_CKD_Invoice_Excel!I266</f>
        <v>180000</v>
      </c>
      <c r="F240" s="12">
        <v>45054</v>
      </c>
      <c r="G240" s="7">
        <f>rpt_CKD_Invoice_Excel!J266</f>
        <v>7.0000000000000007E-2</v>
      </c>
      <c r="H240" s="13">
        <f t="shared" si="3"/>
        <v>1400.0000000000002</v>
      </c>
      <c r="I240" s="5">
        <v>20000</v>
      </c>
      <c r="J240" s="2" t="s">
        <v>0</v>
      </c>
      <c r="K240" s="1" t="s">
        <v>69</v>
      </c>
      <c r="L240" s="3" t="s">
        <v>12</v>
      </c>
      <c r="M240" s="3" t="s">
        <v>1</v>
      </c>
    </row>
    <row r="241" spans="1:13">
      <c r="B241" s="19" t="str">
        <f>rpt_CKD_Invoice_Excel!$H$9</f>
        <v>4700012628</v>
      </c>
      <c r="C241" s="1">
        <v>2400</v>
      </c>
      <c r="D241" s="9" t="str">
        <f>rpt_CKD_Invoice_Excel!G267</f>
        <v>11031-0006F200</v>
      </c>
      <c r="E241" s="10">
        <f>rpt_CKD_Invoice_Excel!I267</f>
        <v>70800</v>
      </c>
      <c r="F241" s="12">
        <v>45054</v>
      </c>
      <c r="G241" s="7">
        <f>rpt_CKD_Invoice_Excel!J267</f>
        <v>0.08</v>
      </c>
      <c r="H241" s="13">
        <f t="shared" si="3"/>
        <v>1600</v>
      </c>
      <c r="I241" s="5">
        <v>20000</v>
      </c>
      <c r="J241" s="2" t="s">
        <v>0</v>
      </c>
      <c r="K241" s="1" t="s">
        <v>69</v>
      </c>
      <c r="L241" s="3" t="s">
        <v>12</v>
      </c>
      <c r="M241" s="3" t="s">
        <v>1</v>
      </c>
    </row>
    <row r="242" spans="1:13">
      <c r="B242" s="19" t="str">
        <f>rpt_CKD_Invoice_Excel!$H$9</f>
        <v>4700012628</v>
      </c>
      <c r="C242" s="1">
        <v>2410</v>
      </c>
      <c r="D242" s="9" t="str">
        <f>rpt_CKD_Invoice_Excel!G268</f>
        <v>11202-0027Q000</v>
      </c>
      <c r="E242" s="10">
        <f>rpt_CKD_Invoice_Excel!I268</f>
        <v>150000</v>
      </c>
      <c r="F242" s="12">
        <v>45054</v>
      </c>
      <c r="G242" s="7">
        <f>rpt_CKD_Invoice_Excel!J268</f>
        <v>8.0000000000000002E-3</v>
      </c>
      <c r="H242" s="13">
        <f t="shared" si="3"/>
        <v>160</v>
      </c>
      <c r="I242" s="5">
        <v>20000</v>
      </c>
      <c r="J242" s="2" t="s">
        <v>0</v>
      </c>
      <c r="K242" s="1" t="s">
        <v>69</v>
      </c>
      <c r="L242" s="3" t="s">
        <v>12</v>
      </c>
      <c r="M242" s="3" t="s">
        <v>1</v>
      </c>
    </row>
    <row r="243" spans="1:13">
      <c r="B243" s="19" t="str">
        <f>rpt_CKD_Invoice_Excel!$H$9</f>
        <v>4700012628</v>
      </c>
      <c r="C243" s="1">
        <v>2420</v>
      </c>
      <c r="D243" s="9" t="str">
        <f>rpt_CKD_Invoice_Excel!G269</f>
        <v>11202-0292Q000</v>
      </c>
      <c r="E243" s="10">
        <f>rpt_CKD_Invoice_Excel!I269</f>
        <v>30000</v>
      </c>
      <c r="F243" s="12">
        <v>45054</v>
      </c>
      <c r="G243" s="7">
        <f>rpt_CKD_Invoice_Excel!J269</f>
        <v>8.0000000000000002E-3</v>
      </c>
      <c r="H243" s="13">
        <f t="shared" si="3"/>
        <v>160</v>
      </c>
      <c r="I243" s="5">
        <v>20000</v>
      </c>
      <c r="J243" s="2" t="s">
        <v>0</v>
      </c>
      <c r="K243" s="1" t="s">
        <v>69</v>
      </c>
      <c r="L243" s="3" t="s">
        <v>12</v>
      </c>
      <c r="M243" s="3" t="s">
        <v>1</v>
      </c>
    </row>
    <row r="244" spans="1:13">
      <c r="B244" s="19" t="str">
        <f>rpt_CKD_Invoice_Excel!$H$9</f>
        <v>4700012628</v>
      </c>
      <c r="C244" s="1">
        <v>2430</v>
      </c>
      <c r="D244" s="9" t="str">
        <f>rpt_CKD_Invoice_Excel!G270</f>
        <v>11203-0039Q000</v>
      </c>
      <c r="E244" s="10">
        <f>rpt_CKD_Invoice_Excel!I270</f>
        <v>100000</v>
      </c>
      <c r="F244" s="12">
        <v>45054</v>
      </c>
      <c r="G244" s="7">
        <f>rpt_CKD_Invoice_Excel!J270</f>
        <v>1E-3</v>
      </c>
      <c r="H244" s="13">
        <f t="shared" si="3"/>
        <v>20</v>
      </c>
      <c r="I244" s="5">
        <v>20000</v>
      </c>
      <c r="J244" s="2" t="s">
        <v>0</v>
      </c>
      <c r="K244" s="1" t="s">
        <v>69</v>
      </c>
      <c r="L244" s="3" t="s">
        <v>12</v>
      </c>
      <c r="M244" s="3" t="s">
        <v>1</v>
      </c>
    </row>
    <row r="245" spans="1:13">
      <c r="B245" s="19" t="str">
        <f>rpt_CKD_Invoice_Excel!$H$9</f>
        <v>4700012628</v>
      </c>
      <c r="C245" s="1">
        <v>2440</v>
      </c>
      <c r="D245" s="9" t="str">
        <f>rpt_CKD_Invoice_Excel!G271</f>
        <v>11203-0042Q000</v>
      </c>
      <c r="E245" s="10">
        <f>rpt_CKD_Invoice_Excel!I271</f>
        <v>140000</v>
      </c>
      <c r="F245" s="12">
        <v>45054</v>
      </c>
      <c r="G245" s="7">
        <f>rpt_CKD_Invoice_Excel!J271</f>
        <v>1E-3</v>
      </c>
      <c r="H245" s="13">
        <f t="shared" si="3"/>
        <v>20</v>
      </c>
      <c r="I245" s="5">
        <v>20000</v>
      </c>
      <c r="J245" s="2" t="s">
        <v>0</v>
      </c>
      <c r="K245" s="1" t="s">
        <v>69</v>
      </c>
      <c r="L245" s="3" t="s">
        <v>12</v>
      </c>
      <c r="M245" s="3" t="s">
        <v>1</v>
      </c>
    </row>
    <row r="246" spans="1:13">
      <c r="B246" s="19" t="str">
        <f>rpt_CKD_Invoice_Excel!$H$9</f>
        <v>4700012628</v>
      </c>
      <c r="C246" s="1">
        <v>2450</v>
      </c>
      <c r="D246" s="9" t="str">
        <f>rpt_CKD_Invoice_Excel!G272</f>
        <v>11203-0135Q000</v>
      </c>
      <c r="E246" s="10">
        <f>rpt_CKD_Invoice_Excel!I272</f>
        <v>10000</v>
      </c>
      <c r="F246" s="12">
        <v>45054</v>
      </c>
      <c r="G246" s="7">
        <f>rpt_CKD_Invoice_Excel!J272</f>
        <v>8.9999999999999993E-3</v>
      </c>
      <c r="H246" s="13">
        <f t="shared" si="3"/>
        <v>180</v>
      </c>
      <c r="I246" s="5">
        <v>20000</v>
      </c>
      <c r="J246" s="2" t="s">
        <v>0</v>
      </c>
      <c r="K246" s="1" t="s">
        <v>69</v>
      </c>
      <c r="L246" s="3" t="s">
        <v>12</v>
      </c>
      <c r="M246" s="3" t="s">
        <v>1</v>
      </c>
    </row>
    <row r="247" spans="1:13">
      <c r="B247" s="19" t="str">
        <f>rpt_CKD_Invoice_Excel!$H$9</f>
        <v>4700012628</v>
      </c>
      <c r="C247" s="1">
        <v>2460</v>
      </c>
      <c r="D247" s="9" t="str">
        <f>rpt_CKD_Invoice_Excel!G273</f>
        <v>11203-0179Q000</v>
      </c>
      <c r="E247" s="10">
        <f>rpt_CKD_Invoice_Excel!I273</f>
        <v>10000</v>
      </c>
      <c r="F247" s="12">
        <v>45054</v>
      </c>
      <c r="G247" s="7">
        <f>rpt_CKD_Invoice_Excel!J273</f>
        <v>1E-3</v>
      </c>
      <c r="H247" s="13">
        <f t="shared" si="3"/>
        <v>20</v>
      </c>
      <c r="I247" s="5">
        <v>20000</v>
      </c>
      <c r="J247" s="2" t="s">
        <v>0</v>
      </c>
      <c r="K247" s="1" t="s">
        <v>69</v>
      </c>
      <c r="L247" s="3" t="s">
        <v>12</v>
      </c>
      <c r="M247" s="3" t="s">
        <v>1</v>
      </c>
    </row>
    <row r="248" spans="1:13">
      <c r="B248" s="19" t="str">
        <f>rpt_CKD_Invoice_Excel!$H$9</f>
        <v>4700012628</v>
      </c>
      <c r="C248" s="1">
        <v>2470</v>
      </c>
      <c r="D248" s="9" t="str">
        <f>rpt_CKD_Invoice_Excel!G274</f>
        <v>11203-0183Q000</v>
      </c>
      <c r="E248" s="10">
        <f>rpt_CKD_Invoice_Excel!I274</f>
        <v>10000</v>
      </c>
      <c r="F248" s="12">
        <v>45054</v>
      </c>
      <c r="G248" s="7">
        <f>rpt_CKD_Invoice_Excel!J274</f>
        <v>8.0000000000000002E-3</v>
      </c>
      <c r="H248" s="13">
        <f t="shared" si="3"/>
        <v>160</v>
      </c>
      <c r="I248" s="5">
        <v>20000</v>
      </c>
      <c r="J248" s="2" t="s">
        <v>0</v>
      </c>
      <c r="K248" s="1" t="s">
        <v>69</v>
      </c>
      <c r="L248" s="3" t="s">
        <v>12</v>
      </c>
      <c r="M248" s="3" t="s">
        <v>1</v>
      </c>
    </row>
    <row r="249" spans="1:13">
      <c r="A249" t="s">
        <v>171</v>
      </c>
      <c r="B249" s="19" t="str">
        <f>rpt_CKD_Invoice_Excel!$H$9</f>
        <v>4700012628</v>
      </c>
      <c r="C249" s="1">
        <v>2480</v>
      </c>
      <c r="D249" s="9" t="str">
        <f>rpt_CKD_Invoice_Excel!G275</f>
        <v>11203-0282Q000</v>
      </c>
      <c r="E249" s="10">
        <f>rpt_CKD_Invoice_Excel!I275</f>
        <v>10000</v>
      </c>
      <c r="F249" s="12">
        <v>45054</v>
      </c>
      <c r="G249" s="7">
        <f>rpt_CKD_Invoice_Excel!J275</f>
        <v>8.0000000000000002E-3</v>
      </c>
      <c r="H249" s="13">
        <f t="shared" si="3"/>
        <v>160</v>
      </c>
      <c r="I249" s="5">
        <v>20000</v>
      </c>
      <c r="J249" s="2" t="s">
        <v>0</v>
      </c>
      <c r="K249" s="1" t="s">
        <v>69</v>
      </c>
      <c r="L249" s="3" t="s">
        <v>12</v>
      </c>
      <c r="M249" s="3" t="s">
        <v>1</v>
      </c>
    </row>
    <row r="250" spans="1:13">
      <c r="B250" s="19" t="str">
        <f>rpt_CKD_Invoice_Excel!$H$9</f>
        <v>4700012628</v>
      </c>
      <c r="C250" s="1">
        <v>2490</v>
      </c>
      <c r="D250" s="9" t="str">
        <f>rpt_CKD_Invoice_Excel!G276</f>
        <v>11204-0055K000</v>
      </c>
      <c r="E250" s="10">
        <f>rpt_CKD_Invoice_Excel!I276</f>
        <v>12000</v>
      </c>
      <c r="F250" s="12">
        <v>45054</v>
      </c>
      <c r="G250" s="7">
        <f>rpt_CKD_Invoice_Excel!J276</f>
        <v>8.9999999999999993E-3</v>
      </c>
      <c r="H250" s="13">
        <f t="shared" si="3"/>
        <v>180</v>
      </c>
      <c r="I250" s="5">
        <v>20000</v>
      </c>
      <c r="J250" s="2" t="s">
        <v>0</v>
      </c>
      <c r="K250" s="1" t="s">
        <v>69</v>
      </c>
      <c r="L250" s="3" t="s">
        <v>12</v>
      </c>
      <c r="M250" s="3" t="s">
        <v>1</v>
      </c>
    </row>
    <row r="251" spans="1:13">
      <c r="B251" s="19" t="str">
        <f>rpt_CKD_Invoice_Excel!$H$9</f>
        <v>4700012628</v>
      </c>
      <c r="C251" s="1">
        <v>2500</v>
      </c>
      <c r="D251" s="9" t="str">
        <f>rpt_CKD_Invoice_Excel!G277</f>
        <v>11204-00807000</v>
      </c>
      <c r="E251" s="10">
        <f>rpt_CKD_Invoice_Excel!I277</f>
        <v>72000</v>
      </c>
      <c r="F251" s="12">
        <v>45054</v>
      </c>
      <c r="G251" s="7">
        <f>rpt_CKD_Invoice_Excel!J277</f>
        <v>8.9999999999999993E-3</v>
      </c>
      <c r="H251" s="13">
        <f t="shared" si="3"/>
        <v>180</v>
      </c>
      <c r="I251" s="5">
        <v>20000</v>
      </c>
      <c r="J251" s="2" t="s">
        <v>0</v>
      </c>
      <c r="K251" s="1" t="s">
        <v>69</v>
      </c>
      <c r="L251" s="3" t="s">
        <v>12</v>
      </c>
      <c r="M251" s="3" t="s">
        <v>1</v>
      </c>
    </row>
    <row r="252" spans="1:13">
      <c r="B252" s="19" t="str">
        <f>rpt_CKD_Invoice_Excel!$H$9</f>
        <v>4700012628</v>
      </c>
      <c r="C252" s="1">
        <v>2510</v>
      </c>
      <c r="D252" s="9" t="str">
        <f>rpt_CKD_Invoice_Excel!G278</f>
        <v>11206-0010D000</v>
      </c>
      <c r="E252" s="10">
        <f>rpt_CKD_Invoice_Excel!I278</f>
        <v>42000</v>
      </c>
      <c r="F252" s="12">
        <v>45054</v>
      </c>
      <c r="G252" s="7">
        <f>rpt_CKD_Invoice_Excel!J278</f>
        <v>0.01</v>
      </c>
      <c r="H252" s="13">
        <f t="shared" si="3"/>
        <v>200</v>
      </c>
      <c r="I252" s="5">
        <v>20000</v>
      </c>
      <c r="J252" s="2" t="s">
        <v>0</v>
      </c>
      <c r="K252" s="1" t="s">
        <v>69</v>
      </c>
      <c r="L252" s="3" t="s">
        <v>12</v>
      </c>
      <c r="M252" s="3" t="s">
        <v>1</v>
      </c>
    </row>
    <row r="253" spans="1:13">
      <c r="B253" s="19" t="str">
        <f>rpt_CKD_Invoice_Excel!$H$9</f>
        <v>4700012628</v>
      </c>
      <c r="C253" s="1">
        <v>2520</v>
      </c>
      <c r="D253" s="9" t="str">
        <f>rpt_CKD_Invoice_Excel!G279</f>
        <v>11206-0010F000</v>
      </c>
      <c r="E253" s="10">
        <f>rpt_CKD_Invoice_Excel!I279</f>
        <v>18000</v>
      </c>
      <c r="F253" s="12">
        <v>45054</v>
      </c>
      <c r="G253" s="7">
        <f>rpt_CKD_Invoice_Excel!J279</f>
        <v>0.01</v>
      </c>
      <c r="H253" s="13">
        <f t="shared" si="3"/>
        <v>200</v>
      </c>
      <c r="I253" s="5">
        <v>20000</v>
      </c>
      <c r="J253" s="2" t="s">
        <v>0</v>
      </c>
      <c r="K253" s="1" t="s">
        <v>69</v>
      </c>
      <c r="L253" s="3" t="s">
        <v>12</v>
      </c>
      <c r="M253" s="3" t="s">
        <v>1</v>
      </c>
    </row>
    <row r="254" spans="1:13">
      <c r="B254" s="19" t="str">
        <f>rpt_CKD_Invoice_Excel!$H$9</f>
        <v>4700012628</v>
      </c>
      <c r="C254" s="1">
        <v>2530</v>
      </c>
      <c r="D254" s="9" t="str">
        <f>rpt_CKD_Invoice_Excel!G280</f>
        <v>11G232012104070</v>
      </c>
      <c r="E254" s="10">
        <f>rpt_CKD_Invoice_Excel!I280</f>
        <v>10000</v>
      </c>
      <c r="F254" s="12">
        <v>45054</v>
      </c>
      <c r="G254" s="7">
        <f>rpt_CKD_Invoice_Excel!J280</f>
        <v>8.0000000000000002E-3</v>
      </c>
      <c r="H254" s="13">
        <f t="shared" si="3"/>
        <v>160</v>
      </c>
      <c r="I254" s="5">
        <v>20000</v>
      </c>
      <c r="J254" s="2" t="s">
        <v>0</v>
      </c>
      <c r="K254" s="1" t="s">
        <v>69</v>
      </c>
      <c r="L254" s="3" t="s">
        <v>12</v>
      </c>
      <c r="M254" s="3" t="s">
        <v>1</v>
      </c>
    </row>
    <row r="255" spans="1:13">
      <c r="B255" s="19" t="str">
        <f>rpt_CKD_Invoice_Excel!$H$9</f>
        <v>4700012628</v>
      </c>
      <c r="C255" s="1">
        <v>2540</v>
      </c>
      <c r="D255" s="9" t="str">
        <f>rpt_CKD_Invoice_Excel!G281</f>
        <v>11G232015004390</v>
      </c>
      <c r="E255" s="10">
        <f>rpt_CKD_Invoice_Excel!I281</f>
        <v>20000</v>
      </c>
      <c r="F255" s="12">
        <v>45054</v>
      </c>
      <c r="G255" s="7">
        <f>rpt_CKD_Invoice_Excel!J281</f>
        <v>1E-3</v>
      </c>
      <c r="H255" s="13">
        <f t="shared" si="3"/>
        <v>20</v>
      </c>
      <c r="I255" s="5">
        <v>20000</v>
      </c>
      <c r="J255" s="2" t="s">
        <v>0</v>
      </c>
      <c r="K255" s="1" t="s">
        <v>69</v>
      </c>
      <c r="L255" s="3" t="s">
        <v>12</v>
      </c>
      <c r="M255" s="3" t="s">
        <v>1</v>
      </c>
    </row>
    <row r="256" spans="1:13">
      <c r="B256" s="19" t="str">
        <f>rpt_CKD_Invoice_Excel!$H$9</f>
        <v>4700012628</v>
      </c>
      <c r="C256" s="1">
        <v>2550</v>
      </c>
      <c r="D256" s="9" t="str">
        <f>rpt_CKD_Invoice_Excel!G282</f>
        <v>11G232020004390</v>
      </c>
      <c r="E256" s="10">
        <f>rpt_CKD_Invoice_Excel!I282</f>
        <v>20000</v>
      </c>
      <c r="F256" s="12">
        <v>45054</v>
      </c>
      <c r="G256" s="7">
        <f>rpt_CKD_Invoice_Excel!J282</f>
        <v>8.0000000000000002E-3</v>
      </c>
      <c r="H256" s="13">
        <f t="shared" si="3"/>
        <v>160</v>
      </c>
      <c r="I256" s="5">
        <v>20000</v>
      </c>
      <c r="J256" s="2" t="s">
        <v>0</v>
      </c>
      <c r="K256" s="1" t="s">
        <v>69</v>
      </c>
      <c r="L256" s="3" t="s">
        <v>12</v>
      </c>
      <c r="M256" s="3" t="s">
        <v>1</v>
      </c>
    </row>
    <row r="257" spans="2:13">
      <c r="B257" s="19" t="str">
        <f>rpt_CKD_Invoice_Excel!$H$9</f>
        <v>4700012628</v>
      </c>
      <c r="C257" s="1">
        <v>2560</v>
      </c>
      <c r="D257" s="9" t="str">
        <f>rpt_CKD_Invoice_Excel!G283</f>
        <v>11G232022004390</v>
      </c>
      <c r="E257" s="10">
        <f>rpt_CKD_Invoice_Excel!I283</f>
        <v>30000</v>
      </c>
      <c r="F257" s="12">
        <v>45054</v>
      </c>
      <c r="G257" s="7">
        <f>rpt_CKD_Invoice_Excel!J283</f>
        <v>1E-3</v>
      </c>
      <c r="H257" s="13">
        <f t="shared" si="3"/>
        <v>20</v>
      </c>
      <c r="I257" s="5">
        <v>20000</v>
      </c>
      <c r="J257" s="2" t="s">
        <v>0</v>
      </c>
      <c r="K257" s="1" t="s">
        <v>69</v>
      </c>
      <c r="L257" s="3" t="s">
        <v>12</v>
      </c>
      <c r="M257" s="3" t="s">
        <v>1</v>
      </c>
    </row>
    <row r="258" spans="2:13">
      <c r="B258" s="19" t="str">
        <f>rpt_CKD_Invoice_Excel!$H$9</f>
        <v>4700012628</v>
      </c>
      <c r="C258" s="1">
        <v>2570</v>
      </c>
      <c r="D258" s="9" t="str">
        <f>rpt_CKD_Invoice_Excel!G284</f>
        <v>11G232027104390</v>
      </c>
      <c r="E258" s="10">
        <f>rpt_CKD_Invoice_Excel!I284</f>
        <v>20000</v>
      </c>
      <c r="F258" s="12">
        <v>45054</v>
      </c>
      <c r="G258" s="7">
        <f>rpt_CKD_Invoice_Excel!J284</f>
        <v>8.9999999999999993E-3</v>
      </c>
      <c r="H258" s="13">
        <f t="shared" si="3"/>
        <v>180</v>
      </c>
      <c r="I258" s="5">
        <v>20000</v>
      </c>
      <c r="J258" s="2" t="s">
        <v>0</v>
      </c>
      <c r="K258" s="1" t="s">
        <v>69</v>
      </c>
      <c r="L258" s="3" t="s">
        <v>12</v>
      </c>
      <c r="M258" s="3" t="s">
        <v>1</v>
      </c>
    </row>
    <row r="259" spans="2:13">
      <c r="B259" s="19" t="str">
        <f>rpt_CKD_Invoice_Excel!$H$9</f>
        <v>4700012628</v>
      </c>
      <c r="C259" s="1">
        <v>2580</v>
      </c>
      <c r="D259" s="9" t="str">
        <f>rpt_CKD_Invoice_Excel!G285</f>
        <v>11G232030004390</v>
      </c>
      <c r="E259" s="10">
        <f>rpt_CKD_Invoice_Excel!I285</f>
        <v>20000</v>
      </c>
      <c r="F259" s="12">
        <v>45054</v>
      </c>
      <c r="G259" s="7">
        <f>rpt_CKD_Invoice_Excel!J285</f>
        <v>8.0000000000000002E-3</v>
      </c>
      <c r="H259" s="13">
        <f t="shared" si="3"/>
        <v>160</v>
      </c>
      <c r="I259" s="5">
        <v>20000</v>
      </c>
      <c r="J259" s="2" t="s">
        <v>0</v>
      </c>
      <c r="K259" s="1" t="s">
        <v>69</v>
      </c>
      <c r="L259" s="3" t="s">
        <v>12</v>
      </c>
      <c r="M259" s="3" t="s">
        <v>1</v>
      </c>
    </row>
    <row r="260" spans="2:13">
      <c r="B260" s="19" t="str">
        <f>rpt_CKD_Invoice_Excel!$H$9</f>
        <v>4700012628</v>
      </c>
      <c r="C260" s="1">
        <v>2590</v>
      </c>
      <c r="D260" s="9" t="str">
        <f>rpt_CKD_Invoice_Excel!G286</f>
        <v>11G232033104390</v>
      </c>
      <c r="E260" s="10">
        <f>rpt_CKD_Invoice_Excel!I286</f>
        <v>10000</v>
      </c>
      <c r="F260" s="12">
        <v>45054</v>
      </c>
      <c r="G260" s="7">
        <f>rpt_CKD_Invoice_Excel!J286</f>
        <v>8.9999999999999998E-4</v>
      </c>
      <c r="H260" s="13">
        <f t="shared" ref="H260:H323" si="4">I260*G260</f>
        <v>18</v>
      </c>
      <c r="I260" s="5">
        <v>20000</v>
      </c>
      <c r="J260" s="2" t="s">
        <v>0</v>
      </c>
      <c r="K260" s="1" t="s">
        <v>69</v>
      </c>
      <c r="L260" s="3" t="s">
        <v>12</v>
      </c>
      <c r="M260" s="3" t="s">
        <v>1</v>
      </c>
    </row>
    <row r="261" spans="2:13">
      <c r="B261" s="19" t="str">
        <f>rpt_CKD_Invoice_Excel!$H$9</f>
        <v>4700012628</v>
      </c>
      <c r="C261" s="1">
        <v>2600</v>
      </c>
      <c r="D261" s="9" t="str">
        <f>rpt_CKD_Invoice_Excel!G287</f>
        <v>11G232082004071</v>
      </c>
      <c r="E261" s="10">
        <f>rpt_CKD_Invoice_Excel!I287</f>
        <v>10000</v>
      </c>
      <c r="F261" s="12">
        <v>45054</v>
      </c>
      <c r="G261" s="7">
        <f>rpt_CKD_Invoice_Excel!J287</f>
        <v>8.9999999999999993E-3</v>
      </c>
      <c r="H261" s="13">
        <f t="shared" si="4"/>
        <v>180</v>
      </c>
      <c r="I261" s="5">
        <v>20000</v>
      </c>
      <c r="J261" s="2" t="s">
        <v>0</v>
      </c>
      <c r="K261" s="1" t="s">
        <v>69</v>
      </c>
      <c r="L261" s="3" t="s">
        <v>12</v>
      </c>
      <c r="M261" s="3" t="s">
        <v>1</v>
      </c>
    </row>
    <row r="262" spans="2:13">
      <c r="B262" s="19" t="str">
        <f>rpt_CKD_Invoice_Excel!$H$9</f>
        <v>4700012628</v>
      </c>
      <c r="C262" s="1">
        <v>2610</v>
      </c>
      <c r="D262" s="9" t="str">
        <f>rpt_CKD_Invoice_Excel!G288</f>
        <v>11G232110214070</v>
      </c>
      <c r="E262" s="10">
        <f>rpt_CKD_Invoice_Excel!I288</f>
        <v>20000</v>
      </c>
      <c r="F262" s="12">
        <v>45054</v>
      </c>
      <c r="G262" s="7">
        <f>rpt_CKD_Invoice_Excel!J288</f>
        <v>1E-3</v>
      </c>
      <c r="H262" s="13">
        <f t="shared" si="4"/>
        <v>20</v>
      </c>
      <c r="I262" s="5">
        <v>20000</v>
      </c>
      <c r="J262" s="2" t="s">
        <v>0</v>
      </c>
      <c r="K262" s="1" t="s">
        <v>69</v>
      </c>
      <c r="L262" s="3" t="s">
        <v>12</v>
      </c>
      <c r="M262" s="3" t="s">
        <v>1</v>
      </c>
    </row>
    <row r="263" spans="2:13">
      <c r="B263" s="19" t="str">
        <f>rpt_CKD_Invoice_Excel!$H$9</f>
        <v>4700012628</v>
      </c>
      <c r="C263" s="1">
        <v>2620</v>
      </c>
      <c r="D263" s="9" t="str">
        <f>rpt_CKD_Invoice_Excel!G289</f>
        <v>11G232110214390</v>
      </c>
      <c r="E263" s="10">
        <f>rpt_CKD_Invoice_Excel!I289</f>
        <v>30000</v>
      </c>
      <c r="F263" s="12">
        <v>45054</v>
      </c>
      <c r="G263" s="7">
        <f>rpt_CKD_Invoice_Excel!J289</f>
        <v>1E-3</v>
      </c>
      <c r="H263" s="13">
        <f t="shared" si="4"/>
        <v>20</v>
      </c>
      <c r="I263" s="5">
        <v>20000</v>
      </c>
      <c r="J263" s="2" t="s">
        <v>0</v>
      </c>
      <c r="K263" s="1" t="s">
        <v>69</v>
      </c>
      <c r="L263" s="3" t="s">
        <v>12</v>
      </c>
      <c r="M263" s="3" t="s">
        <v>1</v>
      </c>
    </row>
    <row r="264" spans="2:13">
      <c r="B264" s="19" t="str">
        <f>rpt_CKD_Invoice_Excel!$H$9</f>
        <v>4700012628</v>
      </c>
      <c r="C264" s="1">
        <v>2630</v>
      </c>
      <c r="D264" s="9" t="str">
        <f>rpt_CKD_Invoice_Excel!G290</f>
        <v>11G232110411070</v>
      </c>
      <c r="E264" s="10">
        <f>rpt_CKD_Invoice_Excel!I290</f>
        <v>200000</v>
      </c>
      <c r="F264" s="12">
        <v>45054</v>
      </c>
      <c r="G264" s="7">
        <f>rpt_CKD_Invoice_Excel!J290</f>
        <v>1E-3</v>
      </c>
      <c r="H264" s="13">
        <f t="shared" si="4"/>
        <v>20</v>
      </c>
      <c r="I264" s="5">
        <v>20000</v>
      </c>
      <c r="J264" s="2" t="s">
        <v>0</v>
      </c>
      <c r="K264" s="1" t="s">
        <v>69</v>
      </c>
      <c r="L264" s="3" t="s">
        <v>12</v>
      </c>
      <c r="M264" s="3" t="s">
        <v>1</v>
      </c>
    </row>
    <row r="265" spans="2:13">
      <c r="B265" s="19" t="str">
        <f>rpt_CKD_Invoice_Excel!$H$9</f>
        <v>4700012628</v>
      </c>
      <c r="C265" s="1">
        <v>2640</v>
      </c>
      <c r="D265" s="9" t="str">
        <f>rpt_CKD_Invoice_Excel!G291</f>
        <v>11G232110411150</v>
      </c>
      <c r="E265" s="10">
        <f>rpt_CKD_Invoice_Excel!I291</f>
        <v>400000</v>
      </c>
      <c r="F265" s="12">
        <v>45054</v>
      </c>
      <c r="G265" s="7">
        <f>rpt_CKD_Invoice_Excel!J291</f>
        <v>1E-3</v>
      </c>
      <c r="H265" s="13">
        <f t="shared" si="4"/>
        <v>20</v>
      </c>
      <c r="I265" s="5">
        <v>20000</v>
      </c>
      <c r="J265" s="2" t="s">
        <v>0</v>
      </c>
      <c r="K265" s="1" t="s">
        <v>69</v>
      </c>
      <c r="L265" s="3" t="s">
        <v>12</v>
      </c>
      <c r="M265" s="3" t="s">
        <v>1</v>
      </c>
    </row>
    <row r="266" spans="2:13">
      <c r="B266" s="19" t="str">
        <f>rpt_CKD_Invoice_Excel!$H$9</f>
        <v>4700012628</v>
      </c>
      <c r="C266" s="1">
        <v>2650</v>
      </c>
      <c r="D266" s="9" t="str">
        <f>rpt_CKD_Invoice_Excel!G292</f>
        <v>11G232110411390</v>
      </c>
      <c r="E266" s="10">
        <f>rpt_CKD_Invoice_Excel!I292</f>
        <v>400000</v>
      </c>
      <c r="F266" s="12">
        <v>45054</v>
      </c>
      <c r="G266" s="7">
        <f>rpt_CKD_Invoice_Excel!J292</f>
        <v>1E-3</v>
      </c>
      <c r="H266" s="13">
        <f t="shared" si="4"/>
        <v>20</v>
      </c>
      <c r="I266" s="5">
        <v>20000</v>
      </c>
      <c r="J266" s="2" t="s">
        <v>0</v>
      </c>
      <c r="K266" s="1" t="s">
        <v>69</v>
      </c>
      <c r="L266" s="3" t="s">
        <v>12</v>
      </c>
      <c r="M266" s="3" t="s">
        <v>1</v>
      </c>
    </row>
    <row r="267" spans="2:13">
      <c r="B267" s="19" t="str">
        <f>rpt_CKD_Invoice_Excel!$H$9</f>
        <v>4700012628</v>
      </c>
      <c r="C267" s="1">
        <v>2660</v>
      </c>
      <c r="D267" s="9" t="str">
        <f>rpt_CKD_Invoice_Excel!G293</f>
        <v>11G232122114390</v>
      </c>
      <c r="E267" s="10">
        <f>rpt_CKD_Invoice_Excel!I293</f>
        <v>10000</v>
      </c>
      <c r="F267" s="12">
        <v>45054</v>
      </c>
      <c r="G267" s="7">
        <f>rpt_CKD_Invoice_Excel!J293</f>
        <v>4.4000000000000002E-4</v>
      </c>
      <c r="H267" s="13">
        <f t="shared" si="4"/>
        <v>8.8000000000000007</v>
      </c>
      <c r="I267" s="5">
        <v>20000</v>
      </c>
      <c r="J267" s="2" t="s">
        <v>0</v>
      </c>
      <c r="K267" s="1" t="s">
        <v>69</v>
      </c>
      <c r="L267" s="3" t="s">
        <v>12</v>
      </c>
      <c r="M267" s="3" t="s">
        <v>1</v>
      </c>
    </row>
    <row r="268" spans="2:13">
      <c r="B268" s="19" t="str">
        <f>rpt_CKD_Invoice_Excel!$H$9</f>
        <v>4700012628</v>
      </c>
      <c r="C268" s="1">
        <v>2670</v>
      </c>
      <c r="D268" s="9" t="str">
        <f>rpt_CKD_Invoice_Excel!G294</f>
        <v>11G232122311390</v>
      </c>
      <c r="E268" s="10">
        <f>rpt_CKD_Invoice_Excel!I294</f>
        <v>30000</v>
      </c>
      <c r="F268" s="12">
        <v>45054</v>
      </c>
      <c r="G268" s="7">
        <f>rpt_CKD_Invoice_Excel!J294</f>
        <v>8.9999999999999993E-3</v>
      </c>
      <c r="H268" s="13">
        <f t="shared" si="4"/>
        <v>180</v>
      </c>
      <c r="I268" s="5">
        <v>20000</v>
      </c>
      <c r="J268" s="2" t="s">
        <v>0</v>
      </c>
      <c r="K268" s="1" t="s">
        <v>69</v>
      </c>
      <c r="L268" s="3" t="s">
        <v>12</v>
      </c>
      <c r="M268" s="3" t="s">
        <v>1</v>
      </c>
    </row>
    <row r="269" spans="2:13">
      <c r="B269" s="19" t="str">
        <f>rpt_CKD_Invoice_Excel!$H$9</f>
        <v>4700012628</v>
      </c>
      <c r="C269" s="1">
        <v>2680</v>
      </c>
      <c r="D269" s="9" t="str">
        <f>rpt_CKD_Invoice_Excel!G295</f>
        <v>11G232133214070</v>
      </c>
      <c r="E269" s="10">
        <f>rpt_CKD_Invoice_Excel!I295</f>
        <v>10000</v>
      </c>
      <c r="F269" s="12">
        <v>45054</v>
      </c>
      <c r="G269" s="7">
        <f>rpt_CKD_Invoice_Excel!J295</f>
        <v>8.0000000000000002E-3</v>
      </c>
      <c r="H269" s="13">
        <f t="shared" si="4"/>
        <v>160</v>
      </c>
      <c r="I269" s="5">
        <v>20000</v>
      </c>
      <c r="J269" s="2" t="s">
        <v>0</v>
      </c>
      <c r="K269" s="1" t="s">
        <v>69</v>
      </c>
      <c r="L269" s="3" t="s">
        <v>12</v>
      </c>
      <c r="M269" s="3" t="s">
        <v>1</v>
      </c>
    </row>
    <row r="270" spans="2:13">
      <c r="B270" s="19" t="str">
        <f>rpt_CKD_Invoice_Excel!$H$9</f>
        <v>4700012628</v>
      </c>
      <c r="C270" s="1">
        <v>2690</v>
      </c>
      <c r="D270" s="9" t="str">
        <f>rpt_CKD_Invoice_Excel!G296</f>
        <v>11G232133214390</v>
      </c>
      <c r="E270" s="10">
        <f>rpt_CKD_Invoice_Excel!I296</f>
        <v>20000</v>
      </c>
      <c r="F270" s="12">
        <v>45054</v>
      </c>
      <c r="G270" s="7">
        <f>rpt_CKD_Invoice_Excel!J296</f>
        <v>8.0000000000000002E-3</v>
      </c>
      <c r="H270" s="13">
        <f t="shared" si="4"/>
        <v>160</v>
      </c>
      <c r="I270" s="5">
        <v>20000</v>
      </c>
      <c r="J270" s="2" t="s">
        <v>0</v>
      </c>
      <c r="K270" s="1" t="s">
        <v>69</v>
      </c>
      <c r="L270" s="3" t="s">
        <v>12</v>
      </c>
      <c r="M270" s="3" t="s">
        <v>1</v>
      </c>
    </row>
    <row r="271" spans="2:13">
      <c r="B271" s="19" t="str">
        <f>rpt_CKD_Invoice_Excel!$H$9</f>
        <v>4700012628</v>
      </c>
      <c r="C271" s="1">
        <v>2700</v>
      </c>
      <c r="D271" s="9" t="str">
        <f>rpt_CKD_Invoice_Excel!G297</f>
        <v>11G232133311070</v>
      </c>
      <c r="E271" s="10">
        <f>rpt_CKD_Invoice_Excel!I297</f>
        <v>10000</v>
      </c>
      <c r="F271" s="12">
        <v>45054</v>
      </c>
      <c r="G271" s="7">
        <f>rpt_CKD_Invoice_Excel!J297</f>
        <v>8.9999999999999993E-3</v>
      </c>
      <c r="H271" s="13">
        <f t="shared" si="4"/>
        <v>180</v>
      </c>
      <c r="I271" s="5">
        <v>20000</v>
      </c>
      <c r="J271" s="2" t="s">
        <v>0</v>
      </c>
      <c r="K271" s="1" t="s">
        <v>69</v>
      </c>
      <c r="L271" s="3" t="s">
        <v>12</v>
      </c>
      <c r="M271" s="3" t="s">
        <v>1</v>
      </c>
    </row>
    <row r="272" spans="2:13">
      <c r="B272" s="19" t="str">
        <f>rpt_CKD_Invoice_Excel!$H$9</f>
        <v>4700012628</v>
      </c>
      <c r="C272" s="1">
        <v>2710</v>
      </c>
      <c r="D272" s="9" t="str">
        <f>rpt_CKD_Invoice_Excel!G298</f>
        <v>11G232147214390</v>
      </c>
      <c r="E272" s="10">
        <f>rpt_CKD_Invoice_Excel!I298</f>
        <v>10000</v>
      </c>
      <c r="F272" s="12">
        <v>45054</v>
      </c>
      <c r="G272" s="7">
        <f>rpt_CKD_Invoice_Excel!J298</f>
        <v>8.9999999999999993E-3</v>
      </c>
      <c r="H272" s="13">
        <f t="shared" si="4"/>
        <v>180</v>
      </c>
      <c r="I272" s="5">
        <v>20000</v>
      </c>
      <c r="J272" s="2" t="s">
        <v>0</v>
      </c>
      <c r="K272" s="1" t="s">
        <v>69</v>
      </c>
      <c r="L272" s="3" t="s">
        <v>12</v>
      </c>
      <c r="M272" s="3" t="s">
        <v>1</v>
      </c>
    </row>
    <row r="273" spans="2:13">
      <c r="B273" s="19" t="str">
        <f>rpt_CKD_Invoice_Excel!$H$9</f>
        <v>4700012628</v>
      </c>
      <c r="C273" s="1">
        <v>2720</v>
      </c>
      <c r="D273" s="9" t="str">
        <f>rpt_CKD_Invoice_Excel!G299</f>
        <v>11G232168311390</v>
      </c>
      <c r="E273" s="10">
        <f>rpt_CKD_Invoice_Excel!I299</f>
        <v>30000</v>
      </c>
      <c r="F273" s="12">
        <v>45054</v>
      </c>
      <c r="G273" s="7">
        <f>rpt_CKD_Invoice_Excel!J299</f>
        <v>8.9999999999999993E-3</v>
      </c>
      <c r="H273" s="13">
        <f t="shared" si="4"/>
        <v>180</v>
      </c>
      <c r="I273" s="5">
        <v>20000</v>
      </c>
      <c r="J273" s="2" t="s">
        <v>0</v>
      </c>
      <c r="K273" s="1" t="s">
        <v>69</v>
      </c>
      <c r="L273" s="3" t="s">
        <v>12</v>
      </c>
      <c r="M273" s="3" t="s">
        <v>1</v>
      </c>
    </row>
    <row r="274" spans="2:13">
      <c r="B274" s="19" t="str">
        <f>rpt_CKD_Invoice_Excel!$H$9</f>
        <v>4700012628</v>
      </c>
      <c r="C274" s="1">
        <v>2730</v>
      </c>
      <c r="D274" s="9" t="str">
        <f>rpt_CKD_Invoice_Excel!G300</f>
        <v>11G232210515320</v>
      </c>
      <c r="E274" s="10">
        <f>rpt_CKD_Invoice_Excel!I300</f>
        <v>140000</v>
      </c>
      <c r="F274" s="12">
        <v>45054</v>
      </c>
      <c r="G274" s="7">
        <f>rpt_CKD_Invoice_Excel!J300</f>
        <v>8.9999999999999993E-3</v>
      </c>
      <c r="H274" s="13">
        <f t="shared" si="4"/>
        <v>180</v>
      </c>
      <c r="I274" s="5">
        <v>20000</v>
      </c>
      <c r="J274" s="2" t="s">
        <v>0</v>
      </c>
      <c r="K274" s="1" t="s">
        <v>69</v>
      </c>
      <c r="L274" s="3" t="s">
        <v>12</v>
      </c>
      <c r="M274" s="3" t="s">
        <v>1</v>
      </c>
    </row>
    <row r="275" spans="2:13">
      <c r="B275" s="19" t="str">
        <f>rpt_CKD_Invoice_Excel!$H$9</f>
        <v>4700012628</v>
      </c>
      <c r="C275" s="1">
        <v>2740</v>
      </c>
      <c r="D275" s="9" t="str">
        <f>rpt_CKD_Invoice_Excel!G301</f>
        <v>11G232222416150</v>
      </c>
      <c r="E275" s="10">
        <f>rpt_CKD_Invoice_Excel!I301</f>
        <v>300000</v>
      </c>
      <c r="F275" s="12">
        <v>45054</v>
      </c>
      <c r="G275" s="7">
        <f>rpt_CKD_Invoice_Excel!J301</f>
        <v>8.9999999999999993E-3</v>
      </c>
      <c r="H275" s="13">
        <f t="shared" si="4"/>
        <v>180</v>
      </c>
      <c r="I275" s="5">
        <v>20000</v>
      </c>
      <c r="J275" s="2" t="s">
        <v>0</v>
      </c>
      <c r="K275" s="1" t="s">
        <v>69</v>
      </c>
      <c r="L275" s="3" t="s">
        <v>12</v>
      </c>
      <c r="M275" s="3" t="s">
        <v>1</v>
      </c>
    </row>
    <row r="276" spans="2:13">
      <c r="B276" s="19" t="str">
        <f>rpt_CKD_Invoice_Excel!$H$9</f>
        <v>4700012628</v>
      </c>
      <c r="C276" s="1">
        <v>2750</v>
      </c>
      <c r="D276" s="9" t="str">
        <f>rpt_CKD_Invoice_Excel!G302</f>
        <v>11G232222416390</v>
      </c>
      <c r="E276" s="10">
        <f>rpt_CKD_Invoice_Excel!I302</f>
        <v>120000</v>
      </c>
      <c r="F276" s="12">
        <v>45054</v>
      </c>
      <c r="G276" s="7">
        <f>rpt_CKD_Invoice_Excel!J302</f>
        <v>8.9999999999999993E-3</v>
      </c>
      <c r="H276" s="13">
        <f t="shared" si="4"/>
        <v>180</v>
      </c>
      <c r="I276" s="5">
        <v>20000</v>
      </c>
      <c r="J276" s="2" t="s">
        <v>0</v>
      </c>
      <c r="K276" s="1" t="s">
        <v>69</v>
      </c>
      <c r="L276" s="3" t="s">
        <v>12</v>
      </c>
      <c r="M276" s="3" t="s">
        <v>1</v>
      </c>
    </row>
    <row r="277" spans="2:13">
      <c r="B277" s="19" t="str">
        <f>rpt_CKD_Invoice_Excel!$H$9</f>
        <v>4700012628</v>
      </c>
      <c r="C277" s="1">
        <v>2760</v>
      </c>
      <c r="D277" s="9" t="str">
        <f>rpt_CKD_Invoice_Excel!G303</f>
        <v>11G232222525320</v>
      </c>
      <c r="E277" s="10">
        <f>rpt_CKD_Invoice_Excel!I303</f>
        <v>10000</v>
      </c>
      <c r="F277" s="12">
        <v>45054</v>
      </c>
      <c r="G277" s="7">
        <f>rpt_CKD_Invoice_Excel!J303</f>
        <v>8.9999999999999993E-3</v>
      </c>
      <c r="H277" s="13">
        <f t="shared" si="4"/>
        <v>180</v>
      </c>
      <c r="I277" s="5">
        <v>20000</v>
      </c>
      <c r="J277" s="2" t="s">
        <v>0</v>
      </c>
      <c r="K277" s="1" t="s">
        <v>69</v>
      </c>
      <c r="L277" s="3" t="s">
        <v>12</v>
      </c>
      <c r="M277" s="3" t="s">
        <v>1</v>
      </c>
    </row>
    <row r="278" spans="2:13">
      <c r="B278" s="19" t="str">
        <f>rpt_CKD_Invoice_Excel!$H$9</f>
        <v>4700012628</v>
      </c>
      <c r="C278" s="1">
        <v>2770</v>
      </c>
      <c r="D278" s="9" t="str">
        <f>rpt_CKD_Invoice_Excel!G304</f>
        <v>11G232247415390</v>
      </c>
      <c r="E278" s="10">
        <f>rpt_CKD_Invoice_Excel!I304</f>
        <v>10000</v>
      </c>
      <c r="F278" s="12">
        <v>45054</v>
      </c>
      <c r="G278" s="7">
        <f>rpt_CKD_Invoice_Excel!J304</f>
        <v>8.9999999999999993E-3</v>
      </c>
      <c r="H278" s="13">
        <f t="shared" si="4"/>
        <v>180</v>
      </c>
      <c r="I278" s="5">
        <v>20000</v>
      </c>
      <c r="J278" s="2" t="s">
        <v>0</v>
      </c>
      <c r="K278" s="1" t="s">
        <v>69</v>
      </c>
      <c r="L278" s="3" t="s">
        <v>12</v>
      </c>
      <c r="M278" s="3" t="s">
        <v>1</v>
      </c>
    </row>
    <row r="279" spans="2:13">
      <c r="B279" s="19" t="str">
        <f>rpt_CKD_Invoice_Excel!$H$9</f>
        <v>4700012628</v>
      </c>
      <c r="C279" s="1">
        <v>2780</v>
      </c>
      <c r="D279" s="9" t="str">
        <f>rpt_CKD_Invoice_Excel!G305</f>
        <v>11G233047101390</v>
      </c>
      <c r="E279" s="10">
        <f>rpt_CKD_Invoice_Excel!I305</f>
        <v>40000</v>
      </c>
      <c r="F279" s="12">
        <v>45054</v>
      </c>
      <c r="G279" s="7">
        <f>rpt_CKD_Invoice_Excel!J305</f>
        <v>8.9999999999999993E-3</v>
      </c>
      <c r="H279" s="13">
        <f t="shared" si="4"/>
        <v>180</v>
      </c>
      <c r="I279" s="5">
        <v>20000</v>
      </c>
      <c r="J279" s="2" t="s">
        <v>0</v>
      </c>
      <c r="K279" s="1" t="s">
        <v>69</v>
      </c>
      <c r="L279" s="3" t="s">
        <v>12</v>
      </c>
      <c r="M279" s="3" t="s">
        <v>1</v>
      </c>
    </row>
    <row r="280" spans="2:13">
      <c r="B280" s="19" t="str">
        <f>rpt_CKD_Invoice_Excel!$H$9</f>
        <v>4700012628</v>
      </c>
      <c r="C280" s="1">
        <v>2790</v>
      </c>
      <c r="D280" s="9" t="str">
        <f>rpt_CKD_Invoice_Excel!G306</f>
        <v>11G233110214070</v>
      </c>
      <c r="E280" s="10">
        <f>rpt_CKD_Invoice_Excel!I306</f>
        <v>100000</v>
      </c>
      <c r="F280" s="12">
        <v>45054</v>
      </c>
      <c r="G280" s="7">
        <f>rpt_CKD_Invoice_Excel!J306</f>
        <v>8.9999999999999993E-3</v>
      </c>
      <c r="H280" s="13">
        <f t="shared" si="4"/>
        <v>180</v>
      </c>
      <c r="I280" s="5">
        <v>20000</v>
      </c>
      <c r="J280" s="2" t="s">
        <v>0</v>
      </c>
      <c r="K280" s="1" t="s">
        <v>69</v>
      </c>
      <c r="L280" s="3" t="s">
        <v>12</v>
      </c>
      <c r="M280" s="3" t="s">
        <v>1</v>
      </c>
    </row>
    <row r="281" spans="2:13">
      <c r="B281" s="19" t="str">
        <f>rpt_CKD_Invoice_Excel!$H$9</f>
        <v>4700012628</v>
      </c>
      <c r="C281" s="1">
        <v>2800</v>
      </c>
      <c r="D281" s="9" t="str">
        <f>rpt_CKD_Invoice_Excel!G307</f>
        <v>11G233110411070</v>
      </c>
      <c r="E281" s="10">
        <f>rpt_CKD_Invoice_Excel!I307</f>
        <v>140000</v>
      </c>
      <c r="F281" s="12">
        <v>45054</v>
      </c>
      <c r="G281" s="7">
        <f>rpt_CKD_Invoice_Excel!J307</f>
        <v>0.01</v>
      </c>
      <c r="H281" s="13">
        <f t="shared" si="4"/>
        <v>200</v>
      </c>
      <c r="I281" s="5">
        <v>20000</v>
      </c>
      <c r="J281" s="2" t="s">
        <v>0</v>
      </c>
      <c r="K281" s="1" t="s">
        <v>69</v>
      </c>
      <c r="L281" s="3" t="s">
        <v>12</v>
      </c>
      <c r="M281" s="3" t="s">
        <v>1</v>
      </c>
    </row>
    <row r="282" spans="2:13">
      <c r="B282" s="19" t="str">
        <f>rpt_CKD_Invoice_Excel!$H$9</f>
        <v>4700012628</v>
      </c>
      <c r="C282" s="1">
        <v>2810</v>
      </c>
      <c r="D282" s="9" t="str">
        <f>rpt_CKD_Invoice_Excel!G308</f>
        <v>11G233110411390</v>
      </c>
      <c r="E282" s="10">
        <f>rpt_CKD_Invoice_Excel!I308</f>
        <v>100000</v>
      </c>
      <c r="F282" s="12">
        <v>45054</v>
      </c>
      <c r="G282" s="7">
        <f>rpt_CKD_Invoice_Excel!J308</f>
        <v>0.01</v>
      </c>
      <c r="H282" s="13">
        <f t="shared" si="4"/>
        <v>200</v>
      </c>
      <c r="I282" s="5">
        <v>20000</v>
      </c>
      <c r="J282" s="2" t="s">
        <v>0</v>
      </c>
      <c r="K282" s="1" t="s">
        <v>69</v>
      </c>
      <c r="L282" s="3" t="s">
        <v>12</v>
      </c>
      <c r="M282" s="3" t="s">
        <v>1</v>
      </c>
    </row>
    <row r="283" spans="2:13">
      <c r="B283" s="19" t="str">
        <f>rpt_CKD_Invoice_Excel!$H$9</f>
        <v>4700012628</v>
      </c>
      <c r="C283" s="1">
        <v>2820</v>
      </c>
      <c r="D283" s="9" t="str">
        <f>rpt_CKD_Invoice_Excel!G309</f>
        <v>11G233110511150</v>
      </c>
      <c r="E283" s="10">
        <f>rpt_CKD_Invoice_Excel!I309</f>
        <v>212000</v>
      </c>
      <c r="F283" s="12">
        <v>45054</v>
      </c>
      <c r="G283" s="7">
        <f>rpt_CKD_Invoice_Excel!J309</f>
        <v>8.9999999999999993E-3</v>
      </c>
      <c r="H283" s="13">
        <f t="shared" si="4"/>
        <v>180</v>
      </c>
      <c r="I283" s="5">
        <v>20000</v>
      </c>
      <c r="J283" s="2" t="s">
        <v>0</v>
      </c>
      <c r="K283" s="1" t="s">
        <v>69</v>
      </c>
      <c r="L283" s="3" t="s">
        <v>12</v>
      </c>
      <c r="M283" s="3" t="s">
        <v>1</v>
      </c>
    </row>
    <row r="284" spans="2:13">
      <c r="B284" s="19" t="str">
        <f>rpt_CKD_Invoice_Excel!$H$9</f>
        <v>4700012628</v>
      </c>
      <c r="C284" s="1">
        <v>2830</v>
      </c>
      <c r="D284" s="9" t="str">
        <f>rpt_CKD_Invoice_Excel!G310</f>
        <v>11G233110511390</v>
      </c>
      <c r="E284" s="10">
        <f>rpt_CKD_Invoice_Excel!I310</f>
        <v>48000</v>
      </c>
      <c r="F284" s="12">
        <v>45054</v>
      </c>
      <c r="G284" s="7">
        <f>rpt_CKD_Invoice_Excel!J310</f>
        <v>8.9999999999999993E-3</v>
      </c>
      <c r="H284" s="13">
        <f t="shared" si="4"/>
        <v>180</v>
      </c>
      <c r="I284" s="5">
        <v>20000</v>
      </c>
      <c r="J284" s="2" t="s">
        <v>0</v>
      </c>
      <c r="K284" s="1" t="s">
        <v>69</v>
      </c>
      <c r="L284" s="3" t="s">
        <v>12</v>
      </c>
      <c r="M284" s="3" t="s">
        <v>1</v>
      </c>
    </row>
    <row r="285" spans="2:13">
      <c r="B285" s="19" t="str">
        <f>rpt_CKD_Invoice_Excel!$H$9</f>
        <v>4700012628</v>
      </c>
      <c r="C285" s="1">
        <v>2840</v>
      </c>
      <c r="D285" s="9" t="str">
        <f>rpt_CKD_Invoice_Excel!G311</f>
        <v>11G233122412390</v>
      </c>
      <c r="E285" s="10">
        <f>rpt_CKD_Invoice_Excel!I311</f>
        <v>12000</v>
      </c>
      <c r="F285" s="12">
        <v>45054</v>
      </c>
      <c r="G285" s="7">
        <f>rpt_CKD_Invoice_Excel!J311</f>
        <v>8.9999999999999993E-3</v>
      </c>
      <c r="H285" s="13">
        <f t="shared" si="4"/>
        <v>180</v>
      </c>
      <c r="I285" s="5">
        <v>20000</v>
      </c>
      <c r="J285" s="2" t="s">
        <v>0</v>
      </c>
      <c r="K285" s="1" t="s">
        <v>69</v>
      </c>
      <c r="L285" s="3" t="s">
        <v>12</v>
      </c>
      <c r="M285" s="3" t="s">
        <v>1</v>
      </c>
    </row>
    <row r="286" spans="2:13">
      <c r="B286" s="19" t="str">
        <f>rpt_CKD_Invoice_Excel!$H$9</f>
        <v>4700012628</v>
      </c>
      <c r="C286" s="1">
        <v>2850</v>
      </c>
      <c r="D286" s="9" t="str">
        <f>rpt_CKD_Invoice_Excel!G312</f>
        <v>11G233147214390</v>
      </c>
      <c r="E286" s="10">
        <f>rpt_CKD_Invoice_Excel!I312</f>
        <v>12000</v>
      </c>
      <c r="F286" s="12">
        <v>45054</v>
      </c>
      <c r="G286" s="7">
        <f>rpt_CKD_Invoice_Excel!J312</f>
        <v>8.9999999999999993E-3</v>
      </c>
      <c r="H286" s="13">
        <f t="shared" si="4"/>
        <v>180</v>
      </c>
      <c r="I286" s="5">
        <v>20000</v>
      </c>
      <c r="J286" s="2" t="s">
        <v>0</v>
      </c>
      <c r="K286" s="1" t="s">
        <v>69</v>
      </c>
      <c r="L286" s="3" t="s">
        <v>12</v>
      </c>
      <c r="M286" s="3" t="s">
        <v>1</v>
      </c>
    </row>
    <row r="287" spans="2:13">
      <c r="B287" s="19" t="str">
        <f>rpt_CKD_Invoice_Excel!$H$9</f>
        <v>4700012628</v>
      </c>
      <c r="C287" s="1">
        <v>2860</v>
      </c>
      <c r="D287" s="9" t="str">
        <f>rpt_CKD_Invoice_Excel!G313</f>
        <v>11G233147411390</v>
      </c>
      <c r="E287" s="10">
        <f>rpt_CKD_Invoice_Excel!I313</f>
        <v>12000</v>
      </c>
      <c r="F287" s="12">
        <v>45054</v>
      </c>
      <c r="G287" s="7">
        <f>rpt_CKD_Invoice_Excel!J313</f>
        <v>2.7499999999999998E-3</v>
      </c>
      <c r="H287" s="13">
        <f t="shared" si="4"/>
        <v>55</v>
      </c>
      <c r="I287" s="5">
        <v>20000</v>
      </c>
      <c r="J287" s="2" t="s">
        <v>0</v>
      </c>
      <c r="K287" s="1" t="s">
        <v>69</v>
      </c>
      <c r="L287" s="3" t="s">
        <v>12</v>
      </c>
      <c r="M287" s="3" t="s">
        <v>1</v>
      </c>
    </row>
    <row r="288" spans="2:13">
      <c r="B288" s="19" t="str">
        <f>rpt_CKD_Invoice_Excel!$H$9</f>
        <v>4700012628</v>
      </c>
      <c r="C288" s="1">
        <v>2870</v>
      </c>
      <c r="D288" s="9" t="str">
        <f>rpt_CKD_Invoice_Excel!G314</f>
        <v>11G233210511150</v>
      </c>
      <c r="E288" s="10">
        <f>rpt_CKD_Invoice_Excel!I314</f>
        <v>12000</v>
      </c>
      <c r="F288" s="12">
        <v>45054</v>
      </c>
      <c r="G288" s="7">
        <f>rpt_CKD_Invoice_Excel!J314</f>
        <v>8.9999999999999993E-3</v>
      </c>
      <c r="H288" s="13">
        <f t="shared" si="4"/>
        <v>180</v>
      </c>
      <c r="I288" s="5">
        <v>20000</v>
      </c>
      <c r="J288" s="2" t="s">
        <v>0</v>
      </c>
      <c r="K288" s="1" t="s">
        <v>69</v>
      </c>
      <c r="L288" s="3" t="s">
        <v>12</v>
      </c>
      <c r="M288" s="3" t="s">
        <v>1</v>
      </c>
    </row>
    <row r="289" spans="2:13">
      <c r="B289" s="19" t="str">
        <f>rpt_CKD_Invoice_Excel!$H$9</f>
        <v>4700012628</v>
      </c>
      <c r="C289" s="1">
        <v>2880</v>
      </c>
      <c r="D289" s="9" t="str">
        <f>rpt_CKD_Invoice_Excel!G315</f>
        <v>11G233210625320</v>
      </c>
      <c r="E289" s="10">
        <f>rpt_CKD_Invoice_Excel!I315</f>
        <v>92000</v>
      </c>
      <c r="F289" s="12">
        <v>45054</v>
      </c>
      <c r="G289" s="7">
        <f>rpt_CKD_Invoice_Excel!J315</f>
        <v>8.9999999999999993E-3</v>
      </c>
      <c r="H289" s="13">
        <f t="shared" si="4"/>
        <v>180</v>
      </c>
      <c r="I289" s="5">
        <v>20000</v>
      </c>
      <c r="J289" s="2" t="s">
        <v>0</v>
      </c>
      <c r="K289" s="1" t="s">
        <v>69</v>
      </c>
      <c r="L289" s="3" t="s">
        <v>12</v>
      </c>
      <c r="M289" s="3" t="s">
        <v>1</v>
      </c>
    </row>
    <row r="290" spans="2:13">
      <c r="B290" s="19" t="str">
        <f>rpt_CKD_Invoice_Excel!$H$9</f>
        <v>4700012628</v>
      </c>
      <c r="C290" s="1">
        <v>2890</v>
      </c>
      <c r="D290" s="9" t="str">
        <f>rpt_CKD_Invoice_Excel!G316</f>
        <v>11G233222515150</v>
      </c>
      <c r="E290" s="10">
        <f>rpt_CKD_Invoice_Excel!I316</f>
        <v>12000</v>
      </c>
      <c r="F290" s="12">
        <v>45054</v>
      </c>
      <c r="G290" s="7">
        <f>rpt_CKD_Invoice_Excel!J316</f>
        <v>8.9999999999999993E-3</v>
      </c>
      <c r="H290" s="13">
        <f t="shared" si="4"/>
        <v>180</v>
      </c>
      <c r="I290" s="5">
        <v>20000</v>
      </c>
      <c r="J290" s="2" t="s">
        <v>0</v>
      </c>
      <c r="K290" s="1" t="s">
        <v>69</v>
      </c>
      <c r="L290" s="3" t="s">
        <v>12</v>
      </c>
      <c r="M290" s="3" t="s">
        <v>1</v>
      </c>
    </row>
    <row r="291" spans="2:13">
      <c r="B291" s="19" t="str">
        <f>rpt_CKD_Invoice_Excel!$H$9</f>
        <v>4700012628</v>
      </c>
      <c r="C291" s="1">
        <v>2900</v>
      </c>
      <c r="D291" s="9" t="str">
        <f>rpt_CKD_Invoice_Excel!G317</f>
        <v>11G233222516390</v>
      </c>
      <c r="E291" s="10">
        <f>rpt_CKD_Invoice_Excel!I317</f>
        <v>12000</v>
      </c>
      <c r="F291" s="12">
        <v>45054</v>
      </c>
      <c r="G291" s="7">
        <f>rpt_CKD_Invoice_Excel!J317</f>
        <v>8.9999999999999993E-3</v>
      </c>
      <c r="H291" s="13">
        <f t="shared" si="4"/>
        <v>180</v>
      </c>
      <c r="I291" s="5">
        <v>20000</v>
      </c>
      <c r="J291" s="2" t="s">
        <v>0</v>
      </c>
      <c r="K291" s="1" t="s">
        <v>69</v>
      </c>
      <c r="L291" s="3" t="s">
        <v>12</v>
      </c>
      <c r="M291" s="3" t="s">
        <v>1</v>
      </c>
    </row>
    <row r="292" spans="2:13">
      <c r="B292" s="19" t="str">
        <f>rpt_CKD_Invoice_Excel!$H$9</f>
        <v>4700012628</v>
      </c>
      <c r="C292" s="1">
        <v>2910</v>
      </c>
      <c r="D292" s="9" t="str">
        <f>rpt_CKD_Invoice_Excel!G318</f>
        <v>11G233222625150</v>
      </c>
      <c r="E292" s="10">
        <f>rpt_CKD_Invoice_Excel!I318</f>
        <v>774000</v>
      </c>
      <c r="F292" s="12">
        <v>45054</v>
      </c>
      <c r="G292" s="7">
        <f>rpt_CKD_Invoice_Excel!J318</f>
        <v>8.9999999999999993E-3</v>
      </c>
      <c r="H292" s="13">
        <f t="shared" si="4"/>
        <v>180</v>
      </c>
      <c r="I292" s="5">
        <v>20000</v>
      </c>
      <c r="J292" s="2" t="s">
        <v>0</v>
      </c>
      <c r="K292" s="1" t="s">
        <v>69</v>
      </c>
      <c r="L292" s="3" t="s">
        <v>12</v>
      </c>
      <c r="M292" s="3" t="s">
        <v>1</v>
      </c>
    </row>
    <row r="293" spans="2:13">
      <c r="B293" s="19" t="str">
        <f>rpt_CKD_Invoice_Excel!$H$9</f>
        <v>4700012628</v>
      </c>
      <c r="C293" s="1">
        <v>2920</v>
      </c>
      <c r="D293" s="9" t="str">
        <f>rpt_CKD_Invoice_Excel!G319</f>
        <v>11G233222625320</v>
      </c>
      <c r="E293" s="10">
        <f>rpt_CKD_Invoice_Excel!I319</f>
        <v>56000</v>
      </c>
      <c r="F293" s="12">
        <v>45054</v>
      </c>
      <c r="G293" s="7">
        <f>rpt_CKD_Invoice_Excel!J319</f>
        <v>8.9999999999999993E-3</v>
      </c>
      <c r="H293" s="13">
        <f t="shared" si="4"/>
        <v>180</v>
      </c>
      <c r="I293" s="5">
        <v>20000</v>
      </c>
      <c r="J293" s="2" t="s">
        <v>0</v>
      </c>
      <c r="K293" s="1" t="s">
        <v>69</v>
      </c>
      <c r="L293" s="3" t="s">
        <v>12</v>
      </c>
      <c r="M293" s="3" t="s">
        <v>1</v>
      </c>
    </row>
    <row r="294" spans="2:13">
      <c r="B294" s="19" t="str">
        <f>rpt_CKD_Invoice_Excel!$H$9</f>
        <v>4700012628</v>
      </c>
      <c r="C294" s="1">
        <v>2930</v>
      </c>
      <c r="D294" s="9" t="str">
        <f>rpt_CKD_Invoice_Excel!G320</f>
        <v>11G233247515150</v>
      </c>
      <c r="E294" s="10">
        <f>rpt_CKD_Invoice_Excel!I320</f>
        <v>20000</v>
      </c>
      <c r="F294" s="12">
        <v>45054</v>
      </c>
      <c r="G294" s="7">
        <f>rpt_CKD_Invoice_Excel!J320</f>
        <v>8.9999999999999993E-3</v>
      </c>
      <c r="H294" s="13">
        <f t="shared" si="4"/>
        <v>180</v>
      </c>
      <c r="I294" s="5">
        <v>20000</v>
      </c>
      <c r="J294" s="2" t="s">
        <v>0</v>
      </c>
      <c r="K294" s="1" t="s">
        <v>69</v>
      </c>
      <c r="L294" s="3" t="s">
        <v>12</v>
      </c>
      <c r="M294" s="3" t="s">
        <v>1</v>
      </c>
    </row>
    <row r="295" spans="2:13">
      <c r="B295" s="19" t="str">
        <f>rpt_CKD_Invoice_Excel!$H$9</f>
        <v>4700012628</v>
      </c>
      <c r="C295" s="1">
        <v>2940</v>
      </c>
      <c r="D295" s="9" t="str">
        <f>rpt_CKD_Invoice_Excel!G321</f>
        <v>11G233247515150</v>
      </c>
      <c r="E295" s="10">
        <f>rpt_CKD_Invoice_Excel!I321</f>
        <v>76000</v>
      </c>
      <c r="F295" s="12">
        <v>45054</v>
      </c>
      <c r="G295" s="7">
        <f>rpt_CKD_Invoice_Excel!J321</f>
        <v>8.9999999999999993E-3</v>
      </c>
      <c r="H295" s="13">
        <f t="shared" si="4"/>
        <v>180</v>
      </c>
      <c r="I295" s="5">
        <v>20000</v>
      </c>
      <c r="J295" s="2" t="s">
        <v>0</v>
      </c>
      <c r="K295" s="1" t="s">
        <v>69</v>
      </c>
      <c r="L295" s="3" t="s">
        <v>12</v>
      </c>
      <c r="M295" s="3" t="s">
        <v>1</v>
      </c>
    </row>
    <row r="296" spans="2:13">
      <c r="B296" s="19" t="str">
        <f>rpt_CKD_Invoice_Excel!$H$9</f>
        <v>4700012628</v>
      </c>
      <c r="C296" s="1">
        <v>2950</v>
      </c>
      <c r="D296" s="9" t="str">
        <f>rpt_CKD_Invoice_Excel!G322</f>
        <v>11G233247515320</v>
      </c>
      <c r="E296" s="10">
        <f>rpt_CKD_Invoice_Excel!I322</f>
        <v>64000</v>
      </c>
      <c r="F296" s="12">
        <v>45054</v>
      </c>
      <c r="G296" s="7">
        <f>rpt_CKD_Invoice_Excel!J322</f>
        <v>8.9999999999999993E-3</v>
      </c>
      <c r="H296" s="13">
        <f t="shared" si="4"/>
        <v>180</v>
      </c>
      <c r="I296" s="5">
        <v>20000</v>
      </c>
      <c r="J296" s="2" t="s">
        <v>0</v>
      </c>
      <c r="K296" s="1" t="s">
        <v>69</v>
      </c>
      <c r="L296" s="3" t="s">
        <v>12</v>
      </c>
      <c r="M296" s="3" t="s">
        <v>1</v>
      </c>
    </row>
    <row r="297" spans="2:13">
      <c r="B297" s="19" t="str">
        <f>rpt_CKD_Invoice_Excel!$H$9</f>
        <v>4700012628</v>
      </c>
      <c r="C297" s="1">
        <v>2960</v>
      </c>
      <c r="D297" s="9" t="str">
        <f>rpt_CKD_Invoice_Excel!G323</f>
        <v>11G235210611150</v>
      </c>
      <c r="E297" s="10">
        <f>rpt_CKD_Invoice_Excel!I323</f>
        <v>12000</v>
      </c>
      <c r="F297" s="12">
        <v>45054</v>
      </c>
      <c r="G297" s="7">
        <f>rpt_CKD_Invoice_Excel!J323</f>
        <v>8.9999999999999993E-3</v>
      </c>
      <c r="H297" s="13">
        <f t="shared" si="4"/>
        <v>180</v>
      </c>
      <c r="I297" s="5">
        <v>20000</v>
      </c>
      <c r="J297" s="2" t="s">
        <v>0</v>
      </c>
      <c r="K297" s="1" t="s">
        <v>69</v>
      </c>
      <c r="L297" s="3" t="s">
        <v>12</v>
      </c>
      <c r="M297" s="3" t="s">
        <v>1</v>
      </c>
    </row>
    <row r="298" spans="2:13">
      <c r="B298" s="19" t="str">
        <f>rpt_CKD_Invoice_Excel!$H$9</f>
        <v>4700012628</v>
      </c>
      <c r="C298" s="1">
        <v>2970</v>
      </c>
      <c r="D298" s="9" t="str">
        <f>rpt_CKD_Invoice_Excel!G324</f>
        <v>11G235210611150</v>
      </c>
      <c r="E298" s="10">
        <f>rpt_CKD_Invoice_Excel!I324</f>
        <v>18000</v>
      </c>
      <c r="F298" s="12">
        <v>45054</v>
      </c>
      <c r="G298" s="7">
        <f>rpt_CKD_Invoice_Excel!J324</f>
        <v>8.9999999999999993E-3</v>
      </c>
      <c r="H298" s="13">
        <f t="shared" si="4"/>
        <v>180</v>
      </c>
      <c r="I298" s="5">
        <v>20000</v>
      </c>
      <c r="J298" s="2" t="s">
        <v>0</v>
      </c>
      <c r="K298" s="1" t="s">
        <v>69</v>
      </c>
      <c r="L298" s="3" t="s">
        <v>12</v>
      </c>
      <c r="M298" s="3" t="s">
        <v>1</v>
      </c>
    </row>
    <row r="299" spans="2:13">
      <c r="B299" s="19" t="str">
        <f>rpt_CKD_Invoice_Excel!$H$9</f>
        <v>4700012628</v>
      </c>
      <c r="C299" s="1">
        <v>2980</v>
      </c>
      <c r="D299" s="9" t="str">
        <f>rpt_CKD_Invoice_Excel!G325</f>
        <v>11G235210615150</v>
      </c>
      <c r="E299" s="10">
        <f>rpt_CKD_Invoice_Excel!I325</f>
        <v>40000</v>
      </c>
      <c r="F299" s="12">
        <v>45054</v>
      </c>
      <c r="G299" s="7">
        <f>rpt_CKD_Invoice_Excel!J325</f>
        <v>0.02</v>
      </c>
      <c r="H299" s="13">
        <f t="shared" si="4"/>
        <v>400</v>
      </c>
      <c r="I299" s="5">
        <v>20000</v>
      </c>
      <c r="J299" s="2" t="s">
        <v>0</v>
      </c>
      <c r="K299" s="1" t="s">
        <v>69</v>
      </c>
      <c r="L299" s="3" t="s">
        <v>12</v>
      </c>
      <c r="M299" s="3" t="s">
        <v>1</v>
      </c>
    </row>
    <row r="300" spans="2:13">
      <c r="B300" s="19" t="str">
        <f>rpt_CKD_Invoice_Excel!$H$9</f>
        <v>4700012628</v>
      </c>
      <c r="C300" s="1">
        <v>2990</v>
      </c>
      <c r="D300" s="9" t="str">
        <f>rpt_CKD_Invoice_Excel!G326</f>
        <v>12001-00280600</v>
      </c>
      <c r="E300" s="10">
        <f>rpt_CKD_Invoice_Excel!I326</f>
        <v>8640</v>
      </c>
      <c r="F300" s="12">
        <v>45054</v>
      </c>
      <c r="G300" s="7">
        <f>rpt_CKD_Invoice_Excel!J326</f>
        <v>1.5</v>
      </c>
      <c r="H300" s="13">
        <f t="shared" si="4"/>
        <v>30000</v>
      </c>
      <c r="I300" s="5">
        <v>20000</v>
      </c>
      <c r="J300" s="2" t="s">
        <v>0</v>
      </c>
      <c r="K300" s="1" t="s">
        <v>69</v>
      </c>
      <c r="L300" s="3" t="s">
        <v>12</v>
      </c>
      <c r="M300" s="3" t="s">
        <v>1</v>
      </c>
    </row>
    <row r="301" spans="2:13">
      <c r="B301" s="19" t="str">
        <f>rpt_CKD_Invoice_Excel!$H$9</f>
        <v>4700012628</v>
      </c>
      <c r="C301" s="1">
        <v>3000</v>
      </c>
      <c r="D301" s="9" t="str">
        <f>rpt_CKD_Invoice_Excel!G327</f>
        <v>12001-00280800</v>
      </c>
      <c r="E301" s="10">
        <f>rpt_CKD_Invoice_Excel!I327</f>
        <v>1440</v>
      </c>
      <c r="F301" s="12">
        <v>45054</v>
      </c>
      <c r="G301" s="7">
        <f>rpt_CKD_Invoice_Excel!J327</f>
        <v>1.5</v>
      </c>
      <c r="H301" s="13">
        <f t="shared" si="4"/>
        <v>30000</v>
      </c>
      <c r="I301" s="5">
        <v>20000</v>
      </c>
      <c r="J301" s="2" t="s">
        <v>0</v>
      </c>
      <c r="K301" s="1" t="s">
        <v>69</v>
      </c>
      <c r="L301" s="3" t="s">
        <v>12</v>
      </c>
      <c r="M301" s="3" t="s">
        <v>1</v>
      </c>
    </row>
    <row r="302" spans="2:13">
      <c r="B302" s="19" t="str">
        <f>rpt_CKD_Invoice_Excel!$H$9</f>
        <v>4700012628</v>
      </c>
      <c r="C302" s="1">
        <v>3010</v>
      </c>
      <c r="D302" s="9" t="str">
        <f>rpt_CKD_Invoice_Excel!G328</f>
        <v>12002-00078800</v>
      </c>
      <c r="E302" s="10">
        <f>rpt_CKD_Invoice_Excel!I328</f>
        <v>20000</v>
      </c>
      <c r="F302" s="12">
        <v>45054</v>
      </c>
      <c r="G302" s="7">
        <f>rpt_CKD_Invoice_Excel!J328</f>
        <v>0.3</v>
      </c>
      <c r="H302" s="13">
        <f t="shared" si="4"/>
        <v>6000</v>
      </c>
      <c r="I302" s="5">
        <v>20000</v>
      </c>
      <c r="J302" s="2" t="s">
        <v>0</v>
      </c>
      <c r="K302" s="1" t="s">
        <v>69</v>
      </c>
      <c r="L302" s="3" t="s">
        <v>12</v>
      </c>
      <c r="M302" s="3" t="s">
        <v>1</v>
      </c>
    </row>
    <row r="303" spans="2:13">
      <c r="B303" s="19" t="str">
        <f>rpt_CKD_Invoice_Excel!$H$9</f>
        <v>4700012628</v>
      </c>
      <c r="C303" s="1">
        <v>3020</v>
      </c>
      <c r="D303" s="9" t="str">
        <f>rpt_CKD_Invoice_Excel!G329</f>
        <v>12003-00082100</v>
      </c>
      <c r="E303" s="10">
        <f>rpt_CKD_Invoice_Excel!I329</f>
        <v>10500</v>
      </c>
      <c r="F303" s="12">
        <v>45054</v>
      </c>
      <c r="G303" s="7">
        <f>rpt_CKD_Invoice_Excel!J329</f>
        <v>0.06</v>
      </c>
      <c r="H303" s="13">
        <f t="shared" si="4"/>
        <v>1200</v>
      </c>
      <c r="I303" s="5">
        <v>20000</v>
      </c>
      <c r="J303" s="2" t="s">
        <v>0</v>
      </c>
      <c r="K303" s="1" t="s">
        <v>69</v>
      </c>
      <c r="L303" s="3" t="s">
        <v>12</v>
      </c>
      <c r="M303" s="3" t="s">
        <v>1</v>
      </c>
    </row>
    <row r="304" spans="2:13">
      <c r="B304" s="19" t="str">
        <f>rpt_CKD_Invoice_Excel!$H$9</f>
        <v>4700012628</v>
      </c>
      <c r="C304" s="1">
        <v>3030</v>
      </c>
      <c r="D304" s="9" t="str">
        <f>rpt_CKD_Invoice_Excel!G330</f>
        <v>12003-00381400</v>
      </c>
      <c r="E304" s="10">
        <f>rpt_CKD_Invoice_Excel!I330</f>
        <v>10080</v>
      </c>
      <c r="F304" s="12">
        <v>45054</v>
      </c>
      <c r="G304" s="7">
        <f>rpt_CKD_Invoice_Excel!J330</f>
        <v>0.25</v>
      </c>
      <c r="H304" s="13">
        <f t="shared" si="4"/>
        <v>5000</v>
      </c>
      <c r="I304" s="5">
        <v>20000</v>
      </c>
      <c r="J304" s="2" t="s">
        <v>0</v>
      </c>
      <c r="K304" s="1" t="s">
        <v>69</v>
      </c>
      <c r="L304" s="3" t="s">
        <v>12</v>
      </c>
      <c r="M304" s="3" t="s">
        <v>1</v>
      </c>
    </row>
    <row r="305" spans="2:13">
      <c r="B305" s="19" t="str">
        <f>rpt_CKD_Invoice_Excel!$H$9</f>
        <v>4700012628</v>
      </c>
      <c r="C305" s="1">
        <v>3040</v>
      </c>
      <c r="D305" s="9" t="str">
        <f>rpt_CKD_Invoice_Excel!G331</f>
        <v>12006-00021600</v>
      </c>
      <c r="E305" s="10">
        <f>rpt_CKD_Invoice_Excel!I331</f>
        <v>20000</v>
      </c>
      <c r="F305" s="12">
        <v>45054</v>
      </c>
      <c r="G305" s="7">
        <f>rpt_CKD_Invoice_Excel!J331</f>
        <v>0.04</v>
      </c>
      <c r="H305" s="13">
        <f t="shared" si="4"/>
        <v>800</v>
      </c>
      <c r="I305" s="5">
        <v>20000</v>
      </c>
      <c r="J305" s="2" t="s">
        <v>0</v>
      </c>
      <c r="K305" s="1" t="s">
        <v>69</v>
      </c>
      <c r="L305" s="3" t="s">
        <v>12</v>
      </c>
      <c r="M305" s="3" t="s">
        <v>1</v>
      </c>
    </row>
    <row r="306" spans="2:13">
      <c r="B306" s="19" t="str">
        <f>rpt_CKD_Invoice_Excel!$H$9</f>
        <v>4700012628</v>
      </c>
      <c r="C306" s="1">
        <v>3050</v>
      </c>
      <c r="D306" s="9" t="str">
        <f>rpt_CKD_Invoice_Excel!G332</f>
        <v>12006-00025800</v>
      </c>
      <c r="E306" s="10">
        <f>rpt_CKD_Invoice_Excel!I332</f>
        <v>10000</v>
      </c>
      <c r="F306" s="12">
        <v>45054</v>
      </c>
      <c r="G306" s="7">
        <f>rpt_CKD_Invoice_Excel!J332</f>
        <v>0.04</v>
      </c>
      <c r="H306" s="13">
        <f t="shared" si="4"/>
        <v>800</v>
      </c>
      <c r="I306" s="5">
        <v>20000</v>
      </c>
      <c r="J306" s="2" t="s">
        <v>0</v>
      </c>
      <c r="K306" s="1" t="s">
        <v>69</v>
      </c>
      <c r="L306" s="3" t="s">
        <v>12</v>
      </c>
      <c r="M306" s="3" t="s">
        <v>1</v>
      </c>
    </row>
    <row r="307" spans="2:13">
      <c r="B307" s="19" t="str">
        <f>rpt_CKD_Invoice_Excel!$H$9</f>
        <v>4700012628</v>
      </c>
      <c r="C307" s="1">
        <v>3060</v>
      </c>
      <c r="D307" s="9" t="str">
        <f>rpt_CKD_Invoice_Excel!G333</f>
        <v>12006-00026200</v>
      </c>
      <c r="E307" s="10">
        <f>rpt_CKD_Invoice_Excel!I333</f>
        <v>20000</v>
      </c>
      <c r="F307" s="12">
        <v>45054</v>
      </c>
      <c r="G307" s="7">
        <f>rpt_CKD_Invoice_Excel!J333</f>
        <v>0.02</v>
      </c>
      <c r="H307" s="13">
        <f t="shared" si="4"/>
        <v>400</v>
      </c>
      <c r="I307" s="5">
        <v>20000</v>
      </c>
      <c r="J307" s="2" t="s">
        <v>0</v>
      </c>
      <c r="K307" s="1" t="s">
        <v>69</v>
      </c>
      <c r="L307" s="3" t="s">
        <v>12</v>
      </c>
      <c r="M307" s="3" t="s">
        <v>1</v>
      </c>
    </row>
    <row r="308" spans="2:13">
      <c r="B308" s="19" t="str">
        <f>rpt_CKD_Invoice_Excel!$H$9</f>
        <v>4700012628</v>
      </c>
      <c r="C308" s="1">
        <v>3070</v>
      </c>
      <c r="D308" s="9" t="str">
        <f>rpt_CKD_Invoice_Excel!G334</f>
        <v>12006-00151100</v>
      </c>
      <c r="E308" s="10">
        <f>rpt_CKD_Invoice_Excel!I334</f>
        <v>10000</v>
      </c>
      <c r="F308" s="12">
        <v>45054</v>
      </c>
      <c r="G308" s="7">
        <f>rpt_CKD_Invoice_Excel!J334</f>
        <v>0.05</v>
      </c>
      <c r="H308" s="13">
        <f t="shared" si="4"/>
        <v>1000</v>
      </c>
      <c r="I308" s="5">
        <v>20000</v>
      </c>
      <c r="J308" s="2" t="s">
        <v>0</v>
      </c>
      <c r="K308" s="1" t="s">
        <v>69</v>
      </c>
      <c r="L308" s="3" t="s">
        <v>12</v>
      </c>
      <c r="M308" s="3" t="s">
        <v>1</v>
      </c>
    </row>
    <row r="309" spans="2:13">
      <c r="B309" s="19" t="str">
        <f>rpt_CKD_Invoice_Excel!$H$9</f>
        <v>4700012628</v>
      </c>
      <c r="C309" s="1">
        <v>3080</v>
      </c>
      <c r="D309" s="9" t="str">
        <f>rpt_CKD_Invoice_Excel!G335</f>
        <v>12006-00152300</v>
      </c>
      <c r="E309" s="10">
        <f>rpt_CKD_Invoice_Excel!I335</f>
        <v>10000</v>
      </c>
      <c r="F309" s="12">
        <v>45054</v>
      </c>
      <c r="G309" s="7">
        <f>rpt_CKD_Invoice_Excel!J335</f>
        <v>8.9999999999999993E-3</v>
      </c>
      <c r="H309" s="13">
        <f t="shared" si="4"/>
        <v>180</v>
      </c>
      <c r="I309" s="5">
        <v>20000</v>
      </c>
      <c r="J309" s="2" t="s">
        <v>0</v>
      </c>
      <c r="K309" s="1" t="s">
        <v>69</v>
      </c>
      <c r="L309" s="3" t="s">
        <v>12</v>
      </c>
      <c r="M309" s="3" t="s">
        <v>1</v>
      </c>
    </row>
    <row r="310" spans="2:13">
      <c r="B310" s="19" t="str">
        <f>rpt_CKD_Invoice_Excel!$H$9</f>
        <v>4700012628</v>
      </c>
      <c r="C310" s="1">
        <v>3090</v>
      </c>
      <c r="D310" s="9" t="str">
        <f>rpt_CKD_Invoice_Excel!G336</f>
        <v>12006-00152400</v>
      </c>
      <c r="E310" s="10">
        <f>rpt_CKD_Invoice_Excel!I336</f>
        <v>10000</v>
      </c>
      <c r="F310" s="12">
        <v>45054</v>
      </c>
      <c r="G310" s="7">
        <f>rpt_CKD_Invoice_Excel!J336</f>
        <v>0.01</v>
      </c>
      <c r="H310" s="13">
        <f t="shared" si="4"/>
        <v>200</v>
      </c>
      <c r="I310" s="5">
        <v>20000</v>
      </c>
      <c r="J310" s="2" t="s">
        <v>0</v>
      </c>
      <c r="K310" s="1" t="s">
        <v>69</v>
      </c>
      <c r="L310" s="3" t="s">
        <v>12</v>
      </c>
      <c r="M310" s="3" t="s">
        <v>1</v>
      </c>
    </row>
    <row r="311" spans="2:13">
      <c r="B311" s="19" t="str">
        <f>rpt_CKD_Invoice_Excel!$H$9</f>
        <v>4700012628</v>
      </c>
      <c r="C311" s="1">
        <v>3100</v>
      </c>
      <c r="D311" s="9" t="str">
        <f>rpt_CKD_Invoice_Excel!G337</f>
        <v>12006-00161100</v>
      </c>
      <c r="E311" s="10">
        <f>rpt_CKD_Invoice_Excel!I337</f>
        <v>5000</v>
      </c>
      <c r="F311" s="12">
        <v>45054</v>
      </c>
      <c r="G311" s="7">
        <f>rpt_CKD_Invoice_Excel!J337</f>
        <v>8.9999999999999993E-3</v>
      </c>
      <c r="H311" s="13">
        <f t="shared" si="4"/>
        <v>180</v>
      </c>
      <c r="I311" s="5">
        <v>20000</v>
      </c>
      <c r="J311" s="2" t="s">
        <v>0</v>
      </c>
      <c r="K311" s="1" t="s">
        <v>69</v>
      </c>
      <c r="L311" s="3" t="s">
        <v>12</v>
      </c>
      <c r="M311" s="3" t="s">
        <v>1</v>
      </c>
    </row>
    <row r="312" spans="2:13">
      <c r="B312" s="19" t="str">
        <f>rpt_CKD_Invoice_Excel!$H$9</f>
        <v>4700012628</v>
      </c>
      <c r="C312" s="1">
        <v>3110</v>
      </c>
      <c r="D312" s="9" t="str">
        <f>rpt_CKD_Invoice_Excel!G338</f>
        <v>12006-00161400</v>
      </c>
      <c r="E312" s="10">
        <f>rpt_CKD_Invoice_Excel!I338</f>
        <v>5000</v>
      </c>
      <c r="F312" s="12">
        <v>45054</v>
      </c>
      <c r="G312" s="7">
        <f>rpt_CKD_Invoice_Excel!J338</f>
        <v>8.9999999999999993E-3</v>
      </c>
      <c r="H312" s="13">
        <f t="shared" si="4"/>
        <v>180</v>
      </c>
      <c r="I312" s="5">
        <v>20000</v>
      </c>
      <c r="J312" s="2" t="s">
        <v>0</v>
      </c>
      <c r="K312" s="1" t="s">
        <v>69</v>
      </c>
      <c r="L312" s="3" t="s">
        <v>12</v>
      </c>
      <c r="M312" s="3" t="s">
        <v>1</v>
      </c>
    </row>
    <row r="313" spans="2:13">
      <c r="B313" s="19" t="str">
        <f>rpt_CKD_Invoice_Excel!$H$9</f>
        <v>4700012628</v>
      </c>
      <c r="C313" s="1">
        <v>3120</v>
      </c>
      <c r="D313" s="9" t="str">
        <f>rpt_CKD_Invoice_Excel!G339</f>
        <v>12006-00321500</v>
      </c>
      <c r="E313" s="10">
        <f>rpt_CKD_Invoice_Excel!I339</f>
        <v>10000</v>
      </c>
      <c r="F313" s="12">
        <v>45054</v>
      </c>
      <c r="G313" s="7">
        <f>rpt_CKD_Invoice_Excel!J339</f>
        <v>0.04</v>
      </c>
      <c r="H313" s="13">
        <f t="shared" si="4"/>
        <v>800</v>
      </c>
      <c r="I313" s="5">
        <v>20000</v>
      </c>
      <c r="J313" s="2" t="s">
        <v>0</v>
      </c>
      <c r="K313" s="1" t="s">
        <v>69</v>
      </c>
      <c r="L313" s="3" t="s">
        <v>12</v>
      </c>
      <c r="M313" s="3" t="s">
        <v>1</v>
      </c>
    </row>
    <row r="314" spans="2:13">
      <c r="B314" s="19" t="str">
        <f>rpt_CKD_Invoice_Excel!$H$9</f>
        <v>4700012628</v>
      </c>
      <c r="C314" s="1">
        <v>3130</v>
      </c>
      <c r="D314" s="9" t="str">
        <f>rpt_CKD_Invoice_Excel!G340</f>
        <v>12007-00016300</v>
      </c>
      <c r="E314" s="10">
        <f>rpt_CKD_Invoice_Excel!I340</f>
        <v>10800</v>
      </c>
      <c r="F314" s="12">
        <v>45054</v>
      </c>
      <c r="G314" s="7">
        <f>rpt_CKD_Invoice_Excel!J340</f>
        <v>7.0000000000000007E-2</v>
      </c>
      <c r="H314" s="13">
        <f t="shared" si="4"/>
        <v>1400.0000000000002</v>
      </c>
      <c r="I314" s="5">
        <v>20000</v>
      </c>
      <c r="J314" s="2" t="s">
        <v>0</v>
      </c>
      <c r="K314" s="1" t="s">
        <v>69</v>
      </c>
      <c r="L314" s="3" t="s">
        <v>12</v>
      </c>
      <c r="M314" s="3" t="s">
        <v>1</v>
      </c>
    </row>
    <row r="315" spans="2:13">
      <c r="B315" s="19" t="str">
        <f>rpt_CKD_Invoice_Excel!$H$9</f>
        <v>4700012628</v>
      </c>
      <c r="C315" s="1">
        <v>3140</v>
      </c>
      <c r="D315" s="9" t="str">
        <f>rpt_CKD_Invoice_Excel!G341</f>
        <v>12008-00014000</v>
      </c>
      <c r="E315" s="10">
        <f>rpt_CKD_Invoice_Excel!I341</f>
        <v>10000</v>
      </c>
      <c r="F315" s="12">
        <v>45054</v>
      </c>
      <c r="G315" s="7">
        <f>rpt_CKD_Invoice_Excel!J341</f>
        <v>0.01</v>
      </c>
      <c r="H315" s="13">
        <f t="shared" si="4"/>
        <v>200</v>
      </c>
      <c r="I315" s="5">
        <v>20000</v>
      </c>
      <c r="J315" s="2" t="s">
        <v>0</v>
      </c>
      <c r="K315" s="1" t="s">
        <v>69</v>
      </c>
      <c r="L315" s="3" t="s">
        <v>12</v>
      </c>
      <c r="M315" s="3" t="s">
        <v>1</v>
      </c>
    </row>
    <row r="316" spans="2:13">
      <c r="B316" s="19" t="str">
        <f>rpt_CKD_Invoice_Excel!$H$9</f>
        <v>4700012628</v>
      </c>
      <c r="C316" s="1">
        <v>3150</v>
      </c>
      <c r="D316" s="9" t="str">
        <f>rpt_CKD_Invoice_Excel!G342</f>
        <v>12008-00015500</v>
      </c>
      <c r="E316" s="10">
        <f>rpt_CKD_Invoice_Excel!I342</f>
        <v>10000</v>
      </c>
      <c r="F316" s="12">
        <v>45054</v>
      </c>
      <c r="G316" s="7">
        <f>rpt_CKD_Invoice_Excel!J342</f>
        <v>0.02</v>
      </c>
      <c r="H316" s="13">
        <f t="shared" si="4"/>
        <v>400</v>
      </c>
      <c r="I316" s="5">
        <v>20000</v>
      </c>
      <c r="J316" s="2" t="s">
        <v>0</v>
      </c>
      <c r="K316" s="1" t="s">
        <v>69</v>
      </c>
      <c r="L316" s="3" t="s">
        <v>12</v>
      </c>
      <c r="M316" s="3" t="s">
        <v>1</v>
      </c>
    </row>
    <row r="317" spans="2:13">
      <c r="B317" s="19" t="str">
        <f>rpt_CKD_Invoice_Excel!$H$9</f>
        <v>4700012628</v>
      </c>
      <c r="C317" s="1">
        <v>3160</v>
      </c>
      <c r="D317" s="9" t="str">
        <f>rpt_CKD_Invoice_Excel!G343</f>
        <v>12010-00020100</v>
      </c>
      <c r="E317" s="10">
        <f>rpt_CKD_Invoice_Excel!I343</f>
        <v>10080</v>
      </c>
      <c r="F317" s="12">
        <v>45054</v>
      </c>
      <c r="G317" s="7">
        <f>rpt_CKD_Invoice_Excel!J343</f>
        <v>0.4</v>
      </c>
      <c r="H317" s="13">
        <f t="shared" si="4"/>
        <v>8000</v>
      </c>
      <c r="I317" s="5">
        <v>20000</v>
      </c>
      <c r="J317" s="2" t="s">
        <v>0</v>
      </c>
      <c r="K317" s="1" t="s">
        <v>69</v>
      </c>
      <c r="L317" s="3" t="s">
        <v>12</v>
      </c>
      <c r="M317" s="3" t="s">
        <v>1</v>
      </c>
    </row>
    <row r="318" spans="2:13">
      <c r="B318" s="19" t="str">
        <f>rpt_CKD_Invoice_Excel!$H$9</f>
        <v>4700012628</v>
      </c>
      <c r="C318" s="1">
        <v>3170</v>
      </c>
      <c r="D318" s="9" t="str">
        <f>rpt_CKD_Invoice_Excel!G344</f>
        <v>12013-00031200</v>
      </c>
      <c r="E318" s="10">
        <f>rpt_CKD_Invoice_Excel!I344</f>
        <v>10800</v>
      </c>
      <c r="F318" s="12">
        <v>45054</v>
      </c>
      <c r="G318" s="7">
        <f>rpt_CKD_Invoice_Excel!J344</f>
        <v>0.3</v>
      </c>
      <c r="H318" s="13">
        <f t="shared" si="4"/>
        <v>6000</v>
      </c>
      <c r="I318" s="5">
        <v>20000</v>
      </c>
      <c r="J318" s="2" t="s">
        <v>0</v>
      </c>
      <c r="K318" s="1" t="s">
        <v>69</v>
      </c>
      <c r="L318" s="3" t="s">
        <v>12</v>
      </c>
      <c r="M318" s="3" t="s">
        <v>1</v>
      </c>
    </row>
    <row r="319" spans="2:13">
      <c r="B319" s="19" t="str">
        <f>rpt_CKD_Invoice_Excel!$H$9</f>
        <v>4700012628</v>
      </c>
      <c r="C319" s="1">
        <v>3180</v>
      </c>
      <c r="D319" s="9" t="str">
        <f>rpt_CKD_Invoice_Excel!G345</f>
        <v>12014-00190200</v>
      </c>
      <c r="E319" s="10">
        <f>rpt_CKD_Invoice_Excel!I345</f>
        <v>10000</v>
      </c>
      <c r="F319" s="12">
        <v>45054</v>
      </c>
      <c r="G319" s="7">
        <f>rpt_CKD_Invoice_Excel!J345</f>
        <v>0.4</v>
      </c>
      <c r="H319" s="13">
        <f t="shared" si="4"/>
        <v>8000</v>
      </c>
      <c r="I319" s="5">
        <v>20000</v>
      </c>
      <c r="J319" s="2" t="s">
        <v>0</v>
      </c>
      <c r="K319" s="1" t="s">
        <v>69</v>
      </c>
      <c r="L319" s="3" t="s">
        <v>12</v>
      </c>
      <c r="M319" s="3" t="s">
        <v>1</v>
      </c>
    </row>
    <row r="320" spans="2:13">
      <c r="B320" s="19" t="str">
        <f>rpt_CKD_Invoice_Excel!$H$9</f>
        <v>4700012628</v>
      </c>
      <c r="C320" s="1">
        <v>3190</v>
      </c>
      <c r="D320" s="9" t="str">
        <f>rpt_CKD_Invoice_Excel!G346</f>
        <v>12014-00370500</v>
      </c>
      <c r="E320" s="10">
        <f>rpt_CKD_Invoice_Excel!I346</f>
        <v>10000</v>
      </c>
      <c r="F320" s="12">
        <v>45054</v>
      </c>
      <c r="G320" s="7">
        <f>rpt_CKD_Invoice_Excel!J346</f>
        <v>0.6</v>
      </c>
      <c r="H320" s="13">
        <f t="shared" si="4"/>
        <v>12000</v>
      </c>
      <c r="I320" s="5">
        <v>20000</v>
      </c>
      <c r="J320" s="2" t="s">
        <v>0</v>
      </c>
      <c r="K320" s="1" t="s">
        <v>69</v>
      </c>
      <c r="L320" s="3" t="s">
        <v>12</v>
      </c>
      <c r="M320" s="3" t="s">
        <v>1</v>
      </c>
    </row>
    <row r="321" spans="2:13">
      <c r="B321" s="19" t="str">
        <f>rpt_CKD_Invoice_Excel!$H$9</f>
        <v>4700012628</v>
      </c>
      <c r="C321" s="1">
        <v>3200</v>
      </c>
      <c r="D321" s="9" t="str">
        <f>rpt_CKD_Invoice_Excel!G347</f>
        <v>12014-00662300</v>
      </c>
      <c r="E321" s="10">
        <f>rpt_CKD_Invoice_Excel!I347</f>
        <v>10010</v>
      </c>
      <c r="F321" s="12">
        <v>45054</v>
      </c>
      <c r="G321" s="7">
        <f>rpt_CKD_Invoice_Excel!J347</f>
        <v>1</v>
      </c>
      <c r="H321" s="13">
        <f t="shared" si="4"/>
        <v>20000</v>
      </c>
      <c r="I321" s="5">
        <v>20000</v>
      </c>
      <c r="J321" s="2" t="s">
        <v>0</v>
      </c>
      <c r="K321" s="1" t="s">
        <v>69</v>
      </c>
      <c r="L321" s="3" t="s">
        <v>12</v>
      </c>
      <c r="M321" s="3" t="s">
        <v>1</v>
      </c>
    </row>
    <row r="322" spans="2:13">
      <c r="B322" s="19" t="str">
        <f>rpt_CKD_Invoice_Excel!$H$9</f>
        <v>4700012628</v>
      </c>
      <c r="C322" s="1">
        <v>3210</v>
      </c>
      <c r="D322" s="9" t="str">
        <f>rpt_CKD_Invoice_Excel!G348</f>
        <v>12015-00035300</v>
      </c>
      <c r="E322" s="10">
        <f>rpt_CKD_Invoice_Excel!I348</f>
        <v>10200</v>
      </c>
      <c r="F322" s="12">
        <v>45054</v>
      </c>
      <c r="G322" s="7">
        <f>rpt_CKD_Invoice_Excel!J348</f>
        <v>0.09</v>
      </c>
      <c r="H322" s="13">
        <f t="shared" si="4"/>
        <v>1800</v>
      </c>
      <c r="I322" s="5">
        <v>20000</v>
      </c>
      <c r="J322" s="2" t="s">
        <v>0</v>
      </c>
      <c r="K322" s="1" t="s">
        <v>69</v>
      </c>
      <c r="L322" s="3" t="s">
        <v>12</v>
      </c>
      <c r="M322" s="3" t="s">
        <v>1</v>
      </c>
    </row>
    <row r="323" spans="2:13">
      <c r="B323" s="19" t="str">
        <f>rpt_CKD_Invoice_Excel!$H$9</f>
        <v>4700012628</v>
      </c>
      <c r="C323" s="1">
        <v>3220</v>
      </c>
      <c r="D323" s="9" t="str">
        <f>rpt_CKD_Invoice_Excel!G349</f>
        <v>12015-00058200</v>
      </c>
      <c r="E323" s="10">
        <f>rpt_CKD_Invoice_Excel!I349</f>
        <v>11250</v>
      </c>
      <c r="F323" s="12">
        <v>45054</v>
      </c>
      <c r="G323" s="7">
        <f>rpt_CKD_Invoice_Excel!J349</f>
        <v>0.06</v>
      </c>
      <c r="H323" s="13">
        <f t="shared" si="4"/>
        <v>1200</v>
      </c>
      <c r="I323" s="5">
        <v>20000</v>
      </c>
      <c r="J323" s="2" t="s">
        <v>0</v>
      </c>
      <c r="K323" s="1" t="s">
        <v>69</v>
      </c>
      <c r="L323" s="3" t="s">
        <v>12</v>
      </c>
      <c r="M323" s="3" t="s">
        <v>1</v>
      </c>
    </row>
    <row r="324" spans="2:13">
      <c r="B324" s="19" t="str">
        <f>rpt_CKD_Invoice_Excel!$H$9</f>
        <v>4700012628</v>
      </c>
      <c r="C324" s="1">
        <v>3230</v>
      </c>
      <c r="D324" s="9" t="str">
        <f>rpt_CKD_Invoice_Excel!G350</f>
        <v>12015-00063500</v>
      </c>
      <c r="E324" s="10">
        <f>rpt_CKD_Invoice_Excel!I350</f>
        <v>21000</v>
      </c>
      <c r="F324" s="12">
        <v>45054</v>
      </c>
      <c r="G324" s="7">
        <f>rpt_CKD_Invoice_Excel!J350</f>
        <v>0.04</v>
      </c>
      <c r="H324" s="13">
        <f t="shared" ref="H324:H340" si="5">I324*G324</f>
        <v>800</v>
      </c>
      <c r="I324" s="5">
        <v>20000</v>
      </c>
      <c r="J324" s="2" t="s">
        <v>0</v>
      </c>
      <c r="K324" s="1" t="s">
        <v>69</v>
      </c>
      <c r="L324" s="3" t="s">
        <v>12</v>
      </c>
      <c r="M324" s="3" t="s">
        <v>1</v>
      </c>
    </row>
    <row r="325" spans="2:13">
      <c r="B325" s="19" t="str">
        <f>rpt_CKD_Invoice_Excel!$H$9</f>
        <v>4700012628</v>
      </c>
      <c r="C325" s="1">
        <v>3240</v>
      </c>
      <c r="D325" s="9" t="str">
        <f>rpt_CKD_Invoice_Excel!G351</f>
        <v>12015-00064700</v>
      </c>
      <c r="E325" s="10">
        <f>rpt_CKD_Invoice_Excel!I351</f>
        <v>24650</v>
      </c>
      <c r="F325" s="12">
        <v>45054</v>
      </c>
      <c r="G325" s="7">
        <f>rpt_CKD_Invoice_Excel!J351</f>
        <v>3.2800000000000003E-2</v>
      </c>
      <c r="H325" s="13">
        <f t="shared" si="5"/>
        <v>656</v>
      </c>
      <c r="I325" s="5">
        <v>20000</v>
      </c>
      <c r="J325" s="2" t="s">
        <v>0</v>
      </c>
      <c r="K325" s="1" t="s">
        <v>69</v>
      </c>
      <c r="L325" s="3" t="s">
        <v>12</v>
      </c>
      <c r="M325" s="3" t="s">
        <v>1</v>
      </c>
    </row>
    <row r="326" spans="2:13">
      <c r="B326" s="19" t="str">
        <f>rpt_CKD_Invoice_Excel!$H$9</f>
        <v>4700012628</v>
      </c>
      <c r="C326" s="1">
        <v>3250</v>
      </c>
      <c r="D326" s="9" t="str">
        <f>rpt_CKD_Invoice_Excel!G352</f>
        <v>12022-00047500</v>
      </c>
      <c r="E326" s="10">
        <f>rpt_CKD_Invoice_Excel!I352</f>
        <v>10150</v>
      </c>
      <c r="F326" s="12">
        <v>45054</v>
      </c>
      <c r="G326" s="7">
        <f>rpt_CKD_Invoice_Excel!J352</f>
        <v>0.25</v>
      </c>
      <c r="H326" s="13">
        <f t="shared" si="5"/>
        <v>5000</v>
      </c>
      <c r="I326" s="5">
        <v>20000</v>
      </c>
      <c r="J326" s="2" t="s">
        <v>0</v>
      </c>
      <c r="K326" s="1" t="s">
        <v>69</v>
      </c>
      <c r="L326" s="3" t="s">
        <v>12</v>
      </c>
      <c r="M326" s="3" t="s">
        <v>1</v>
      </c>
    </row>
    <row r="327" spans="2:13">
      <c r="B327" s="19" t="str">
        <f>rpt_CKD_Invoice_Excel!$H$9</f>
        <v>4700012628</v>
      </c>
      <c r="C327" s="1">
        <v>3260</v>
      </c>
      <c r="D327" s="9" t="str">
        <f>rpt_CKD_Invoice_Excel!G353</f>
        <v>12G06100006C</v>
      </c>
      <c r="E327" s="10">
        <f>rpt_CKD_Invoice_Excel!I353</f>
        <v>10000</v>
      </c>
      <c r="F327" s="12">
        <v>45054</v>
      </c>
      <c r="G327" s="7">
        <f>rpt_CKD_Invoice_Excel!J353</f>
        <v>0.04</v>
      </c>
      <c r="H327" s="13">
        <f t="shared" si="5"/>
        <v>800</v>
      </c>
      <c r="I327" s="5">
        <v>20000</v>
      </c>
      <c r="J327" s="2" t="s">
        <v>0</v>
      </c>
      <c r="K327" s="1" t="s">
        <v>69</v>
      </c>
      <c r="L327" s="3" t="s">
        <v>12</v>
      </c>
      <c r="M327" s="3" t="s">
        <v>1</v>
      </c>
    </row>
    <row r="328" spans="2:13">
      <c r="B328" s="19" t="str">
        <f>rpt_CKD_Invoice_Excel!$H$9</f>
        <v>4700012628</v>
      </c>
      <c r="C328" s="1">
        <v>3270</v>
      </c>
      <c r="D328" s="9" t="str">
        <f>rpt_CKD_Invoice_Excel!G354</f>
        <v>12G20010020F</v>
      </c>
      <c r="E328" s="10">
        <f>rpt_CKD_Invoice_Excel!I354</f>
        <v>10000</v>
      </c>
      <c r="F328" s="12">
        <v>45054</v>
      </c>
      <c r="G328" s="7">
        <f>rpt_CKD_Invoice_Excel!J354</f>
        <v>0.05</v>
      </c>
      <c r="H328" s="13">
        <f t="shared" si="5"/>
        <v>1000</v>
      </c>
      <c r="I328" s="5">
        <v>20000</v>
      </c>
      <c r="J328" s="2" t="s">
        <v>0</v>
      </c>
      <c r="K328" s="1" t="s">
        <v>69</v>
      </c>
      <c r="L328" s="3" t="s">
        <v>12</v>
      </c>
      <c r="M328" s="3" t="s">
        <v>1</v>
      </c>
    </row>
    <row r="329" spans="2:13">
      <c r="B329" s="19" t="str">
        <f>rpt_CKD_Invoice_Excel!$H$9</f>
        <v>4700012628</v>
      </c>
      <c r="C329" s="1">
        <v>3280</v>
      </c>
      <c r="D329" s="9" t="str">
        <f>rpt_CKD_Invoice_Excel!G355</f>
        <v>13010-02870400</v>
      </c>
      <c r="E329" s="10">
        <f>rpt_CKD_Invoice_Excel!I355</f>
        <v>10000</v>
      </c>
      <c r="F329" s="12">
        <v>45054</v>
      </c>
      <c r="G329" s="7">
        <f>rpt_CKD_Invoice_Excel!J355</f>
        <v>0.09</v>
      </c>
      <c r="H329" s="13">
        <f t="shared" si="5"/>
        <v>1800</v>
      </c>
      <c r="I329" s="5">
        <v>20000</v>
      </c>
      <c r="J329" s="2" t="s">
        <v>0</v>
      </c>
      <c r="K329" s="1" t="s">
        <v>69</v>
      </c>
      <c r="L329" s="3" t="s">
        <v>12</v>
      </c>
      <c r="M329" s="3" t="s">
        <v>1</v>
      </c>
    </row>
    <row r="330" spans="2:13">
      <c r="B330" s="19" t="str">
        <f>rpt_CKD_Invoice_Excel!$H$9</f>
        <v>4700012628</v>
      </c>
      <c r="C330" s="1">
        <v>3290</v>
      </c>
      <c r="D330" s="9" t="str">
        <f>rpt_CKD_Invoice_Excel!G356</f>
        <v>13020-00064200</v>
      </c>
      <c r="E330" s="10">
        <f>rpt_CKD_Invoice_Excel!I356</f>
        <v>10200</v>
      </c>
      <c r="F330" s="12">
        <v>45054</v>
      </c>
      <c r="G330" s="7">
        <f>rpt_CKD_Invoice_Excel!J356</f>
        <v>0.25</v>
      </c>
      <c r="H330" s="13">
        <f t="shared" si="5"/>
        <v>5000</v>
      </c>
      <c r="I330" s="5">
        <v>20000</v>
      </c>
      <c r="J330" s="2" t="s">
        <v>0</v>
      </c>
      <c r="K330" s="1" t="s">
        <v>69</v>
      </c>
      <c r="L330" s="3" t="s">
        <v>12</v>
      </c>
      <c r="M330" s="3" t="s">
        <v>1</v>
      </c>
    </row>
    <row r="331" spans="2:13">
      <c r="B331" s="19" t="str">
        <f>rpt_CKD_Invoice_Excel!$H$9</f>
        <v>4700012628</v>
      </c>
      <c r="C331" s="1">
        <v>3300</v>
      </c>
      <c r="D331" s="9" t="str">
        <f>rpt_CKD_Invoice_Excel!G357</f>
        <v>13020-08240900</v>
      </c>
      <c r="E331" s="10">
        <f>rpt_CKD_Invoice_Excel!I357</f>
        <v>10205</v>
      </c>
      <c r="F331" s="12">
        <v>45054</v>
      </c>
      <c r="G331" s="7">
        <f>rpt_CKD_Invoice_Excel!J357</f>
        <v>0.3</v>
      </c>
      <c r="H331" s="13">
        <f t="shared" si="5"/>
        <v>6000</v>
      </c>
      <c r="I331" s="5">
        <v>20000</v>
      </c>
      <c r="J331" s="2" t="s">
        <v>0</v>
      </c>
      <c r="K331" s="1" t="s">
        <v>69</v>
      </c>
      <c r="L331" s="3" t="s">
        <v>12</v>
      </c>
      <c r="M331" s="3" t="s">
        <v>1</v>
      </c>
    </row>
    <row r="332" spans="2:13">
      <c r="B332" s="19" t="str">
        <f>rpt_CKD_Invoice_Excel!$H$9</f>
        <v>4700012628</v>
      </c>
      <c r="C332" s="1">
        <v>3310</v>
      </c>
      <c r="D332" s="9" t="str">
        <f>rpt_CKD_Invoice_Excel!G358</f>
        <v>13021-00030200</v>
      </c>
      <c r="E332" s="10">
        <f>rpt_CKD_Invoice_Excel!I358</f>
        <v>10080</v>
      </c>
      <c r="F332" s="12">
        <v>45054</v>
      </c>
      <c r="G332" s="7">
        <f>rpt_CKD_Invoice_Excel!J358</f>
        <v>0.6</v>
      </c>
      <c r="H332" s="13">
        <f t="shared" si="5"/>
        <v>12000</v>
      </c>
      <c r="I332" s="5">
        <v>20000</v>
      </c>
      <c r="J332" s="2" t="s">
        <v>0</v>
      </c>
      <c r="K332" s="1" t="s">
        <v>69</v>
      </c>
      <c r="L332" s="3" t="s">
        <v>12</v>
      </c>
      <c r="M332" s="3" t="s">
        <v>1</v>
      </c>
    </row>
    <row r="333" spans="2:13">
      <c r="B333" s="19" t="str">
        <f>rpt_CKD_Invoice_Excel!$H$9</f>
        <v>4700012628</v>
      </c>
      <c r="C333" s="1">
        <v>3320</v>
      </c>
      <c r="D333" s="9" t="str">
        <f>rpt_CKD_Invoice_Excel!G359</f>
        <v>13071-02020800</v>
      </c>
      <c r="E333" s="10">
        <f>rpt_CKD_Invoice_Excel!I359</f>
        <v>10080</v>
      </c>
      <c r="F333" s="12">
        <v>45054</v>
      </c>
      <c r="G333" s="7">
        <f>rpt_CKD_Invoice_Excel!J359</f>
        <v>0.5</v>
      </c>
      <c r="H333" s="13">
        <f t="shared" si="5"/>
        <v>10000</v>
      </c>
      <c r="I333" s="5">
        <v>20000</v>
      </c>
      <c r="J333" s="2" t="s">
        <v>0</v>
      </c>
      <c r="K333" s="1" t="s">
        <v>69</v>
      </c>
      <c r="L333" s="3" t="s">
        <v>12</v>
      </c>
      <c r="M333" s="3" t="s">
        <v>1</v>
      </c>
    </row>
    <row r="334" spans="2:13">
      <c r="B334" s="19" t="str">
        <f>rpt_CKD_Invoice_Excel!$H$9</f>
        <v>4700012628</v>
      </c>
      <c r="C334" s="1">
        <v>3330</v>
      </c>
      <c r="D334" s="9" t="str">
        <f>rpt_CKD_Invoice_Excel!G360</f>
        <v>14013-00024400</v>
      </c>
      <c r="E334" s="10">
        <f>rpt_CKD_Invoice_Excel!I360</f>
        <v>450</v>
      </c>
      <c r="F334" s="12">
        <v>45054</v>
      </c>
      <c r="G334" s="7">
        <f>rpt_CKD_Invoice_Excel!J360</f>
        <v>0.6</v>
      </c>
      <c r="H334" s="13">
        <f t="shared" si="5"/>
        <v>12000</v>
      </c>
      <c r="I334" s="5">
        <v>20000</v>
      </c>
      <c r="J334" s="2" t="s">
        <v>0</v>
      </c>
      <c r="K334" s="1" t="s">
        <v>69</v>
      </c>
      <c r="L334" s="3" t="s">
        <v>12</v>
      </c>
      <c r="M334" s="3" t="s">
        <v>1</v>
      </c>
    </row>
    <row r="335" spans="2:13">
      <c r="B335" s="19" t="str">
        <f>rpt_CKD_Invoice_Excel!$H$9</f>
        <v>4700012628</v>
      </c>
      <c r="C335" s="1">
        <v>3340</v>
      </c>
      <c r="D335" s="9" t="str">
        <f>rpt_CKD_Invoice_Excel!G361</f>
        <v>14013-00024900</v>
      </c>
      <c r="E335" s="10">
        <f>rpt_CKD_Invoice_Excel!I361</f>
        <v>9600</v>
      </c>
      <c r="F335" s="12">
        <v>45054</v>
      </c>
      <c r="G335" s="7">
        <f>rpt_CKD_Invoice_Excel!J361</f>
        <v>0.6</v>
      </c>
      <c r="H335" s="13">
        <f t="shared" si="5"/>
        <v>12000</v>
      </c>
      <c r="I335" s="5">
        <v>20000</v>
      </c>
      <c r="J335" s="2" t="s">
        <v>0</v>
      </c>
      <c r="K335" s="1" t="s">
        <v>69</v>
      </c>
      <c r="L335" s="3" t="s">
        <v>12</v>
      </c>
      <c r="M335" s="3" t="s">
        <v>1</v>
      </c>
    </row>
    <row r="336" spans="2:13">
      <c r="B336" s="19" t="str">
        <f>rpt_CKD_Invoice_Excel!$H$9</f>
        <v>4700012628</v>
      </c>
      <c r="C336" s="1">
        <v>3350</v>
      </c>
      <c r="D336" s="9" t="str">
        <f>rpt_CKD_Invoice_Excel!G362</f>
        <v>15000-14295000</v>
      </c>
      <c r="E336" s="10">
        <f>rpt_CKD_Invoice_Excel!I362</f>
        <v>10000</v>
      </c>
      <c r="F336" s="12">
        <v>45054</v>
      </c>
      <c r="G336" s="7">
        <f>rpt_CKD_Invoice_Excel!J362</f>
        <v>0.6</v>
      </c>
      <c r="H336" s="13">
        <f t="shared" si="5"/>
        <v>12000</v>
      </c>
      <c r="I336" s="5">
        <v>20000</v>
      </c>
      <c r="J336" s="2" t="s">
        <v>0</v>
      </c>
      <c r="K336" s="1" t="s">
        <v>69</v>
      </c>
      <c r="L336" s="3" t="s">
        <v>12</v>
      </c>
      <c r="M336" s="3" t="s">
        <v>1</v>
      </c>
    </row>
    <row r="337" spans="2:13">
      <c r="B337" s="19" t="str">
        <f>rpt_CKD_Invoice_Excel!$H$9</f>
        <v>4700012628</v>
      </c>
      <c r="C337" s="1">
        <v>3360</v>
      </c>
      <c r="D337" s="9" t="str">
        <f>rpt_CKD_Invoice_Excel!G363</f>
        <v>15060-0YYU0000</v>
      </c>
      <c r="E337" s="10">
        <f>rpt_CKD_Invoice_Excel!I363</f>
        <v>12200</v>
      </c>
      <c r="F337" s="12">
        <v>45054</v>
      </c>
      <c r="G337" s="7">
        <f>rpt_CKD_Invoice_Excel!J363</f>
        <v>0.04</v>
      </c>
      <c r="H337" s="13">
        <f t="shared" si="5"/>
        <v>800</v>
      </c>
      <c r="I337" s="5">
        <v>20000</v>
      </c>
      <c r="J337" s="2" t="s">
        <v>0</v>
      </c>
      <c r="K337" s="1" t="s">
        <v>69</v>
      </c>
      <c r="L337" s="3" t="s">
        <v>12</v>
      </c>
      <c r="M337" s="3" t="s">
        <v>1</v>
      </c>
    </row>
    <row r="338" spans="2:13">
      <c r="B338" s="19" t="str">
        <f>rpt_CKD_Invoice_Excel!$H$9</f>
        <v>4700012628</v>
      </c>
      <c r="C338" s="1">
        <v>3370</v>
      </c>
      <c r="D338" s="9" t="str">
        <f>rpt_CKD_Invoice_Excel!G364</f>
        <v>15060-49740000</v>
      </c>
      <c r="E338" s="10">
        <f>rpt_CKD_Invoice_Excel!I364</f>
        <v>15000</v>
      </c>
      <c r="F338" s="12">
        <v>45054</v>
      </c>
      <c r="G338" s="7">
        <f>rpt_CKD_Invoice_Excel!J364</f>
        <v>8.9999999999999993E-3</v>
      </c>
      <c r="H338" s="13">
        <f t="shared" si="5"/>
        <v>180</v>
      </c>
      <c r="I338" s="5">
        <v>20000</v>
      </c>
      <c r="J338" s="2" t="s">
        <v>0</v>
      </c>
      <c r="K338" s="1" t="s">
        <v>69</v>
      </c>
      <c r="L338" s="3" t="s">
        <v>12</v>
      </c>
      <c r="M338" s="3" t="s">
        <v>1</v>
      </c>
    </row>
    <row r="339" spans="2:13">
      <c r="B339" s="19" t="str">
        <f>rpt_CKD_Invoice_Excel!$H$9</f>
        <v>4700012628</v>
      </c>
      <c r="C339" s="1">
        <v>3380</v>
      </c>
      <c r="D339" s="9" t="str">
        <f>rpt_CKD_Invoice_Excel!G365</f>
        <v>15091-60640000</v>
      </c>
      <c r="E339" s="10">
        <f>rpt_CKD_Invoice_Excel!I365</f>
        <v>5000</v>
      </c>
      <c r="F339" s="12">
        <v>45054</v>
      </c>
      <c r="G339" s="7">
        <f>rpt_CKD_Invoice_Excel!J365</f>
        <v>0.6</v>
      </c>
      <c r="H339" s="13">
        <f t="shared" si="5"/>
        <v>12000</v>
      </c>
      <c r="I339" s="5">
        <v>20000</v>
      </c>
      <c r="J339" s="2" t="s">
        <v>0</v>
      </c>
      <c r="K339" s="1" t="s">
        <v>69</v>
      </c>
      <c r="L339" s="3" t="s">
        <v>12</v>
      </c>
      <c r="M339" s="3" t="s">
        <v>1</v>
      </c>
    </row>
    <row r="340" spans="2:13">
      <c r="B340" s="19" t="str">
        <f>rpt_CKD_Invoice_Excel!$H$9</f>
        <v>4700012628</v>
      </c>
      <c r="C340" s="1">
        <v>3390</v>
      </c>
      <c r="D340" s="9" t="str">
        <f>rpt_CKD_Invoice_Excel!G366</f>
        <v>15091-60640200</v>
      </c>
      <c r="E340" s="10">
        <f>rpt_CKD_Invoice_Excel!I366</f>
        <v>5000</v>
      </c>
      <c r="F340" s="12">
        <v>45054</v>
      </c>
      <c r="G340" s="7">
        <f>rpt_CKD_Invoice_Excel!J366</f>
        <v>0.125</v>
      </c>
      <c r="H340" s="13">
        <f t="shared" si="5"/>
        <v>2500</v>
      </c>
      <c r="I340" s="5">
        <v>20000</v>
      </c>
      <c r="J340" s="2" t="s">
        <v>0</v>
      </c>
      <c r="K340" s="1" t="s">
        <v>69</v>
      </c>
      <c r="L340" s="3" t="s">
        <v>12</v>
      </c>
      <c r="M340" s="3" t="s">
        <v>1</v>
      </c>
    </row>
    <row r="341" spans="2:13">
      <c r="B341" s="19" t="str">
        <f>rpt_CKD_Invoice_Excel!$H$9</f>
        <v>4700012628</v>
      </c>
      <c r="C341" s="1">
        <v>3400</v>
      </c>
      <c r="D341" s="9" t="str">
        <f>rpt_CKD_Invoice_Excel!G367</f>
        <v>15100-03444000</v>
      </c>
      <c r="E341" s="10">
        <f>rpt_CKD_Invoice_Excel!I367</f>
        <v>15000</v>
      </c>
      <c r="F341" s="12">
        <v>45054</v>
      </c>
      <c r="G341" s="7">
        <f>rpt_CKD_Invoice_Excel!J367</f>
        <v>0.02</v>
      </c>
      <c r="H341" s="13">
        <f t="shared" ref="H341:H366" si="6">I341*G341</f>
        <v>400</v>
      </c>
      <c r="I341" s="5">
        <v>20000</v>
      </c>
      <c r="J341" s="2" t="s">
        <v>0</v>
      </c>
      <c r="K341" s="1" t="s">
        <v>69</v>
      </c>
      <c r="L341" s="3" t="s">
        <v>12</v>
      </c>
      <c r="M341" s="3" t="s">
        <v>1</v>
      </c>
    </row>
    <row r="342" spans="2:13">
      <c r="B342" s="19" t="str">
        <f>rpt_CKD_Invoice_Excel!$H$9</f>
        <v>4700012628</v>
      </c>
      <c r="C342" s="1">
        <v>3410</v>
      </c>
      <c r="D342" s="9" t="str">
        <f>rpt_CKD_Invoice_Excel!G368</f>
        <v>15100-25940000</v>
      </c>
      <c r="E342" s="10">
        <f>rpt_CKD_Invoice_Excel!I368</f>
        <v>15000</v>
      </c>
      <c r="F342" s="12">
        <v>45054</v>
      </c>
      <c r="G342" s="7">
        <f>rpt_CKD_Invoice_Excel!J368</f>
        <v>0.04</v>
      </c>
      <c r="H342" s="13">
        <f t="shared" si="6"/>
        <v>800</v>
      </c>
      <c r="I342" s="5">
        <v>20000</v>
      </c>
      <c r="J342" s="2" t="s">
        <v>0</v>
      </c>
      <c r="K342" s="1" t="s">
        <v>69</v>
      </c>
      <c r="L342" s="3" t="s">
        <v>12</v>
      </c>
      <c r="M342" s="3" t="s">
        <v>1</v>
      </c>
    </row>
    <row r="343" spans="2:13">
      <c r="B343" s="19" t="str">
        <f>rpt_CKD_Invoice_Excel!$H$9</f>
        <v>4700012628</v>
      </c>
      <c r="C343" s="1">
        <v>3420</v>
      </c>
      <c r="D343" s="9" t="str">
        <f>rpt_CKD_Invoice_Excel!G369</f>
        <v>15240-05801000</v>
      </c>
      <c r="E343" s="10">
        <f>rpt_CKD_Invoice_Excel!I369</f>
        <v>10000</v>
      </c>
      <c r="F343" s="12">
        <v>45054</v>
      </c>
      <c r="G343" s="7">
        <f>rpt_CKD_Invoice_Excel!J369</f>
        <v>0.6</v>
      </c>
      <c r="H343" s="13">
        <f t="shared" si="6"/>
        <v>12000</v>
      </c>
      <c r="I343" s="5">
        <v>20000</v>
      </c>
      <c r="J343" s="2" t="s">
        <v>0</v>
      </c>
      <c r="K343" s="1" t="s">
        <v>69</v>
      </c>
      <c r="L343" s="3" t="s">
        <v>12</v>
      </c>
      <c r="M343" s="3" t="s">
        <v>1</v>
      </c>
    </row>
    <row r="344" spans="2:13">
      <c r="B344" s="19" t="str">
        <f>rpt_CKD_Invoice_Excel!$H$9</f>
        <v>4700012628</v>
      </c>
      <c r="C344" s="1">
        <v>3430</v>
      </c>
      <c r="D344" s="9" t="str">
        <f>rpt_CKD_Invoice_Excel!G370</f>
        <v>15G040102301</v>
      </c>
      <c r="E344" s="10">
        <f>rpt_CKD_Invoice_Excel!I370</f>
        <v>11000</v>
      </c>
      <c r="F344" s="12">
        <v>45054</v>
      </c>
      <c r="G344" s="7">
        <f>rpt_CKD_Invoice_Excel!J370</f>
        <v>0.06</v>
      </c>
      <c r="H344" s="13">
        <f t="shared" si="6"/>
        <v>1200</v>
      </c>
      <c r="I344" s="5">
        <v>20000</v>
      </c>
      <c r="J344" s="2" t="s">
        <v>0</v>
      </c>
      <c r="K344" s="1" t="s">
        <v>69</v>
      </c>
      <c r="L344" s="3" t="s">
        <v>12</v>
      </c>
      <c r="M344" s="3" t="s">
        <v>1</v>
      </c>
    </row>
    <row r="345" spans="2:13">
      <c r="B345" s="19" t="str">
        <f>rpt_CKD_Invoice_Excel!$H$9</f>
        <v>4700012628</v>
      </c>
      <c r="C345" s="1">
        <v>3440</v>
      </c>
      <c r="D345" s="9" t="str">
        <f>rpt_CKD_Invoice_Excel!G371</f>
        <v>TOTAL AMOUNT :</v>
      </c>
      <c r="E345" s="10">
        <f>rpt_CKD_Invoice_Excel!I371</f>
        <v>12733615</v>
      </c>
      <c r="F345" s="12">
        <v>45054</v>
      </c>
      <c r="G345" s="7">
        <f>rpt_CKD_Invoice_Excel!J371</f>
        <v>0</v>
      </c>
      <c r="H345" s="13">
        <f t="shared" si="6"/>
        <v>0</v>
      </c>
      <c r="I345" s="5">
        <v>20000</v>
      </c>
      <c r="J345" s="2" t="s">
        <v>0</v>
      </c>
      <c r="K345" s="1" t="s">
        <v>69</v>
      </c>
      <c r="L345" s="3" t="s">
        <v>12</v>
      </c>
      <c r="M345" s="3" t="s">
        <v>1</v>
      </c>
    </row>
    <row r="346" spans="2:13">
      <c r="B346" s="19" t="str">
        <f>rpt_CKD_Invoice_Excel!$H$9</f>
        <v>4700012628</v>
      </c>
      <c r="C346" s="1">
        <v>3450</v>
      </c>
      <c r="D346" s="9">
        <f>rpt_CKD_Invoice_Excel!G372</f>
        <v>0</v>
      </c>
      <c r="E346" s="10">
        <f>rpt_CKD_Invoice_Excel!I372</f>
        <v>0</v>
      </c>
      <c r="F346" s="12">
        <v>45054</v>
      </c>
      <c r="G346" s="7">
        <f>rpt_CKD_Invoice_Excel!J372</f>
        <v>0</v>
      </c>
      <c r="H346" s="13">
        <f t="shared" si="6"/>
        <v>0</v>
      </c>
      <c r="I346" s="5">
        <v>20000</v>
      </c>
      <c r="J346" s="2" t="s">
        <v>0</v>
      </c>
      <c r="K346" s="1" t="s">
        <v>69</v>
      </c>
      <c r="L346" s="3" t="s">
        <v>12</v>
      </c>
      <c r="M346" s="3" t="s">
        <v>1</v>
      </c>
    </row>
    <row r="347" spans="2:13">
      <c r="B347" s="19" t="str">
        <f>rpt_CKD_Invoice_Excel!$H$9</f>
        <v>4700012628</v>
      </c>
      <c r="C347" s="1">
        <v>3460</v>
      </c>
      <c r="D347" s="9">
        <f>rpt_CKD_Invoice_Excel!G373</f>
        <v>0</v>
      </c>
      <c r="E347" s="10">
        <f>rpt_CKD_Invoice_Excel!I373</f>
        <v>0</v>
      </c>
      <c r="F347" s="12">
        <v>45054</v>
      </c>
      <c r="G347" s="7">
        <f>rpt_CKD_Invoice_Excel!J373</f>
        <v>0</v>
      </c>
      <c r="H347" s="13">
        <f t="shared" si="6"/>
        <v>0</v>
      </c>
      <c r="I347" s="5">
        <v>20000</v>
      </c>
      <c r="J347" s="2" t="s">
        <v>0</v>
      </c>
      <c r="K347" s="1" t="s">
        <v>69</v>
      </c>
      <c r="L347" s="3" t="s">
        <v>12</v>
      </c>
      <c r="M347" s="3" t="s">
        <v>1</v>
      </c>
    </row>
    <row r="348" spans="2:13">
      <c r="B348" s="19" t="str">
        <f>rpt_CKD_Invoice_Excel!$H$9</f>
        <v>4700012628</v>
      </c>
      <c r="C348" s="1">
        <v>3470</v>
      </c>
      <c r="D348" s="9">
        <f>rpt_CKD_Invoice_Excel!G374</f>
        <v>0</v>
      </c>
      <c r="E348" s="10">
        <f>rpt_CKD_Invoice_Excel!I374</f>
        <v>0</v>
      </c>
      <c r="F348" s="12">
        <v>45054</v>
      </c>
      <c r="G348" s="7">
        <f>rpt_CKD_Invoice_Excel!J374</f>
        <v>0</v>
      </c>
      <c r="H348" s="13">
        <f t="shared" si="6"/>
        <v>0</v>
      </c>
      <c r="I348" s="5">
        <v>20000</v>
      </c>
      <c r="J348" s="2" t="s">
        <v>0</v>
      </c>
      <c r="K348" s="1" t="s">
        <v>69</v>
      </c>
      <c r="L348" s="3" t="s">
        <v>12</v>
      </c>
      <c r="M348" s="3" t="s">
        <v>1</v>
      </c>
    </row>
    <row r="349" spans="2:13">
      <c r="B349" s="19" t="str">
        <f>rpt_CKD_Invoice_Excel!$H$9</f>
        <v>4700012628</v>
      </c>
      <c r="C349" s="1">
        <v>3480</v>
      </c>
      <c r="D349" s="9">
        <f>rpt_CKD_Invoice_Excel!G375</f>
        <v>0</v>
      </c>
      <c r="E349" s="10">
        <f>rpt_CKD_Invoice_Excel!I375</f>
        <v>0</v>
      </c>
      <c r="F349" s="12">
        <v>45054</v>
      </c>
      <c r="G349" s="7">
        <f>rpt_CKD_Invoice_Excel!J375</f>
        <v>0</v>
      </c>
      <c r="H349" s="13">
        <f t="shared" si="6"/>
        <v>0</v>
      </c>
      <c r="I349" s="5">
        <v>20000</v>
      </c>
      <c r="J349" s="2" t="s">
        <v>0</v>
      </c>
      <c r="K349" s="1" t="s">
        <v>69</v>
      </c>
      <c r="L349" s="3" t="s">
        <v>12</v>
      </c>
      <c r="M349" s="3" t="s">
        <v>1</v>
      </c>
    </row>
    <row r="350" spans="2:13">
      <c r="B350" s="19" t="str">
        <f>rpt_CKD_Invoice_Excel!$H$9</f>
        <v>4700012628</v>
      </c>
      <c r="C350" s="1">
        <v>3490</v>
      </c>
      <c r="D350" s="9">
        <f>rpt_CKD_Invoice_Excel!G376</f>
        <v>0</v>
      </c>
      <c r="E350" s="10">
        <f>rpt_CKD_Invoice_Excel!I376</f>
        <v>0</v>
      </c>
      <c r="F350" s="12">
        <v>45054</v>
      </c>
      <c r="G350" s="7">
        <f>rpt_CKD_Invoice_Excel!J376</f>
        <v>0</v>
      </c>
      <c r="H350" s="13">
        <f t="shared" si="6"/>
        <v>0</v>
      </c>
      <c r="I350" s="5">
        <v>20000</v>
      </c>
      <c r="J350" s="2" t="s">
        <v>0</v>
      </c>
      <c r="K350" s="1" t="s">
        <v>69</v>
      </c>
      <c r="L350" s="3" t="s">
        <v>12</v>
      </c>
      <c r="M350" s="3" t="s">
        <v>1</v>
      </c>
    </row>
    <row r="351" spans="2:13">
      <c r="B351" s="19" t="str">
        <f>rpt_CKD_Invoice_Excel!$H$9</f>
        <v>4700012628</v>
      </c>
      <c r="C351" s="1">
        <v>3500</v>
      </c>
      <c r="D351" s="9">
        <f>rpt_CKD_Invoice_Excel!G377</f>
        <v>0</v>
      </c>
      <c r="E351" s="10">
        <f>rpt_CKD_Invoice_Excel!I377</f>
        <v>0</v>
      </c>
      <c r="F351" s="12">
        <v>45054</v>
      </c>
      <c r="G351" s="7">
        <f>rpt_CKD_Invoice_Excel!J377</f>
        <v>0</v>
      </c>
      <c r="H351" s="13">
        <f t="shared" si="6"/>
        <v>0</v>
      </c>
      <c r="I351" s="5">
        <v>20000</v>
      </c>
      <c r="J351" s="2" t="s">
        <v>0</v>
      </c>
      <c r="K351" s="1" t="s">
        <v>69</v>
      </c>
      <c r="L351" s="3" t="s">
        <v>12</v>
      </c>
      <c r="M351" s="3" t="s">
        <v>1</v>
      </c>
    </row>
    <row r="352" spans="2:13">
      <c r="B352" s="19" t="str">
        <f>rpt_CKD_Invoice_Excel!$H$9</f>
        <v>4700012628</v>
      </c>
      <c r="C352" s="1">
        <v>3510</v>
      </c>
      <c r="D352" s="9">
        <f>rpt_CKD_Invoice_Excel!G378</f>
        <v>0</v>
      </c>
      <c r="E352" s="10">
        <f>rpt_CKD_Invoice_Excel!I378</f>
        <v>0</v>
      </c>
      <c r="F352" s="12">
        <v>45054</v>
      </c>
      <c r="G352" s="7">
        <f>rpt_CKD_Invoice_Excel!J378</f>
        <v>0</v>
      </c>
      <c r="H352" s="13">
        <f t="shared" si="6"/>
        <v>0</v>
      </c>
      <c r="I352" s="5">
        <v>20000</v>
      </c>
      <c r="J352" s="2" t="s">
        <v>0</v>
      </c>
      <c r="K352" s="1" t="s">
        <v>69</v>
      </c>
      <c r="L352" s="3" t="s">
        <v>12</v>
      </c>
      <c r="M352" s="3" t="s">
        <v>1</v>
      </c>
    </row>
    <row r="353" spans="2:13">
      <c r="B353" s="19" t="str">
        <f>rpt_CKD_Invoice_Excel!$H$9</f>
        <v>4700012628</v>
      </c>
      <c r="C353" s="1">
        <v>3520</v>
      </c>
      <c r="D353" s="9">
        <f>rpt_CKD_Invoice_Excel!G379</f>
        <v>0</v>
      </c>
      <c r="E353" s="10">
        <f>rpt_CKD_Invoice_Excel!I379</f>
        <v>0</v>
      </c>
      <c r="F353" s="12">
        <v>45054</v>
      </c>
      <c r="G353" s="7">
        <f>rpt_CKD_Invoice_Excel!J379</f>
        <v>0</v>
      </c>
      <c r="H353" s="13">
        <f t="shared" si="6"/>
        <v>0</v>
      </c>
      <c r="I353" s="5">
        <v>20000</v>
      </c>
      <c r="J353" s="2" t="s">
        <v>0</v>
      </c>
      <c r="K353" s="1" t="s">
        <v>69</v>
      </c>
      <c r="L353" s="3" t="s">
        <v>12</v>
      </c>
      <c r="M353" s="3" t="s">
        <v>1</v>
      </c>
    </row>
    <row r="354" spans="2:13">
      <c r="B354" s="19" t="str">
        <f>rpt_CKD_Invoice_Excel!$H$9</f>
        <v>4700012628</v>
      </c>
      <c r="C354" s="1">
        <v>3530</v>
      </c>
      <c r="D354" s="9">
        <f>rpt_CKD_Invoice_Excel!G380</f>
        <v>0</v>
      </c>
      <c r="E354" s="10">
        <f>rpt_CKD_Invoice_Excel!I380</f>
        <v>0</v>
      </c>
      <c r="F354" s="12">
        <v>45054</v>
      </c>
      <c r="G354" s="7">
        <f>rpt_CKD_Invoice_Excel!J380</f>
        <v>0</v>
      </c>
      <c r="H354" s="13">
        <f t="shared" si="6"/>
        <v>0</v>
      </c>
      <c r="I354" s="5">
        <v>20000</v>
      </c>
      <c r="J354" s="2" t="s">
        <v>0</v>
      </c>
      <c r="K354" s="1" t="s">
        <v>69</v>
      </c>
      <c r="L354" s="3" t="s">
        <v>12</v>
      </c>
      <c r="M354" s="3" t="s">
        <v>1</v>
      </c>
    </row>
    <row r="355" spans="2:13">
      <c r="B355" s="19" t="str">
        <f>rpt_CKD_Invoice_Excel!$H$9</f>
        <v>4700012628</v>
      </c>
      <c r="C355" s="1">
        <v>3540</v>
      </c>
      <c r="D355" s="9">
        <f>rpt_CKD_Invoice_Excel!G381</f>
        <v>0</v>
      </c>
      <c r="E355" s="10">
        <f>rpt_CKD_Invoice_Excel!I381</f>
        <v>0</v>
      </c>
      <c r="F355" s="12">
        <v>45054</v>
      </c>
      <c r="G355" s="7">
        <f>rpt_CKD_Invoice_Excel!J381</f>
        <v>0</v>
      </c>
      <c r="H355" s="13">
        <f t="shared" si="6"/>
        <v>0</v>
      </c>
      <c r="I355" s="5">
        <v>20000</v>
      </c>
      <c r="J355" s="2" t="s">
        <v>0</v>
      </c>
      <c r="K355" s="1" t="s">
        <v>69</v>
      </c>
      <c r="L355" s="3" t="s">
        <v>12</v>
      </c>
      <c r="M355" s="3" t="s">
        <v>1</v>
      </c>
    </row>
    <row r="356" spans="2:13">
      <c r="B356" s="19" t="str">
        <f>rpt_CKD_Invoice_Excel!$H$9</f>
        <v>4700012628</v>
      </c>
      <c r="C356" s="1">
        <v>3550</v>
      </c>
      <c r="D356" s="9">
        <f>rpt_CKD_Invoice_Excel!G382</f>
        <v>0</v>
      </c>
      <c r="E356" s="10">
        <f>rpt_CKD_Invoice_Excel!I382</f>
        <v>0</v>
      </c>
      <c r="F356" s="12">
        <v>45054</v>
      </c>
      <c r="G356" s="7">
        <f>rpt_CKD_Invoice_Excel!J382</f>
        <v>0</v>
      </c>
      <c r="H356" s="13">
        <f t="shared" si="6"/>
        <v>0</v>
      </c>
      <c r="I356" s="5">
        <v>20000</v>
      </c>
      <c r="J356" s="2" t="s">
        <v>0</v>
      </c>
      <c r="K356" s="1" t="s">
        <v>69</v>
      </c>
      <c r="L356" s="3" t="s">
        <v>12</v>
      </c>
      <c r="M356" s="3" t="s">
        <v>1</v>
      </c>
    </row>
    <row r="357" spans="2:13">
      <c r="B357" s="19" t="str">
        <f>rpt_CKD_Invoice_Excel!$H$9</f>
        <v>4700012628</v>
      </c>
      <c r="C357" s="1">
        <v>3560</v>
      </c>
      <c r="D357" s="9">
        <f>rpt_CKD_Invoice_Excel!G383</f>
        <v>0</v>
      </c>
      <c r="E357" s="10">
        <f>rpt_CKD_Invoice_Excel!I383</f>
        <v>0</v>
      </c>
      <c r="F357" s="12">
        <v>45054</v>
      </c>
      <c r="G357" s="7">
        <f>rpt_CKD_Invoice_Excel!J383</f>
        <v>0</v>
      </c>
      <c r="H357" s="13">
        <f t="shared" si="6"/>
        <v>0</v>
      </c>
      <c r="I357" s="5">
        <v>20000</v>
      </c>
      <c r="J357" s="2" t="s">
        <v>0</v>
      </c>
      <c r="K357" s="1" t="s">
        <v>69</v>
      </c>
      <c r="L357" s="3" t="s">
        <v>12</v>
      </c>
      <c r="M357" s="3" t="s">
        <v>1</v>
      </c>
    </row>
    <row r="358" spans="2:13">
      <c r="B358" s="19" t="str">
        <f>rpt_CKD_Invoice_Excel!$H$9</f>
        <v>4700012628</v>
      </c>
      <c r="C358" s="1">
        <v>3570</v>
      </c>
      <c r="D358" s="9">
        <f>rpt_CKD_Invoice_Excel!G384</f>
        <v>0</v>
      </c>
      <c r="E358" s="10">
        <f>rpt_CKD_Invoice_Excel!I384</f>
        <v>0</v>
      </c>
      <c r="F358" s="12">
        <v>45054</v>
      </c>
      <c r="G358" s="7">
        <f>rpt_CKD_Invoice_Excel!J384</f>
        <v>0</v>
      </c>
      <c r="H358" s="13">
        <f t="shared" si="6"/>
        <v>0</v>
      </c>
      <c r="I358" s="5">
        <v>20000</v>
      </c>
      <c r="J358" s="2" t="s">
        <v>0</v>
      </c>
      <c r="K358" s="1" t="s">
        <v>69</v>
      </c>
      <c r="L358" s="3" t="s">
        <v>12</v>
      </c>
      <c r="M358" s="3" t="s">
        <v>1</v>
      </c>
    </row>
    <row r="359" spans="2:13">
      <c r="B359" s="19" t="str">
        <f>rpt_CKD_Invoice_Excel!$H$9</f>
        <v>4700012628</v>
      </c>
      <c r="C359" s="1">
        <v>3580</v>
      </c>
      <c r="D359" s="9">
        <f>rpt_CKD_Invoice_Excel!G385</f>
        <v>0</v>
      </c>
      <c r="E359" s="10">
        <f>rpt_CKD_Invoice_Excel!I385</f>
        <v>0</v>
      </c>
      <c r="F359" s="12">
        <v>45054</v>
      </c>
      <c r="G359" s="7">
        <f>rpt_CKD_Invoice_Excel!J385</f>
        <v>0</v>
      </c>
      <c r="H359" s="13">
        <f t="shared" si="6"/>
        <v>0</v>
      </c>
      <c r="I359" s="5">
        <v>20000</v>
      </c>
      <c r="J359" s="2" t="s">
        <v>0</v>
      </c>
      <c r="K359" s="1" t="s">
        <v>69</v>
      </c>
      <c r="L359" s="3" t="s">
        <v>12</v>
      </c>
      <c r="M359" s="3" t="s">
        <v>1</v>
      </c>
    </row>
    <row r="360" spans="2:13">
      <c r="B360" s="19" t="str">
        <f>rpt_CKD_Invoice_Excel!$H$9</f>
        <v>4700012628</v>
      </c>
      <c r="C360" s="1">
        <v>3590</v>
      </c>
      <c r="D360" s="9">
        <f>rpt_CKD_Invoice_Excel!G386</f>
        <v>0</v>
      </c>
      <c r="E360" s="10">
        <f>rpt_CKD_Invoice_Excel!I386</f>
        <v>0</v>
      </c>
      <c r="F360" s="12">
        <v>45054</v>
      </c>
      <c r="G360" s="7">
        <f>rpt_CKD_Invoice_Excel!J386</f>
        <v>0</v>
      </c>
      <c r="H360" s="13">
        <f t="shared" si="6"/>
        <v>0</v>
      </c>
      <c r="I360" s="5">
        <v>20000</v>
      </c>
      <c r="J360" s="2" t="s">
        <v>0</v>
      </c>
      <c r="K360" s="1" t="s">
        <v>69</v>
      </c>
      <c r="L360" s="3" t="s">
        <v>12</v>
      </c>
      <c r="M360" s="3" t="s">
        <v>1</v>
      </c>
    </row>
    <row r="361" spans="2:13">
      <c r="B361" s="19" t="str">
        <f>rpt_CKD_Invoice_Excel!$H$9</f>
        <v>4700012628</v>
      </c>
      <c r="C361" s="1">
        <v>3600</v>
      </c>
      <c r="D361" s="9">
        <f>rpt_CKD_Invoice_Excel!G387</f>
        <v>0</v>
      </c>
      <c r="E361" s="10">
        <f>rpt_CKD_Invoice_Excel!I387</f>
        <v>0</v>
      </c>
      <c r="F361" s="12">
        <v>45054</v>
      </c>
      <c r="G361" s="7">
        <f>rpt_CKD_Invoice_Excel!J387</f>
        <v>0</v>
      </c>
      <c r="H361" s="13">
        <f t="shared" si="6"/>
        <v>0</v>
      </c>
      <c r="I361" s="5">
        <v>20000</v>
      </c>
      <c r="J361" s="2" t="s">
        <v>0</v>
      </c>
      <c r="K361" s="1" t="s">
        <v>69</v>
      </c>
      <c r="L361" s="3" t="s">
        <v>12</v>
      </c>
      <c r="M361" s="3" t="s">
        <v>1</v>
      </c>
    </row>
    <row r="362" spans="2:13">
      <c r="B362" s="19" t="str">
        <f>rpt_CKD_Invoice_Excel!$H$9</f>
        <v>4700012628</v>
      </c>
      <c r="C362" s="1">
        <v>3610</v>
      </c>
      <c r="D362" s="9">
        <f>rpt_CKD_Invoice_Excel!G388</f>
        <v>0</v>
      </c>
      <c r="E362" s="10">
        <f>rpt_CKD_Invoice_Excel!I388</f>
        <v>0</v>
      </c>
      <c r="F362" s="12">
        <v>45054</v>
      </c>
      <c r="G362" s="7">
        <f>rpt_CKD_Invoice_Excel!J388</f>
        <v>0</v>
      </c>
      <c r="H362" s="13">
        <f t="shared" si="6"/>
        <v>0</v>
      </c>
      <c r="I362" s="5">
        <v>20000</v>
      </c>
      <c r="J362" s="2" t="s">
        <v>0</v>
      </c>
      <c r="K362" s="1" t="s">
        <v>69</v>
      </c>
      <c r="L362" s="3" t="s">
        <v>12</v>
      </c>
      <c r="M362" s="3" t="s">
        <v>1</v>
      </c>
    </row>
    <row r="363" spans="2:13">
      <c r="B363" s="19" t="str">
        <f>rpt_CKD_Invoice_Excel!$H$9</f>
        <v>4700012628</v>
      </c>
      <c r="C363" s="1">
        <v>3620</v>
      </c>
      <c r="D363" s="9">
        <f>rpt_CKD_Invoice_Excel!G389</f>
        <v>0</v>
      </c>
      <c r="E363" s="10">
        <f>rpt_CKD_Invoice_Excel!I389</f>
        <v>0</v>
      </c>
      <c r="F363" s="12">
        <v>45054</v>
      </c>
      <c r="G363" s="7">
        <f>rpt_CKD_Invoice_Excel!J389</f>
        <v>0</v>
      </c>
      <c r="H363" s="13">
        <f t="shared" si="6"/>
        <v>0</v>
      </c>
      <c r="I363" s="5">
        <v>20000</v>
      </c>
      <c r="J363" s="2" t="s">
        <v>0</v>
      </c>
      <c r="K363" s="1" t="s">
        <v>69</v>
      </c>
      <c r="L363" s="3" t="s">
        <v>12</v>
      </c>
      <c r="M363" s="3" t="s">
        <v>1</v>
      </c>
    </row>
    <row r="364" spans="2:13">
      <c r="B364" s="19" t="str">
        <f>rpt_CKD_Invoice_Excel!$H$9</f>
        <v>4700012628</v>
      </c>
      <c r="C364" s="1">
        <v>3630</v>
      </c>
      <c r="D364" s="9">
        <f>rpt_CKD_Invoice_Excel!G390</f>
        <v>0</v>
      </c>
      <c r="E364" s="10">
        <f>rpt_CKD_Invoice_Excel!I390</f>
        <v>0</v>
      </c>
      <c r="F364" s="12">
        <v>45054</v>
      </c>
      <c r="G364" s="7">
        <f>rpt_CKD_Invoice_Excel!J390</f>
        <v>0</v>
      </c>
      <c r="H364" s="13">
        <f t="shared" si="6"/>
        <v>0</v>
      </c>
      <c r="I364" s="5">
        <v>20000</v>
      </c>
      <c r="J364" s="2" t="s">
        <v>0</v>
      </c>
      <c r="K364" s="1" t="s">
        <v>69</v>
      </c>
      <c r="L364" s="3" t="s">
        <v>12</v>
      </c>
      <c r="M364" s="3" t="s">
        <v>1</v>
      </c>
    </row>
    <row r="365" spans="2:13">
      <c r="B365" s="19" t="str">
        <f>rpt_CKD_Invoice_Excel!$H$9</f>
        <v>4700012628</v>
      </c>
      <c r="C365" s="1">
        <v>3640</v>
      </c>
      <c r="D365" s="9">
        <f>rpt_CKD_Invoice_Excel!G391</f>
        <v>0</v>
      </c>
      <c r="E365" s="10">
        <f>rpt_CKD_Invoice_Excel!I391</f>
        <v>0</v>
      </c>
      <c r="F365" s="12">
        <v>45054</v>
      </c>
      <c r="G365" s="7">
        <f>rpt_CKD_Invoice_Excel!J391</f>
        <v>0</v>
      </c>
      <c r="H365" s="13">
        <f t="shared" si="6"/>
        <v>0</v>
      </c>
      <c r="I365" s="5">
        <v>20000</v>
      </c>
      <c r="J365" s="2" t="s">
        <v>0</v>
      </c>
      <c r="K365" s="1" t="s">
        <v>69</v>
      </c>
      <c r="L365" s="3" t="s">
        <v>12</v>
      </c>
      <c r="M365" s="3" t="s">
        <v>1</v>
      </c>
    </row>
    <row r="366" spans="2:13">
      <c r="B366" s="19" t="str">
        <f>rpt_CKD_Invoice_Excel!$H$9</f>
        <v>4700012628</v>
      </c>
      <c r="C366" s="1">
        <v>3650</v>
      </c>
      <c r="D366" s="9">
        <f>rpt_CKD_Invoice_Excel!G392</f>
        <v>0</v>
      </c>
      <c r="E366" s="10">
        <f>rpt_CKD_Invoice_Excel!I392</f>
        <v>0</v>
      </c>
      <c r="F366" s="12">
        <v>45054</v>
      </c>
      <c r="G366" s="7">
        <f>rpt_CKD_Invoice_Excel!J392</f>
        <v>0</v>
      </c>
      <c r="H366" s="13">
        <f t="shared" si="6"/>
        <v>0</v>
      </c>
      <c r="I366" s="5">
        <v>20000</v>
      </c>
      <c r="J366" s="2" t="s">
        <v>0</v>
      </c>
      <c r="K366" s="1" t="s">
        <v>69</v>
      </c>
      <c r="L366" s="3" t="s">
        <v>12</v>
      </c>
      <c r="M366" s="3" t="s">
        <v>1</v>
      </c>
    </row>
    <row r="367" spans="2:13">
      <c r="B367" s="9"/>
      <c r="C367" s="1"/>
      <c r="D367" s="9"/>
      <c r="H367" s="13"/>
    </row>
    <row r="368" spans="2:13">
      <c r="B368" s="9"/>
      <c r="C368" s="1"/>
      <c r="D368" s="9"/>
      <c r="H368" s="13"/>
    </row>
    <row r="369" spans="2:8">
      <c r="B369" s="9"/>
      <c r="C369" s="1"/>
      <c r="D369" s="9"/>
      <c r="H369" s="13"/>
    </row>
    <row r="370" spans="2:8">
      <c r="B370" s="9"/>
      <c r="C370" s="1"/>
      <c r="D370" s="9"/>
      <c r="H370" s="13"/>
    </row>
    <row r="371" spans="2:8">
      <c r="B371" s="9"/>
      <c r="C371" s="1"/>
      <c r="D371" s="9"/>
      <c r="H371" s="13"/>
    </row>
    <row r="372" spans="2:8">
      <c r="B372" s="9"/>
      <c r="C372" s="1"/>
      <c r="D372" s="9"/>
      <c r="H372" s="13"/>
    </row>
    <row r="373" spans="2:8">
      <c r="B373" s="9"/>
      <c r="C373" s="1"/>
      <c r="D373" s="9"/>
      <c r="H373" s="13"/>
    </row>
    <row r="374" spans="2:8">
      <c r="B374" s="9"/>
      <c r="C374" s="1"/>
      <c r="D374" s="9"/>
      <c r="H374" s="13"/>
    </row>
    <row r="375" spans="2:8">
      <c r="B375" s="9"/>
      <c r="C375" s="1"/>
      <c r="D375" s="9"/>
      <c r="H375" s="13"/>
    </row>
    <row r="376" spans="2:8">
      <c r="B376" s="9"/>
      <c r="C376" s="1"/>
      <c r="D376" s="9"/>
      <c r="H376" s="13"/>
    </row>
    <row r="377" spans="2:8">
      <c r="B377" s="9"/>
      <c r="C377" s="1"/>
      <c r="D377" s="9"/>
      <c r="H377" s="13"/>
    </row>
    <row r="378" spans="2:8">
      <c r="B378" s="9"/>
      <c r="C378" s="1"/>
      <c r="D378" s="9"/>
      <c r="H378" s="13"/>
    </row>
    <row r="379" spans="2:8">
      <c r="B379" s="9"/>
      <c r="C379" s="1"/>
      <c r="D379" s="9"/>
      <c r="H379" s="13"/>
    </row>
    <row r="380" spans="2:8">
      <c r="B380" s="9"/>
      <c r="C380" s="1"/>
      <c r="D380" s="9"/>
      <c r="H380" s="13"/>
    </row>
    <row r="381" spans="2:8">
      <c r="B381" s="9"/>
      <c r="C381" s="1"/>
      <c r="D381" s="9"/>
      <c r="H381" s="13"/>
    </row>
    <row r="382" spans="2:8">
      <c r="B382" s="9"/>
      <c r="C382" s="1"/>
      <c r="D382" s="9"/>
      <c r="H382" s="13"/>
    </row>
    <row r="383" spans="2:8">
      <c r="B383" s="9"/>
      <c r="C383" s="1"/>
      <c r="D383" s="9"/>
      <c r="H383" s="13"/>
    </row>
    <row r="384" spans="2:8">
      <c r="B384" s="9"/>
      <c r="C384" s="1"/>
      <c r="D384" s="9"/>
      <c r="H384" s="13"/>
    </row>
    <row r="385" spans="2:8">
      <c r="B385" s="9"/>
      <c r="C385" s="1"/>
      <c r="D385" s="9"/>
      <c r="H385" s="13"/>
    </row>
    <row r="386" spans="2:8">
      <c r="B386" s="9"/>
      <c r="C386" s="1"/>
      <c r="D386" s="9"/>
      <c r="H386" s="13"/>
    </row>
    <row r="387" spans="2:8">
      <c r="B387" s="9"/>
      <c r="C387" s="1"/>
      <c r="D387" s="9"/>
      <c r="H387" s="13"/>
    </row>
    <row r="388" spans="2:8">
      <c r="B388" s="9"/>
      <c r="C388" s="1"/>
      <c r="D388" s="9"/>
      <c r="H388" s="13"/>
    </row>
    <row r="389" spans="2:8">
      <c r="B389" s="9"/>
      <c r="C389" s="1"/>
      <c r="D389" s="9"/>
      <c r="H389" s="13"/>
    </row>
    <row r="390" spans="2:8">
      <c r="B390" s="9"/>
      <c r="C390" s="1"/>
      <c r="D390" s="9"/>
      <c r="H390" s="13"/>
    </row>
    <row r="391" spans="2:8">
      <c r="B391" s="9"/>
      <c r="C391" s="1"/>
      <c r="D391" s="9"/>
      <c r="H391" s="13"/>
    </row>
    <row r="392" spans="2:8">
      <c r="B392" s="9"/>
      <c r="C392" s="1"/>
      <c r="D392" s="9"/>
      <c r="H392" s="13"/>
    </row>
    <row r="393" spans="2:8">
      <c r="B393" s="9"/>
      <c r="C393" s="1"/>
      <c r="D393" s="9"/>
      <c r="H393" s="13"/>
    </row>
    <row r="394" spans="2:8">
      <c r="B394" s="9"/>
      <c r="C394" s="1"/>
      <c r="D394" s="9"/>
      <c r="H394" s="13"/>
    </row>
    <row r="395" spans="2:8">
      <c r="B395" s="9"/>
      <c r="C395" s="1"/>
      <c r="D395" s="9"/>
      <c r="H395" s="13"/>
    </row>
    <row r="396" spans="2:8">
      <c r="B396" s="9"/>
      <c r="C396" s="1"/>
      <c r="D396" s="9"/>
      <c r="H396" s="13"/>
    </row>
    <row r="397" spans="2:8">
      <c r="B397" s="9"/>
      <c r="C397" s="1"/>
      <c r="D397" s="9"/>
      <c r="H397" s="13"/>
    </row>
    <row r="398" spans="2:8">
      <c r="B398" s="9"/>
      <c r="C398" s="1"/>
      <c r="D398" s="9"/>
      <c r="H398" s="13"/>
    </row>
    <row r="399" spans="2:8">
      <c r="B399" s="9"/>
      <c r="C399" s="1"/>
      <c r="D399" s="9"/>
      <c r="H399" s="13"/>
    </row>
    <row r="400" spans="2:8">
      <c r="B400" s="9"/>
      <c r="C400" s="1"/>
      <c r="D400" s="9"/>
      <c r="H400" s="13"/>
    </row>
    <row r="401" spans="2:8">
      <c r="B401" s="9"/>
      <c r="C401" s="1"/>
      <c r="D401" s="9"/>
      <c r="H401" s="13"/>
    </row>
    <row r="402" spans="2:8">
      <c r="B402" s="9"/>
      <c r="C402" s="1"/>
      <c r="D402" s="9"/>
      <c r="H402" s="13"/>
    </row>
    <row r="403" spans="2:8">
      <c r="B403" s="9"/>
      <c r="C403" s="1"/>
      <c r="D403" s="9"/>
      <c r="H403" s="13"/>
    </row>
    <row r="404" spans="2:8">
      <c r="B404" s="9"/>
      <c r="C404" s="1"/>
      <c r="D404" s="9"/>
      <c r="H404" s="13"/>
    </row>
    <row r="405" spans="2:8">
      <c r="B405" s="9"/>
      <c r="C405" s="1"/>
      <c r="D405" s="9"/>
      <c r="H405" s="13"/>
    </row>
    <row r="406" spans="2:8">
      <c r="B406" s="9"/>
      <c r="C406" s="1"/>
      <c r="D406" s="9"/>
      <c r="H406" s="13"/>
    </row>
    <row r="407" spans="2:8">
      <c r="B407" s="9"/>
      <c r="C407" s="1"/>
      <c r="D407" s="9"/>
      <c r="H407" s="13"/>
    </row>
    <row r="408" spans="2:8">
      <c r="B408" s="9"/>
      <c r="C408" s="1"/>
      <c r="D408" s="9"/>
      <c r="H408" s="13"/>
    </row>
    <row r="409" spans="2:8">
      <c r="B409" s="9"/>
      <c r="C409" s="1"/>
      <c r="D409" s="9"/>
      <c r="H409" s="13"/>
    </row>
    <row r="410" spans="2:8">
      <c r="B410" s="9"/>
      <c r="C410" s="1"/>
      <c r="D410" s="9"/>
      <c r="H410" s="13"/>
    </row>
    <row r="411" spans="2:8">
      <c r="B411" s="9"/>
      <c r="C411" s="1"/>
      <c r="D411" s="9"/>
      <c r="H411" s="13"/>
    </row>
    <row r="412" spans="2:8">
      <c r="B412" s="9"/>
      <c r="C412" s="1"/>
      <c r="D412" s="9"/>
      <c r="H412" s="13"/>
    </row>
    <row r="413" spans="2:8">
      <c r="B413" s="9"/>
      <c r="C413" s="1"/>
      <c r="D413" s="9"/>
      <c r="H413" s="13"/>
    </row>
    <row r="414" spans="2:8">
      <c r="B414" s="9"/>
      <c r="C414" s="1"/>
      <c r="D414" s="9"/>
      <c r="H414" s="13"/>
    </row>
    <row r="415" spans="2:8">
      <c r="B415" s="9"/>
      <c r="C415" s="1"/>
      <c r="D415" s="9"/>
      <c r="H415" s="13"/>
    </row>
    <row r="416" spans="2:8">
      <c r="B416" s="9"/>
      <c r="C416" s="1"/>
      <c r="D416" s="9"/>
      <c r="H416" s="13"/>
    </row>
    <row r="417" spans="2:8">
      <c r="B417" s="9"/>
      <c r="C417" s="1"/>
      <c r="D417" s="9"/>
      <c r="H417" s="13"/>
    </row>
    <row r="418" spans="2:8">
      <c r="B418" s="9"/>
      <c r="C418" s="1"/>
      <c r="D418" s="9"/>
      <c r="H418" s="13"/>
    </row>
    <row r="419" spans="2:8">
      <c r="B419" s="9"/>
      <c r="C419" s="1"/>
      <c r="D419" s="9"/>
      <c r="H419" s="13"/>
    </row>
    <row r="420" spans="2:8">
      <c r="B420" s="9"/>
      <c r="C420" s="1"/>
      <c r="D420" s="9"/>
      <c r="H420" s="13"/>
    </row>
    <row r="421" spans="2:8">
      <c r="B421" s="9"/>
      <c r="C421" s="1"/>
      <c r="D421" s="9"/>
      <c r="H421" s="13"/>
    </row>
    <row r="422" spans="2:8">
      <c r="B422" s="9"/>
      <c r="C422" s="1"/>
      <c r="D422" s="9"/>
      <c r="H422" s="13"/>
    </row>
    <row r="423" spans="2:8">
      <c r="B423" s="9"/>
      <c r="C423" s="1"/>
      <c r="D423" s="9"/>
      <c r="H423" s="13"/>
    </row>
    <row r="424" spans="2:8">
      <c r="B424" s="9"/>
      <c r="C424" s="1"/>
      <c r="D424" s="9"/>
      <c r="H424" s="13"/>
    </row>
    <row r="425" spans="2:8">
      <c r="B425" s="9"/>
      <c r="C425" s="1"/>
      <c r="D425" s="9"/>
      <c r="H425" s="13"/>
    </row>
    <row r="426" spans="2:8">
      <c r="B426" s="9"/>
      <c r="C426" s="1"/>
      <c r="D426" s="9"/>
      <c r="H426" s="13"/>
    </row>
    <row r="427" spans="2:8">
      <c r="B427" s="9"/>
      <c r="C427" s="1"/>
      <c r="D427" s="9"/>
      <c r="H427" s="13"/>
    </row>
    <row r="428" spans="2:8">
      <c r="B428" s="9"/>
      <c r="C428" s="1"/>
      <c r="D428" s="9"/>
      <c r="H428" s="13"/>
    </row>
    <row r="429" spans="2:8">
      <c r="B429" s="9"/>
      <c r="C429" s="1"/>
      <c r="D429" s="9"/>
      <c r="H429" s="13"/>
    </row>
    <row r="430" spans="2:8">
      <c r="B430" s="9"/>
      <c r="C430" s="1"/>
      <c r="D430" s="9"/>
      <c r="H430" s="13"/>
    </row>
    <row r="431" spans="2:8">
      <c r="B431" s="9"/>
      <c r="C431" s="1"/>
      <c r="D431" s="9"/>
      <c r="H431" s="13"/>
    </row>
    <row r="432" spans="2:8">
      <c r="B432" s="9"/>
      <c r="C432" s="1"/>
      <c r="D432" s="9"/>
      <c r="H432" s="13"/>
    </row>
    <row r="433" spans="2:8">
      <c r="B433" s="9"/>
      <c r="C433" s="1"/>
      <c r="D433" s="9"/>
      <c r="H433" s="13"/>
    </row>
    <row r="434" spans="2:8">
      <c r="B434" s="9"/>
      <c r="C434" s="1"/>
      <c r="D434" s="9"/>
      <c r="H434" s="13"/>
    </row>
    <row r="435" spans="2:8">
      <c r="B435" s="9"/>
      <c r="C435" s="1"/>
      <c r="D435" s="9"/>
      <c r="H435" s="13"/>
    </row>
    <row r="436" spans="2:8">
      <c r="B436" s="9"/>
      <c r="C436" s="1"/>
      <c r="D436" s="9"/>
      <c r="H436" s="13"/>
    </row>
    <row r="437" spans="2:8">
      <c r="B437" s="9"/>
      <c r="C437" s="1"/>
      <c r="D437" s="9"/>
      <c r="H437" s="13"/>
    </row>
    <row r="438" spans="2:8">
      <c r="B438" s="9"/>
      <c r="C438" s="1"/>
      <c r="D438" s="9"/>
      <c r="H438" s="13"/>
    </row>
    <row r="439" spans="2:8">
      <c r="B439" s="9"/>
      <c r="C439" s="1"/>
      <c r="D439" s="9"/>
      <c r="H439" s="13"/>
    </row>
    <row r="440" spans="2:8">
      <c r="B440" s="9"/>
      <c r="C440" s="1"/>
      <c r="D440" s="9"/>
      <c r="H440" s="13"/>
    </row>
    <row r="441" spans="2:8">
      <c r="B441" s="9"/>
      <c r="C441" s="1"/>
      <c r="D441" s="9"/>
      <c r="H441" s="13"/>
    </row>
    <row r="442" spans="2:8">
      <c r="B442" s="9"/>
      <c r="C442" s="1"/>
      <c r="D442" s="9"/>
      <c r="H442" s="13"/>
    </row>
    <row r="443" spans="2:8">
      <c r="B443" s="9"/>
      <c r="C443" s="1"/>
      <c r="D443" s="9"/>
      <c r="H443" s="13"/>
    </row>
    <row r="444" spans="2:8">
      <c r="B444" s="9"/>
      <c r="C444" s="1"/>
      <c r="D444" s="9"/>
      <c r="H444" s="13"/>
    </row>
    <row r="445" spans="2:8">
      <c r="B445" s="9"/>
      <c r="C445" s="1"/>
      <c r="D445" s="9"/>
      <c r="H445" s="13"/>
    </row>
    <row r="446" spans="2:8">
      <c r="B446" s="9"/>
      <c r="C446" s="1"/>
      <c r="D446" s="9"/>
      <c r="H446" s="13"/>
    </row>
    <row r="447" spans="2:8">
      <c r="B447" s="9"/>
      <c r="C447" s="1"/>
      <c r="D447" s="9"/>
      <c r="H447" s="13"/>
    </row>
    <row r="448" spans="2:8">
      <c r="B448" s="9"/>
      <c r="C448" s="1"/>
      <c r="D448" s="9"/>
      <c r="H448" s="13"/>
    </row>
    <row r="449" spans="2:8">
      <c r="B449" s="9"/>
      <c r="C449" s="1"/>
      <c r="D449" s="9"/>
      <c r="H449" s="13"/>
    </row>
    <row r="450" spans="2:8">
      <c r="B450" s="9"/>
      <c r="C450" s="1"/>
      <c r="D450" s="9"/>
      <c r="H450" s="13"/>
    </row>
    <row r="451" spans="2:8">
      <c r="B451" s="9"/>
      <c r="C451" s="1"/>
      <c r="D451" s="9"/>
      <c r="H451" s="13"/>
    </row>
    <row r="452" spans="2:8">
      <c r="B452" s="9"/>
      <c r="C452" s="1"/>
      <c r="D452" s="9"/>
      <c r="H452" s="13"/>
    </row>
    <row r="453" spans="2:8">
      <c r="B453" s="9"/>
      <c r="C453" s="1"/>
      <c r="D453" s="9"/>
      <c r="H453" s="13"/>
    </row>
    <row r="454" spans="2:8">
      <c r="B454" s="9"/>
      <c r="C454" s="1"/>
      <c r="D454" s="9"/>
      <c r="H454" s="13"/>
    </row>
    <row r="455" spans="2:8">
      <c r="B455" s="9"/>
      <c r="C455" s="1"/>
      <c r="D455" s="9"/>
      <c r="H455" s="13"/>
    </row>
    <row r="456" spans="2:8">
      <c r="B456" s="9"/>
      <c r="C456" s="1"/>
      <c r="D456" s="9"/>
      <c r="H456" s="13"/>
    </row>
    <row r="457" spans="2:8">
      <c r="B457" s="9"/>
      <c r="C457" s="1"/>
      <c r="D457" s="9"/>
      <c r="H457" s="13"/>
    </row>
    <row r="458" spans="2:8">
      <c r="B458" s="9"/>
      <c r="C458" s="1"/>
      <c r="D458" s="9"/>
      <c r="H458" s="13"/>
    </row>
    <row r="459" spans="2:8">
      <c r="B459" s="9"/>
      <c r="C459" s="1"/>
      <c r="D459" s="9"/>
      <c r="H459" s="13"/>
    </row>
    <row r="460" spans="2:8">
      <c r="B460" s="9"/>
      <c r="C460" s="1"/>
      <c r="D460" s="9"/>
      <c r="H460" s="13"/>
    </row>
    <row r="461" spans="2:8">
      <c r="B461" s="9"/>
      <c r="C461" s="1"/>
      <c r="D461" s="9"/>
      <c r="H461" s="13"/>
    </row>
    <row r="462" spans="2:8">
      <c r="B462" s="9"/>
      <c r="C462" s="1"/>
      <c r="D462" s="9"/>
      <c r="H462" s="13"/>
    </row>
    <row r="463" spans="2:8">
      <c r="B463" s="9"/>
      <c r="C463" s="1"/>
      <c r="D463" s="9"/>
      <c r="H463" s="13"/>
    </row>
    <row r="464" spans="2:8">
      <c r="B464" s="9"/>
      <c r="C464" s="1"/>
      <c r="D464" s="9"/>
      <c r="H464" s="13"/>
    </row>
    <row r="465" spans="2:8">
      <c r="B465" s="9"/>
      <c r="C465" s="1"/>
      <c r="D465" s="9"/>
      <c r="H465" s="13"/>
    </row>
    <row r="466" spans="2:8">
      <c r="B466" s="9"/>
      <c r="C466" s="1"/>
      <c r="D466" s="9"/>
      <c r="H466" s="13"/>
    </row>
    <row r="467" spans="2:8">
      <c r="B467" s="9"/>
      <c r="C467" s="1"/>
      <c r="D467" s="9"/>
      <c r="H467" s="13"/>
    </row>
    <row r="468" spans="2:8">
      <c r="B468" s="9"/>
      <c r="C468" s="1"/>
      <c r="D468" s="9"/>
      <c r="H468" s="13"/>
    </row>
    <row r="469" spans="2:8">
      <c r="B469" s="9"/>
      <c r="C469" s="1"/>
      <c r="D469" s="9"/>
      <c r="H469" s="13"/>
    </row>
    <row r="470" spans="2:8">
      <c r="B470" s="9"/>
      <c r="C470" s="1"/>
      <c r="D470" s="9"/>
      <c r="H470" s="13"/>
    </row>
    <row r="471" spans="2:8">
      <c r="B471" s="9"/>
      <c r="C471" s="1"/>
      <c r="D471" s="9"/>
      <c r="H471" s="13"/>
    </row>
    <row r="472" spans="2:8">
      <c r="B472" s="9"/>
      <c r="C472" s="1"/>
      <c r="D472" s="9"/>
      <c r="H472" s="13"/>
    </row>
    <row r="473" spans="2:8">
      <c r="B473" s="9"/>
      <c r="C473" s="1"/>
      <c r="D473" s="9"/>
      <c r="H473" s="13"/>
    </row>
    <row r="474" spans="2:8">
      <c r="B474" s="9"/>
      <c r="C474" s="1"/>
      <c r="D474" s="9"/>
      <c r="H474" s="13"/>
    </row>
    <row r="475" spans="2:8">
      <c r="B475" s="9"/>
      <c r="C475" s="1"/>
      <c r="D475" s="9"/>
      <c r="H475" s="13"/>
    </row>
    <row r="476" spans="2:8">
      <c r="B476" s="9"/>
      <c r="C476" s="1"/>
      <c r="D476" s="9"/>
      <c r="H476" s="13"/>
    </row>
    <row r="477" spans="2:8">
      <c r="B477" s="9"/>
      <c r="C477" s="1"/>
      <c r="D477" s="9"/>
      <c r="H477" s="13"/>
    </row>
    <row r="478" spans="2:8">
      <c r="B478" s="9"/>
      <c r="C478" s="1"/>
      <c r="D478" s="9"/>
      <c r="H478" s="13"/>
    </row>
    <row r="479" spans="2:8">
      <c r="B479" s="9"/>
      <c r="C479" s="1"/>
      <c r="D479" s="9"/>
      <c r="H479" s="13"/>
    </row>
    <row r="480" spans="2:8">
      <c r="B480" s="9"/>
      <c r="C480" s="1"/>
      <c r="D480" s="9"/>
      <c r="H480" s="13"/>
    </row>
    <row r="481" spans="2:8">
      <c r="B481" s="9"/>
      <c r="C481" s="1"/>
      <c r="D481" s="9"/>
      <c r="H481" s="13"/>
    </row>
    <row r="482" spans="2:8">
      <c r="B482" s="9"/>
      <c r="C482" s="1"/>
      <c r="D482" s="9"/>
      <c r="H482" s="13"/>
    </row>
    <row r="483" spans="2:8">
      <c r="B483" s="9"/>
      <c r="C483" s="1"/>
      <c r="D483" s="9"/>
      <c r="H483" s="13"/>
    </row>
    <row r="484" spans="2:8">
      <c r="B484" s="9"/>
      <c r="C484" s="1"/>
      <c r="D484" s="9"/>
      <c r="H484" s="13"/>
    </row>
    <row r="485" spans="2:8">
      <c r="B485" s="9"/>
      <c r="C485" s="1"/>
      <c r="D485" s="9"/>
      <c r="H485" s="13"/>
    </row>
    <row r="486" spans="2:8">
      <c r="B486" s="9"/>
      <c r="C486" s="1"/>
      <c r="D486" s="9"/>
      <c r="H486" s="13"/>
    </row>
    <row r="487" spans="2:8">
      <c r="B487" s="9"/>
      <c r="C487" s="1"/>
      <c r="D487" s="9"/>
      <c r="H487" s="13"/>
    </row>
    <row r="488" spans="2:8">
      <c r="B488" s="9"/>
      <c r="C488" s="1"/>
      <c r="D488" s="9"/>
      <c r="H488" s="13"/>
    </row>
    <row r="489" spans="2:8">
      <c r="B489" s="9"/>
      <c r="C489" s="1"/>
      <c r="D489" s="9"/>
      <c r="H489" s="13"/>
    </row>
    <row r="490" spans="2:8">
      <c r="B490" s="9"/>
      <c r="C490" s="1"/>
      <c r="D490" s="9"/>
      <c r="H490" s="13"/>
    </row>
    <row r="491" spans="2:8">
      <c r="B491" s="9"/>
      <c r="C491" s="1"/>
      <c r="D491" s="9"/>
      <c r="H491" s="13"/>
    </row>
    <row r="492" spans="2:8">
      <c r="B492" s="9"/>
      <c r="C492" s="1"/>
      <c r="D492" s="9"/>
      <c r="H492" s="13"/>
    </row>
    <row r="493" spans="2:8">
      <c r="B493" s="9"/>
      <c r="C493" s="1"/>
      <c r="D493" s="9"/>
      <c r="H493" s="13"/>
    </row>
    <row r="494" spans="2:8">
      <c r="B494" s="9"/>
      <c r="C494" s="1"/>
      <c r="D494" s="9"/>
      <c r="H494" s="13"/>
    </row>
    <row r="495" spans="2:8">
      <c r="B495" s="9"/>
      <c r="C495" s="1"/>
      <c r="D495" s="9"/>
      <c r="H495" s="13"/>
    </row>
    <row r="496" spans="2:8">
      <c r="B496" s="9"/>
      <c r="C496" s="1"/>
      <c r="D496" s="9"/>
      <c r="H496" s="13"/>
    </row>
    <row r="497" spans="2:8">
      <c r="B497" s="9"/>
      <c r="C497" s="1"/>
      <c r="D497" s="9"/>
      <c r="H497" s="13"/>
    </row>
    <row r="498" spans="2:8">
      <c r="B498" s="9"/>
      <c r="C498" s="1"/>
      <c r="D498" s="9"/>
      <c r="H498" s="13"/>
    </row>
    <row r="499" spans="2:8">
      <c r="B499" s="9"/>
      <c r="C499" s="1"/>
      <c r="D499" s="9"/>
      <c r="H499" s="13"/>
    </row>
    <row r="500" spans="2:8">
      <c r="B500" s="9"/>
      <c r="C500" s="1"/>
      <c r="D500" s="9"/>
      <c r="H500" s="13"/>
    </row>
    <row r="501" spans="2:8">
      <c r="B501" s="9"/>
      <c r="C501" s="1"/>
      <c r="D501" s="9"/>
      <c r="H501" s="13"/>
    </row>
    <row r="502" spans="2:8">
      <c r="B502" s="9"/>
      <c r="C502" s="1"/>
      <c r="D502" s="9"/>
      <c r="H502" s="13"/>
    </row>
    <row r="503" spans="2:8">
      <c r="B503" s="9"/>
      <c r="C503" s="1"/>
      <c r="D503" s="9"/>
      <c r="H503" s="13"/>
    </row>
    <row r="504" spans="2:8">
      <c r="B504" s="9"/>
      <c r="C504" s="1"/>
      <c r="D504" s="9"/>
      <c r="H504" s="13"/>
    </row>
    <row r="505" spans="2:8">
      <c r="B505" s="9"/>
      <c r="C505" s="1"/>
      <c r="D505" s="9"/>
      <c r="H505" s="13"/>
    </row>
    <row r="506" spans="2:8">
      <c r="B506" s="9"/>
      <c r="C506" s="1"/>
      <c r="D506" s="9"/>
      <c r="H506" s="13"/>
    </row>
    <row r="507" spans="2:8">
      <c r="B507" s="9"/>
      <c r="C507" s="1"/>
      <c r="D507" s="9"/>
      <c r="H507" s="13"/>
    </row>
    <row r="508" spans="2:8">
      <c r="B508" s="9"/>
      <c r="C508" s="1"/>
      <c r="D508" s="9"/>
      <c r="H508" s="13"/>
    </row>
    <row r="509" spans="2:8">
      <c r="B509" s="9"/>
      <c r="C509" s="1"/>
      <c r="D509" s="9"/>
      <c r="H509" s="13"/>
    </row>
    <row r="510" spans="2:8">
      <c r="B510" s="9"/>
      <c r="C510" s="1"/>
      <c r="D510" s="9"/>
      <c r="H510" s="13"/>
    </row>
    <row r="511" spans="2:8">
      <c r="B511" s="9"/>
      <c r="C511" s="1"/>
      <c r="D511" s="9"/>
      <c r="H511" s="13"/>
    </row>
    <row r="512" spans="2:8">
      <c r="B512" s="9"/>
      <c r="C512" s="1"/>
      <c r="D512" s="9"/>
      <c r="H512" s="13"/>
    </row>
    <row r="513" spans="2:8">
      <c r="B513" s="9"/>
      <c r="C513" s="1"/>
      <c r="D513" s="9"/>
      <c r="H513" s="13"/>
    </row>
    <row r="514" spans="2:8">
      <c r="B514" s="9"/>
      <c r="C514" s="1"/>
      <c r="D514" s="9"/>
      <c r="H514" s="13"/>
    </row>
    <row r="515" spans="2:8">
      <c r="B515" s="9"/>
      <c r="C515" s="1"/>
      <c r="D515" s="9"/>
      <c r="H515" s="13"/>
    </row>
    <row r="516" spans="2:8">
      <c r="B516" s="9"/>
      <c r="C516" s="1"/>
      <c r="D516" s="9"/>
      <c r="H516" s="13"/>
    </row>
    <row r="517" spans="2:8">
      <c r="B517" s="9"/>
      <c r="C517" s="1"/>
      <c r="D517" s="9"/>
      <c r="H517" s="13"/>
    </row>
    <row r="518" spans="2:8">
      <c r="B518" s="9"/>
      <c r="C518" s="1"/>
      <c r="D518" s="9"/>
      <c r="H518" s="13"/>
    </row>
    <row r="519" spans="2:8">
      <c r="B519" s="9"/>
      <c r="C519" s="1"/>
      <c r="D519" s="9"/>
      <c r="H519" s="13"/>
    </row>
    <row r="520" spans="2:8">
      <c r="B520" s="9"/>
      <c r="C520" s="1"/>
      <c r="D520" s="9"/>
      <c r="H520" s="13"/>
    </row>
    <row r="521" spans="2:8">
      <c r="B521" s="9"/>
      <c r="C521" s="1"/>
      <c r="D521" s="9"/>
      <c r="H521" s="13"/>
    </row>
    <row r="522" spans="2:8">
      <c r="B522" s="9"/>
      <c r="C522" s="1"/>
      <c r="D522" s="9"/>
      <c r="H522" s="13"/>
    </row>
    <row r="523" spans="2:8">
      <c r="B523" s="9"/>
      <c r="C523" s="1"/>
      <c r="D523" s="9"/>
      <c r="H523" s="13"/>
    </row>
    <row r="524" spans="2:8">
      <c r="B524" s="9"/>
      <c r="C524" s="1"/>
      <c r="D524" s="9"/>
      <c r="H524" s="13"/>
    </row>
    <row r="525" spans="2:8">
      <c r="B525" s="9"/>
      <c r="C525" s="1"/>
      <c r="D525" s="9"/>
      <c r="H525" s="13"/>
    </row>
    <row r="526" spans="2:8">
      <c r="B526" s="9"/>
      <c r="C526" s="1"/>
      <c r="D526" s="9"/>
      <c r="H526" s="13"/>
    </row>
    <row r="527" spans="2:8">
      <c r="B527" s="9"/>
      <c r="C527" s="1"/>
      <c r="D527" s="9"/>
      <c r="H527" s="13"/>
    </row>
    <row r="528" spans="2:8">
      <c r="B528" s="9"/>
      <c r="C528" s="1"/>
      <c r="D528" s="9"/>
      <c r="H528" s="13"/>
    </row>
    <row r="529" spans="2:8">
      <c r="B529" s="9"/>
      <c r="C529" s="1"/>
      <c r="D529" s="9"/>
      <c r="H529" s="13"/>
    </row>
    <row r="530" spans="2:8">
      <c r="B530" s="9"/>
      <c r="C530" s="1"/>
      <c r="D530" s="9"/>
      <c r="H530" s="13"/>
    </row>
    <row r="531" spans="2:8">
      <c r="B531" s="9"/>
      <c r="C531" s="1"/>
      <c r="D531" s="9"/>
      <c r="H531" s="13"/>
    </row>
    <row r="532" spans="2:8">
      <c r="B532" s="9"/>
      <c r="C532" s="1"/>
      <c r="D532" s="9"/>
      <c r="H532" s="13"/>
    </row>
    <row r="533" spans="2:8">
      <c r="B533" s="9"/>
      <c r="C533" s="1"/>
      <c r="D533" s="9"/>
      <c r="H533" s="13"/>
    </row>
    <row r="534" spans="2:8">
      <c r="B534" s="9"/>
      <c r="C534" s="1"/>
      <c r="D534" s="9"/>
      <c r="H534" s="13"/>
    </row>
    <row r="535" spans="2:8">
      <c r="B535" s="9"/>
      <c r="C535" s="1"/>
      <c r="D535" s="9"/>
      <c r="H535" s="13"/>
    </row>
    <row r="536" spans="2:8">
      <c r="B536" s="9"/>
      <c r="C536" s="1"/>
      <c r="D536" s="9"/>
      <c r="H536" s="13"/>
    </row>
    <row r="537" spans="2:8">
      <c r="B537" s="9"/>
      <c r="C537" s="1"/>
      <c r="D537" s="9"/>
      <c r="H537" s="13"/>
    </row>
    <row r="538" spans="2:8">
      <c r="B538" s="9"/>
      <c r="C538" s="1"/>
      <c r="D538" s="9"/>
      <c r="H538" s="13"/>
    </row>
    <row r="539" spans="2:8">
      <c r="B539" s="9"/>
      <c r="C539" s="1"/>
      <c r="D539" s="9"/>
      <c r="H539" s="13"/>
    </row>
    <row r="540" spans="2:8">
      <c r="B540" s="9"/>
      <c r="C540" s="1"/>
      <c r="D540" s="9"/>
      <c r="H540" s="13"/>
    </row>
    <row r="541" spans="2:8">
      <c r="B541" s="9"/>
      <c r="C541" s="1"/>
      <c r="D541" s="9"/>
      <c r="H541" s="13"/>
    </row>
    <row r="542" spans="2:8">
      <c r="B542" s="9"/>
      <c r="C542" s="1"/>
      <c r="D542" s="9"/>
      <c r="H542" s="13"/>
    </row>
    <row r="543" spans="2:8">
      <c r="B543" s="9"/>
      <c r="C543" s="1"/>
      <c r="D543" s="9"/>
      <c r="H543" s="13"/>
    </row>
    <row r="544" spans="2:8">
      <c r="B544" s="9"/>
      <c r="C544" s="1"/>
      <c r="D544" s="9"/>
      <c r="H544" s="13"/>
    </row>
    <row r="545" spans="2:8">
      <c r="B545" s="9"/>
      <c r="C545" s="1"/>
      <c r="D545" s="9"/>
      <c r="H545" s="13"/>
    </row>
    <row r="546" spans="2:8">
      <c r="B546" s="9"/>
      <c r="C546" s="1"/>
      <c r="D546" s="9"/>
      <c r="H546" s="13"/>
    </row>
    <row r="547" spans="2:8">
      <c r="B547" s="9"/>
      <c r="C547" s="1"/>
      <c r="D547" s="9"/>
      <c r="H547" s="13"/>
    </row>
    <row r="548" spans="2:8">
      <c r="B548" s="9"/>
      <c r="C548" s="1"/>
      <c r="D548" s="9"/>
      <c r="H548" s="13"/>
    </row>
    <row r="549" spans="2:8">
      <c r="B549" s="9"/>
      <c r="C549" s="1"/>
      <c r="D549" s="9"/>
      <c r="H549" s="13"/>
    </row>
    <row r="550" spans="2:8">
      <c r="B550" s="9"/>
      <c r="C550" s="1"/>
      <c r="D550" s="9"/>
      <c r="H550" s="13"/>
    </row>
    <row r="551" spans="2:8">
      <c r="B551" s="9"/>
      <c r="C551" s="1"/>
      <c r="D551" s="9"/>
      <c r="H551" s="13"/>
    </row>
    <row r="552" spans="2:8">
      <c r="B552" s="9"/>
      <c r="C552" s="1"/>
      <c r="D552" s="9"/>
      <c r="H552" s="13"/>
    </row>
    <row r="553" spans="2:8">
      <c r="B553" s="9"/>
      <c r="C553" s="1"/>
      <c r="D553" s="9"/>
      <c r="H553" s="13"/>
    </row>
    <row r="554" spans="2:8">
      <c r="B554" s="9"/>
      <c r="C554" s="1"/>
      <c r="D554" s="9"/>
      <c r="H554" s="13"/>
    </row>
    <row r="555" spans="2:8">
      <c r="B555" s="9"/>
      <c r="C555" s="1"/>
      <c r="D555" s="9"/>
      <c r="H555" s="13"/>
    </row>
    <row r="556" spans="2:8">
      <c r="B556" s="9"/>
      <c r="C556" s="1"/>
      <c r="D556" s="9"/>
      <c r="H556" s="13"/>
    </row>
    <row r="557" spans="2:8">
      <c r="B557" s="9"/>
      <c r="C557" s="1"/>
      <c r="D557" s="9"/>
      <c r="H557" s="13"/>
    </row>
    <row r="558" spans="2:8">
      <c r="B558" s="9"/>
      <c r="C558" s="1"/>
      <c r="D558" s="9"/>
      <c r="H558" s="13"/>
    </row>
    <row r="559" spans="2:8">
      <c r="B559" s="9"/>
      <c r="C559" s="1"/>
      <c r="D559" s="9"/>
      <c r="H559" s="13"/>
    </row>
    <row r="560" spans="2:8">
      <c r="B560" s="9"/>
      <c r="C560" s="1"/>
      <c r="D560" s="9"/>
      <c r="H560" s="13"/>
    </row>
    <row r="561" spans="2:8">
      <c r="B561" s="9"/>
      <c r="C561" s="1"/>
      <c r="D561" s="9"/>
      <c r="H561" s="13"/>
    </row>
    <row r="562" spans="2:8">
      <c r="B562" s="9"/>
      <c r="C562" s="1"/>
      <c r="D562" s="9"/>
      <c r="H562" s="13"/>
    </row>
    <row r="563" spans="2:8">
      <c r="B563" s="9"/>
      <c r="C563" s="1"/>
      <c r="D563" s="9"/>
      <c r="H563" s="13"/>
    </row>
    <row r="564" spans="2:8">
      <c r="B564" s="9"/>
      <c r="C564" s="1"/>
      <c r="D564" s="9"/>
      <c r="H564" s="13"/>
    </row>
    <row r="565" spans="2:8">
      <c r="B565" s="9"/>
      <c r="C565" s="1"/>
      <c r="D565" s="9"/>
      <c r="H565" s="13"/>
    </row>
    <row r="566" spans="2:8">
      <c r="B566" s="9"/>
      <c r="C566" s="1"/>
      <c r="D566" s="9"/>
      <c r="H566" s="13"/>
    </row>
    <row r="567" spans="2:8">
      <c r="B567" s="9"/>
      <c r="C567" s="1"/>
      <c r="D567" s="9"/>
      <c r="H567" s="13"/>
    </row>
    <row r="568" spans="2:8">
      <c r="B568" s="9"/>
      <c r="C568" s="1"/>
      <c r="D568" s="9"/>
      <c r="H568" s="13"/>
    </row>
    <row r="569" spans="2:8">
      <c r="B569" s="9"/>
      <c r="C569" s="1"/>
      <c r="D569" s="9"/>
      <c r="H569" s="13"/>
    </row>
    <row r="570" spans="2:8">
      <c r="B570" s="9"/>
      <c r="C570" s="1"/>
      <c r="D570" s="9"/>
      <c r="H570" s="13"/>
    </row>
    <row r="571" spans="2:8">
      <c r="B571" s="9"/>
      <c r="C571" s="1"/>
      <c r="D571" s="9"/>
      <c r="H571" s="13"/>
    </row>
    <row r="572" spans="2:8">
      <c r="B572" s="9"/>
      <c r="C572" s="1"/>
      <c r="D572" s="9"/>
      <c r="H572" s="13"/>
    </row>
    <row r="573" spans="2:8">
      <c r="B573" s="9"/>
      <c r="C573" s="1"/>
      <c r="D573" s="9"/>
      <c r="H573" s="13"/>
    </row>
    <row r="574" spans="2:8">
      <c r="B574" s="9"/>
      <c r="C574" s="1"/>
      <c r="D574" s="9"/>
      <c r="H574" s="13"/>
    </row>
    <row r="575" spans="2:8">
      <c r="B575" s="9"/>
      <c r="C575" s="1"/>
      <c r="D575" s="9"/>
      <c r="H575" s="13"/>
    </row>
    <row r="576" spans="2:8">
      <c r="B576" s="9"/>
      <c r="C576" s="1"/>
      <c r="D576" s="9"/>
      <c r="H576" s="13"/>
    </row>
    <row r="577" spans="2:8">
      <c r="B577" s="9"/>
      <c r="C577" s="1"/>
      <c r="D577" s="9"/>
      <c r="H577" s="13"/>
    </row>
    <row r="578" spans="2:8">
      <c r="B578" s="9"/>
      <c r="C578" s="1"/>
      <c r="D578" s="9"/>
      <c r="H578" s="13"/>
    </row>
    <row r="579" spans="2:8">
      <c r="B579" s="9"/>
      <c r="C579" s="1"/>
      <c r="D579" s="9"/>
      <c r="H579" s="13"/>
    </row>
    <row r="580" spans="2:8">
      <c r="B580" s="9"/>
      <c r="C580" s="1"/>
      <c r="D580" s="9"/>
      <c r="H580" s="13"/>
    </row>
    <row r="581" spans="2:8">
      <c r="B581" s="9"/>
      <c r="C581" s="1"/>
      <c r="D581" s="9"/>
      <c r="H581" s="13"/>
    </row>
    <row r="582" spans="2:8">
      <c r="B582" s="9"/>
      <c r="C582" s="1"/>
      <c r="D582" s="9"/>
      <c r="H582" s="13"/>
    </row>
    <row r="583" spans="2:8">
      <c r="B583" s="9"/>
      <c r="C583" s="1"/>
      <c r="D583" s="9"/>
      <c r="H583" s="13"/>
    </row>
    <row r="584" spans="2:8">
      <c r="B584" s="9"/>
      <c r="C584" s="1"/>
      <c r="D584" s="9"/>
      <c r="H584" s="13"/>
    </row>
    <row r="585" spans="2:8">
      <c r="B585" s="9"/>
      <c r="C585" s="1"/>
      <c r="D585" s="9"/>
      <c r="H585" s="13"/>
    </row>
    <row r="586" spans="2:8">
      <c r="B586" s="9"/>
      <c r="C586" s="1"/>
      <c r="D586" s="9"/>
      <c r="H586" s="13"/>
    </row>
    <row r="587" spans="2:8">
      <c r="B587" s="9"/>
      <c r="C587" s="1"/>
      <c r="D587" s="9"/>
      <c r="H587" s="13"/>
    </row>
    <row r="588" spans="2:8">
      <c r="B588" s="9"/>
      <c r="C588" s="1"/>
      <c r="D588" s="9"/>
      <c r="H588" s="13"/>
    </row>
    <row r="589" spans="2:8">
      <c r="B589" s="9"/>
      <c r="C589" s="1"/>
      <c r="D589" s="9"/>
      <c r="H589" s="13"/>
    </row>
    <row r="590" spans="2:8">
      <c r="B590" s="9"/>
      <c r="C590" s="1"/>
      <c r="D590" s="9"/>
      <c r="H590" s="13"/>
    </row>
    <row r="591" spans="2:8">
      <c r="B591" s="9"/>
      <c r="C591" s="1"/>
      <c r="D591" s="9"/>
      <c r="H591" s="13"/>
    </row>
    <row r="592" spans="2:8">
      <c r="B592" s="9"/>
      <c r="C592" s="1"/>
      <c r="D592" s="9"/>
      <c r="H592" s="13"/>
    </row>
    <row r="593" spans="2:8">
      <c r="B593" s="9"/>
      <c r="C593" s="1"/>
      <c r="D593" s="9"/>
      <c r="H593" s="13"/>
    </row>
    <row r="594" spans="2:8">
      <c r="B594" s="9"/>
      <c r="C594" s="1"/>
      <c r="D594" s="9"/>
      <c r="H594" s="13"/>
    </row>
    <row r="595" spans="2:8">
      <c r="B595" s="9"/>
      <c r="C595" s="1"/>
      <c r="D595" s="9"/>
      <c r="H595" s="13"/>
    </row>
    <row r="596" spans="2:8">
      <c r="B596" s="9"/>
      <c r="C596" s="1"/>
      <c r="D596" s="9"/>
      <c r="H596" s="13"/>
    </row>
    <row r="597" spans="2:8">
      <c r="B597" s="9"/>
      <c r="C597" s="1"/>
      <c r="D597" s="9"/>
      <c r="H597" s="13"/>
    </row>
    <row r="598" spans="2:8">
      <c r="B598" s="9"/>
      <c r="C598" s="1"/>
      <c r="D598" s="9"/>
      <c r="H598" s="13"/>
    </row>
    <row r="599" spans="2:8">
      <c r="B599" s="9"/>
      <c r="C599" s="1"/>
      <c r="D599" s="9"/>
      <c r="H599" s="13"/>
    </row>
    <row r="600" spans="2:8">
      <c r="B600" s="9"/>
      <c r="C600" s="1"/>
      <c r="D600" s="9"/>
      <c r="H600" s="13"/>
    </row>
    <row r="601" spans="2:8">
      <c r="B601" s="9"/>
      <c r="C601" s="1"/>
      <c r="D601" s="9"/>
      <c r="H601" s="13"/>
    </row>
    <row r="602" spans="2:8">
      <c r="B602" s="9"/>
      <c r="C602" s="1"/>
      <c r="D602" s="9"/>
      <c r="H602" s="13"/>
    </row>
    <row r="603" spans="2:8">
      <c r="B603" s="9"/>
      <c r="C603" s="1"/>
      <c r="D603" s="9"/>
      <c r="H603" s="13"/>
    </row>
    <row r="604" spans="2:8">
      <c r="B604" s="9"/>
      <c r="C604" s="1"/>
      <c r="D604" s="9"/>
      <c r="H604" s="13"/>
    </row>
    <row r="605" spans="2:8">
      <c r="B605" s="9"/>
      <c r="C605" s="1"/>
      <c r="D605" s="9"/>
      <c r="H605" s="13"/>
    </row>
    <row r="606" spans="2:8">
      <c r="B606" s="9"/>
      <c r="C606" s="1"/>
      <c r="D606" s="9"/>
      <c r="H606" s="13"/>
    </row>
    <row r="607" spans="2:8">
      <c r="B607" s="9"/>
      <c r="C607" s="1"/>
      <c r="D607" s="9"/>
      <c r="H607" s="13"/>
    </row>
    <row r="608" spans="2:8">
      <c r="B608" s="9"/>
      <c r="C608" s="1"/>
      <c r="D608" s="9"/>
      <c r="H608" s="13"/>
    </row>
    <row r="609" spans="2:8">
      <c r="B609" s="9"/>
      <c r="C609" s="1"/>
      <c r="D609" s="9"/>
      <c r="H609" s="13"/>
    </row>
    <row r="610" spans="2:8">
      <c r="B610" s="9"/>
      <c r="C610" s="1"/>
      <c r="D610" s="9"/>
      <c r="H610" s="13"/>
    </row>
    <row r="611" spans="2:8">
      <c r="B611" s="9"/>
      <c r="C611" s="1"/>
      <c r="D611" s="9"/>
      <c r="H611" s="13"/>
    </row>
    <row r="612" spans="2:8">
      <c r="B612" s="9"/>
      <c r="C612" s="1"/>
      <c r="D612" s="9"/>
      <c r="H612" s="13"/>
    </row>
    <row r="613" spans="2:8">
      <c r="B613" s="9"/>
      <c r="C613" s="1"/>
      <c r="D613" s="9"/>
      <c r="H613" s="13"/>
    </row>
    <row r="614" spans="2:8">
      <c r="B614" s="9"/>
      <c r="C614" s="1"/>
      <c r="D614" s="9"/>
      <c r="H614" s="13"/>
    </row>
    <row r="615" spans="2:8">
      <c r="B615" s="9"/>
      <c r="C615" s="1"/>
      <c r="D615" s="9"/>
      <c r="H615" s="13"/>
    </row>
    <row r="616" spans="2:8">
      <c r="B616" s="9"/>
      <c r="C616" s="1"/>
      <c r="D616" s="9"/>
      <c r="H616" s="13"/>
    </row>
    <row r="617" spans="2:8">
      <c r="B617" s="9"/>
      <c r="C617" s="1"/>
      <c r="D617" s="9"/>
      <c r="H617" s="13"/>
    </row>
    <row r="618" spans="2:8">
      <c r="B618" s="9"/>
      <c r="C618" s="1"/>
      <c r="D618" s="9"/>
      <c r="H618" s="13"/>
    </row>
    <row r="619" spans="2:8">
      <c r="B619" s="9"/>
      <c r="C619" s="1"/>
      <c r="D619" s="9"/>
      <c r="H619" s="13"/>
    </row>
    <row r="620" spans="2:8">
      <c r="B620" s="9"/>
      <c r="C620" s="1"/>
      <c r="D620" s="9"/>
      <c r="H620" s="13"/>
    </row>
    <row r="621" spans="2:8">
      <c r="B621" s="9"/>
      <c r="C621" s="1"/>
      <c r="D621" s="9"/>
      <c r="H621" s="13"/>
    </row>
    <row r="622" spans="2:8">
      <c r="B622" s="9"/>
      <c r="C622" s="1"/>
      <c r="D622" s="9"/>
      <c r="H622" s="13"/>
    </row>
    <row r="623" spans="2:8">
      <c r="B623" s="9"/>
      <c r="C623" s="1"/>
      <c r="D623" s="9"/>
      <c r="H623" s="13"/>
    </row>
    <row r="624" spans="2:8">
      <c r="B624" s="9"/>
      <c r="C624" s="1"/>
      <c r="D624" s="9"/>
      <c r="H624" s="13"/>
    </row>
    <row r="625" spans="2:8">
      <c r="B625" s="9"/>
      <c r="C625" s="1"/>
      <c r="D625" s="9"/>
      <c r="H625" s="13"/>
    </row>
    <row r="626" spans="2:8">
      <c r="B626" s="9"/>
      <c r="C626" s="1"/>
      <c r="D626" s="9"/>
      <c r="H626" s="13"/>
    </row>
    <row r="627" spans="2:8">
      <c r="B627" s="9"/>
      <c r="C627" s="1"/>
      <c r="D627" s="9"/>
      <c r="H627" s="13"/>
    </row>
    <row r="628" spans="2:8">
      <c r="B628" s="9"/>
      <c r="C628" s="1"/>
      <c r="D628" s="9"/>
      <c r="H628" s="13"/>
    </row>
    <row r="629" spans="2:8">
      <c r="B629" s="9"/>
      <c r="C629" s="1"/>
      <c r="D629" s="9"/>
      <c r="H629" s="13"/>
    </row>
    <row r="630" spans="2:8">
      <c r="B630" s="9"/>
      <c r="C630" s="1"/>
      <c r="D630" s="9"/>
      <c r="H630" s="13"/>
    </row>
    <row r="631" spans="2:8">
      <c r="B631" s="9"/>
      <c r="C631" s="1"/>
      <c r="D631" s="9"/>
      <c r="H631" s="13"/>
    </row>
    <row r="632" spans="2:8">
      <c r="B632" s="9"/>
      <c r="C632" s="1"/>
      <c r="D632" s="9"/>
      <c r="H632" s="13"/>
    </row>
    <row r="633" spans="2:8">
      <c r="B633" s="9"/>
      <c r="C633" s="1"/>
      <c r="D633" s="9"/>
      <c r="H633" s="13"/>
    </row>
    <row r="634" spans="2:8">
      <c r="B634" s="9"/>
      <c r="C634" s="1"/>
      <c r="D634" s="9"/>
      <c r="H634" s="13"/>
    </row>
    <row r="635" spans="2:8">
      <c r="B635" s="9"/>
      <c r="C635" s="1"/>
      <c r="D635" s="9"/>
      <c r="H635" s="13"/>
    </row>
    <row r="636" spans="2:8">
      <c r="B636" s="9"/>
      <c r="C636" s="1"/>
      <c r="D636" s="9"/>
      <c r="H636" s="13"/>
    </row>
    <row r="637" spans="2:8">
      <c r="B637" s="9"/>
      <c r="C637" s="1"/>
      <c r="D637" s="9"/>
      <c r="H637" s="13"/>
    </row>
    <row r="638" spans="2:8">
      <c r="B638" s="9"/>
      <c r="C638" s="1"/>
      <c r="D638" s="9"/>
      <c r="H638" s="13"/>
    </row>
    <row r="639" spans="2:8">
      <c r="B639" s="9"/>
      <c r="C639" s="1"/>
      <c r="D639" s="9"/>
      <c r="H639" s="13"/>
    </row>
    <row r="640" spans="2:8">
      <c r="B640" s="9"/>
      <c r="C640" s="1"/>
      <c r="D640" s="9"/>
      <c r="H640" s="13"/>
    </row>
    <row r="641" spans="2:8">
      <c r="B641" s="9"/>
      <c r="C641" s="1"/>
      <c r="D641" s="9"/>
      <c r="H641" s="13"/>
    </row>
    <row r="642" spans="2:8">
      <c r="B642" s="9"/>
      <c r="C642" s="1"/>
      <c r="D642" s="9"/>
      <c r="H642" s="13"/>
    </row>
    <row r="643" spans="2:8">
      <c r="B643" s="9"/>
      <c r="C643" s="1"/>
      <c r="D643" s="9"/>
      <c r="H643" s="13"/>
    </row>
    <row r="644" spans="2:8">
      <c r="B644" s="9"/>
      <c r="C644" s="1"/>
      <c r="D644" s="9"/>
      <c r="H644" s="13"/>
    </row>
    <row r="645" spans="2:8">
      <c r="B645" s="9"/>
      <c r="C645" s="1"/>
      <c r="D645" s="9"/>
      <c r="H645" s="13"/>
    </row>
    <row r="646" spans="2:8">
      <c r="B646" s="9"/>
      <c r="C646" s="1"/>
      <c r="D646" s="9"/>
      <c r="H646" s="13"/>
    </row>
    <row r="647" spans="2:8">
      <c r="B647" s="9"/>
      <c r="C647" s="1"/>
      <c r="D647" s="9"/>
      <c r="H647" s="13"/>
    </row>
    <row r="648" spans="2:8">
      <c r="B648" s="9"/>
      <c r="C648" s="1"/>
      <c r="D648" s="9"/>
      <c r="H648" s="13"/>
    </row>
    <row r="649" spans="2:8">
      <c r="B649" s="9"/>
      <c r="C649" s="1"/>
      <c r="D649" s="9"/>
      <c r="H649" s="13"/>
    </row>
    <row r="650" spans="2:8">
      <c r="B650" s="9"/>
      <c r="C650" s="1"/>
      <c r="D650" s="9"/>
      <c r="H650" s="13"/>
    </row>
    <row r="651" spans="2:8">
      <c r="B651" s="9"/>
      <c r="C651" s="1"/>
      <c r="D651" s="9"/>
      <c r="H651" s="13"/>
    </row>
    <row r="652" spans="2:8">
      <c r="B652" s="9"/>
      <c r="C652" s="1"/>
      <c r="D652" s="9"/>
      <c r="H652" s="13"/>
    </row>
    <row r="653" spans="2:8">
      <c r="B653" s="9"/>
      <c r="C653" s="1"/>
      <c r="D653" s="9"/>
      <c r="H653" s="13"/>
    </row>
    <row r="654" spans="2:8">
      <c r="B654" s="9"/>
      <c r="C654" s="1"/>
      <c r="D654" s="9"/>
      <c r="H654" s="13"/>
    </row>
    <row r="655" spans="2:8">
      <c r="D655" s="9"/>
      <c r="H655" s="13"/>
    </row>
    <row r="656" spans="2:8">
      <c r="D656" s="9"/>
      <c r="H656" s="13"/>
    </row>
    <row r="657" spans="4:8">
      <c r="D657" s="9"/>
      <c r="H657" s="13"/>
    </row>
    <row r="658" spans="4:8">
      <c r="D658" s="9"/>
      <c r="H658" s="13"/>
    </row>
    <row r="659" spans="4:8">
      <c r="D659" s="9"/>
      <c r="H659" s="13"/>
    </row>
    <row r="660" spans="4:8">
      <c r="D660" s="9"/>
      <c r="H660" s="13"/>
    </row>
    <row r="661" spans="4:8">
      <c r="D661" s="9"/>
      <c r="H661" s="13"/>
    </row>
    <row r="662" spans="4:8">
      <c r="D662" s="9"/>
      <c r="H662" s="13"/>
    </row>
    <row r="663" spans="4:8">
      <c r="D663" s="9"/>
      <c r="H663" s="13"/>
    </row>
    <row r="664" spans="4:8">
      <c r="D664" s="9"/>
      <c r="H664" s="13"/>
    </row>
    <row r="665" spans="4:8">
      <c r="D665" s="9"/>
      <c r="H665" s="13"/>
    </row>
    <row r="666" spans="4:8">
      <c r="D666" s="9"/>
      <c r="H666" s="13"/>
    </row>
    <row r="667" spans="4:8">
      <c r="D667" s="9"/>
      <c r="H667" s="13"/>
    </row>
    <row r="668" spans="4:8">
      <c r="D668" s="9"/>
      <c r="H668" s="13"/>
    </row>
    <row r="669" spans="4:8">
      <c r="D669" s="9"/>
      <c r="H669" s="13"/>
    </row>
    <row r="670" spans="4:8">
      <c r="D670" s="9"/>
      <c r="H670" s="13"/>
    </row>
    <row r="671" spans="4:8">
      <c r="D671" s="9"/>
      <c r="H671" s="13"/>
    </row>
    <row r="672" spans="4:8">
      <c r="D672" s="9"/>
      <c r="H672" s="13"/>
    </row>
    <row r="673" spans="4:8">
      <c r="D673" s="9"/>
      <c r="H673" s="13"/>
    </row>
    <row r="674" spans="4:8">
      <c r="D674" s="9"/>
      <c r="H674" s="13"/>
    </row>
    <row r="675" spans="4:8">
      <c r="D675" s="9"/>
      <c r="H675" s="13"/>
    </row>
    <row r="676" spans="4:8">
      <c r="D676" s="9"/>
      <c r="H676" s="13"/>
    </row>
    <row r="677" spans="4:8">
      <c r="D677" s="9"/>
      <c r="H677" s="13"/>
    </row>
    <row r="678" spans="4:8">
      <c r="D678" s="9"/>
      <c r="H678" s="13"/>
    </row>
    <row r="679" spans="4:8">
      <c r="D679" s="9"/>
      <c r="H679" s="13"/>
    </row>
    <row r="680" spans="4:8">
      <c r="D680" s="9"/>
      <c r="H680" s="13"/>
    </row>
    <row r="681" spans="4:8">
      <c r="D681" s="9"/>
      <c r="H681" s="13"/>
    </row>
    <row r="682" spans="4:8">
      <c r="D682" s="9"/>
      <c r="H682" s="13"/>
    </row>
    <row r="683" spans="4:8">
      <c r="D683" s="9"/>
      <c r="H683" s="13"/>
    </row>
    <row r="684" spans="4:8">
      <c r="D684" s="9"/>
      <c r="H684" s="13"/>
    </row>
    <row r="685" spans="4:8">
      <c r="D685" s="9"/>
      <c r="H685" s="13"/>
    </row>
    <row r="686" spans="4:8">
      <c r="D686" s="9"/>
      <c r="H686" s="13"/>
    </row>
    <row r="687" spans="4:8">
      <c r="D687" s="9"/>
      <c r="H687" s="13"/>
    </row>
    <row r="688" spans="4:8">
      <c r="D688" s="9"/>
      <c r="H688" s="13"/>
    </row>
    <row r="689" spans="4:8">
      <c r="D689" s="9"/>
      <c r="H689" s="13"/>
    </row>
    <row r="690" spans="4:8">
      <c r="D690" s="9"/>
      <c r="H690" s="13"/>
    </row>
    <row r="691" spans="4:8">
      <c r="D691" s="9"/>
      <c r="H691" s="13"/>
    </row>
    <row r="692" spans="4:8">
      <c r="D692" s="9"/>
      <c r="H692" s="13"/>
    </row>
    <row r="693" spans="4:8">
      <c r="D693" s="9"/>
      <c r="H693" s="13"/>
    </row>
    <row r="694" spans="4:8">
      <c r="D694" s="9"/>
      <c r="H694" s="13"/>
    </row>
    <row r="695" spans="4:8">
      <c r="D695" s="9"/>
      <c r="H695" s="13"/>
    </row>
    <row r="696" spans="4:8">
      <c r="D696" s="9"/>
      <c r="H696" s="13"/>
    </row>
    <row r="697" spans="4:8">
      <c r="D697" s="9"/>
      <c r="H697" s="13"/>
    </row>
    <row r="698" spans="4:8">
      <c r="D698" s="9"/>
      <c r="H698" s="13"/>
    </row>
    <row r="699" spans="4:8">
      <c r="D699" s="9"/>
      <c r="H699" s="13"/>
    </row>
    <row r="700" spans="4:8">
      <c r="D700" s="9"/>
      <c r="H700" s="13"/>
    </row>
    <row r="701" spans="4:8">
      <c r="D701" s="9"/>
      <c r="H701" s="13"/>
    </row>
    <row r="702" spans="4:8">
      <c r="D702" s="9"/>
      <c r="H702" s="13"/>
    </row>
    <row r="703" spans="4:8">
      <c r="D703" s="9"/>
      <c r="H703" s="13"/>
    </row>
    <row r="704" spans="4:8">
      <c r="D704" s="9"/>
      <c r="H704" s="13"/>
    </row>
    <row r="705" spans="4:8">
      <c r="D705" s="9"/>
      <c r="H705" s="13"/>
    </row>
    <row r="706" spans="4:8">
      <c r="D706" s="9"/>
      <c r="H706" s="13"/>
    </row>
    <row r="707" spans="4:8">
      <c r="D707" s="9"/>
      <c r="H707" s="13"/>
    </row>
    <row r="708" spans="4:8">
      <c r="D708" s="9"/>
      <c r="H708" s="13"/>
    </row>
    <row r="709" spans="4:8">
      <c r="D709" s="9"/>
      <c r="H709" s="13"/>
    </row>
    <row r="710" spans="4:8">
      <c r="D710" s="9"/>
      <c r="H710" s="13"/>
    </row>
    <row r="711" spans="4:8">
      <c r="D711" s="9"/>
      <c r="H711" s="13"/>
    </row>
    <row r="712" spans="4:8">
      <c r="D712" s="9"/>
      <c r="H712" s="13"/>
    </row>
    <row r="713" spans="4:8">
      <c r="D713" s="9"/>
      <c r="H713" s="13"/>
    </row>
    <row r="714" spans="4:8">
      <c r="D714" s="9"/>
      <c r="H714" s="13"/>
    </row>
    <row r="715" spans="4:8">
      <c r="D715" s="9"/>
      <c r="H715" s="13"/>
    </row>
    <row r="716" spans="4:8">
      <c r="D716" s="9"/>
      <c r="H716" s="13"/>
    </row>
    <row r="717" spans="4:8">
      <c r="D717" s="9"/>
      <c r="H717" s="13"/>
    </row>
    <row r="718" spans="4:8">
      <c r="D718" s="9"/>
      <c r="H718" s="13"/>
    </row>
    <row r="719" spans="4:8">
      <c r="D719" s="9"/>
      <c r="H719" s="13"/>
    </row>
  </sheetData>
  <autoFilter ref="B2:M34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P379"/>
  <sheetViews>
    <sheetView showGridLines="0" topLeftCell="A27" zoomScaleNormal="100" workbookViewId="0">
      <selection activeCell="J27" sqref="J1:J1048576"/>
    </sheetView>
  </sheetViews>
  <sheetFormatPr defaultColWidth="9.140625" defaultRowHeight="15"/>
  <cols>
    <col min="1" max="2" width="13.5703125" customWidth="1"/>
    <col min="3" max="3" width="26.140625" customWidth="1"/>
    <col min="4" max="4" width="10.42578125" customWidth="1"/>
    <col min="5" max="5" width="14.5703125" customWidth="1"/>
    <col min="6" max="6" width="25.7109375" customWidth="1"/>
    <col min="7" max="7" width="18.42578125" customWidth="1"/>
    <col min="8" max="8" width="13.42578125" customWidth="1"/>
    <col min="9" max="12" width="11.7109375" customWidth="1"/>
    <col min="13" max="13" width="14.85546875" style="16" customWidth="1"/>
    <col min="14" max="14" width="9.140625" style="16"/>
    <col min="15" max="15" width="10.7109375" style="16" bestFit="1" customWidth="1"/>
    <col min="16" max="16384" width="9.140625" style="16"/>
  </cols>
  <sheetData>
    <row r="3" spans="1:12" s="14" customFormat="1" ht="13.9" customHeight="1">
      <c r="A3" s="20" t="s">
        <v>172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  <row r="4" spans="1:12" s="15" customFormat="1" ht="12.75">
      <c r="A4" s="21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</row>
    <row r="5" spans="1:12" s="15" customFormat="1" ht="12.75">
      <c r="A5" s="23" t="s">
        <v>173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</row>
    <row r="6" spans="1:12" s="15" customFormat="1" ht="12.75">
      <c r="A6" s="21" t="s">
        <v>174</v>
      </c>
      <c r="B6" s="21"/>
      <c r="C6" s="21"/>
      <c r="D6" s="21"/>
      <c r="E6" s="21"/>
      <c r="F6" s="21"/>
      <c r="G6" s="24"/>
      <c r="H6" s="24"/>
      <c r="I6" s="24"/>
      <c r="J6" s="21"/>
      <c r="K6" s="21"/>
      <c r="L6" s="21"/>
    </row>
    <row r="7" spans="1:12" s="15" customFormat="1" ht="12.75">
      <c r="A7" s="21"/>
      <c r="B7" s="25"/>
      <c r="C7" s="25"/>
      <c r="D7" s="25"/>
      <c r="E7" s="25"/>
      <c r="F7" s="25"/>
      <c r="G7" s="26"/>
      <c r="H7" s="26"/>
      <c r="I7" s="21"/>
      <c r="J7" s="21"/>
      <c r="K7" s="21"/>
      <c r="L7" s="21"/>
    </row>
    <row r="8" spans="1:12" s="15" customFormat="1" ht="12.75">
      <c r="A8" s="25"/>
      <c r="B8" s="27"/>
      <c r="C8" s="27"/>
      <c r="D8" s="27"/>
      <c r="E8" s="25"/>
      <c r="F8" s="25"/>
      <c r="G8" s="26" t="s">
        <v>175</v>
      </c>
      <c r="H8" s="21" t="s">
        <v>869</v>
      </c>
      <c r="I8" s="25"/>
      <c r="J8" s="25"/>
      <c r="K8" s="28"/>
      <c r="L8" s="29"/>
    </row>
    <row r="9" spans="1:12" s="15" customFormat="1" ht="13.9" customHeight="1">
      <c r="A9" s="30" t="s">
        <v>176</v>
      </c>
      <c r="B9" s="30"/>
      <c r="C9" s="31">
        <v>112123071000086</v>
      </c>
      <c r="D9" s="31"/>
      <c r="E9" s="32"/>
      <c r="F9" s="32"/>
      <c r="G9" s="26" t="s">
        <v>177</v>
      </c>
      <c r="H9" s="33" t="s">
        <v>1357</v>
      </c>
      <c r="I9" s="34"/>
      <c r="J9" s="34"/>
      <c r="K9" s="34"/>
      <c r="L9" s="34"/>
    </row>
    <row r="10" spans="1:12" s="15" customFormat="1" ht="13.9" customHeight="1">
      <c r="A10" s="30" t="s">
        <v>178</v>
      </c>
      <c r="B10" s="30"/>
      <c r="C10" s="31">
        <v>11230130613</v>
      </c>
      <c r="D10" s="31"/>
      <c r="E10" s="32"/>
      <c r="F10" s="32"/>
      <c r="G10" s="26" t="s">
        <v>179</v>
      </c>
      <c r="H10" s="35">
        <v>45145</v>
      </c>
      <c r="I10" s="35"/>
      <c r="J10" s="35"/>
      <c r="K10" s="35"/>
      <c r="L10" s="36"/>
    </row>
    <row r="11" spans="1:12" s="15" customFormat="1" ht="13.9" customHeight="1">
      <c r="A11" s="30" t="s">
        <v>180</v>
      </c>
      <c r="B11" s="30"/>
      <c r="C11" s="21" t="s">
        <v>870</v>
      </c>
      <c r="D11" s="21"/>
      <c r="E11" s="21"/>
      <c r="F11" s="37"/>
      <c r="G11" s="26" t="s">
        <v>181</v>
      </c>
      <c r="H11" s="38" t="s">
        <v>182</v>
      </c>
      <c r="I11" s="38"/>
      <c r="J11" s="38"/>
      <c r="K11" s="38"/>
      <c r="L11" s="38"/>
    </row>
    <row r="12" spans="1:12" s="15" customFormat="1" ht="13.9" customHeight="1">
      <c r="A12" s="30" t="s">
        <v>183</v>
      </c>
      <c r="B12" s="30"/>
      <c r="C12" s="21" t="s">
        <v>871</v>
      </c>
      <c r="D12" s="21"/>
      <c r="E12" s="21"/>
      <c r="F12" s="37"/>
      <c r="G12" s="26" t="s">
        <v>183</v>
      </c>
      <c r="H12" s="38" t="s">
        <v>872</v>
      </c>
      <c r="I12" s="38"/>
      <c r="J12" s="38"/>
      <c r="K12" s="38"/>
      <c r="L12" s="38"/>
    </row>
    <row r="13" spans="1:12" s="15" customFormat="1" ht="12.75">
      <c r="A13" s="26"/>
      <c r="B13" s="26"/>
      <c r="C13" s="39" t="s">
        <v>184</v>
      </c>
      <c r="D13" s="37"/>
      <c r="E13" s="37"/>
      <c r="F13" s="37"/>
      <c r="G13" s="26"/>
      <c r="H13" s="39" t="s">
        <v>184</v>
      </c>
      <c r="I13" s="37"/>
      <c r="J13" s="37"/>
      <c r="K13" s="37"/>
      <c r="L13" s="37"/>
    </row>
    <row r="14" spans="1:12" s="15" customFormat="1" ht="12.75">
      <c r="A14" s="27"/>
      <c r="B14" s="27"/>
      <c r="C14" s="21" t="s">
        <v>185</v>
      </c>
      <c r="D14" s="21"/>
      <c r="E14" s="21"/>
      <c r="F14" s="37"/>
      <c r="G14" s="26"/>
      <c r="H14" s="21" t="s">
        <v>185</v>
      </c>
      <c r="I14" s="21"/>
      <c r="J14" s="21"/>
      <c r="K14" s="21"/>
      <c r="L14" s="21"/>
    </row>
    <row r="15" spans="1:12" s="15" customFormat="1" ht="13.9" customHeight="1">
      <c r="A15" s="40" t="s">
        <v>186</v>
      </c>
      <c r="B15" s="40"/>
      <c r="C15" s="38" t="s">
        <v>187</v>
      </c>
      <c r="D15" s="38"/>
      <c r="E15" s="38"/>
      <c r="F15" s="37"/>
      <c r="G15" s="26" t="s">
        <v>873</v>
      </c>
      <c r="H15" s="41" t="s">
        <v>874</v>
      </c>
      <c r="I15" s="38"/>
      <c r="J15" s="25"/>
      <c r="K15" s="25"/>
      <c r="L15" s="25"/>
    </row>
    <row r="16" spans="1:12" s="15" customFormat="1" ht="14.45" customHeight="1">
      <c r="A16" s="30" t="s">
        <v>875</v>
      </c>
      <c r="B16" s="30"/>
      <c r="C16" s="42" t="s">
        <v>876</v>
      </c>
      <c r="D16" s="37"/>
      <c r="E16" s="37"/>
      <c r="F16" s="37"/>
      <c r="G16" s="26" t="s">
        <v>877</v>
      </c>
      <c r="H16" s="41" t="s">
        <v>878</v>
      </c>
      <c r="I16" s="38"/>
      <c r="J16" s="38"/>
      <c r="K16" s="25"/>
      <c r="L16" s="43"/>
    </row>
    <row r="17" spans="1:12" s="15" customFormat="1" ht="14.45" customHeight="1">
      <c r="A17" s="30" t="s">
        <v>188</v>
      </c>
      <c r="B17" s="30"/>
      <c r="C17" s="39" t="s">
        <v>189</v>
      </c>
      <c r="D17" s="37"/>
      <c r="E17" s="37"/>
      <c r="F17" s="37"/>
      <c r="G17" s="26" t="s">
        <v>190</v>
      </c>
      <c r="H17" s="41" t="s">
        <v>879</v>
      </c>
      <c r="I17" s="41"/>
      <c r="J17" s="41"/>
      <c r="K17" s="41"/>
      <c r="L17" s="41"/>
    </row>
    <row r="18" spans="1:12" s="15" customFormat="1" ht="13.9" customHeight="1">
      <c r="A18" s="30" t="s">
        <v>191</v>
      </c>
      <c r="B18" s="30"/>
      <c r="C18" s="44" t="s">
        <v>880</v>
      </c>
      <c r="D18" s="44"/>
      <c r="E18" s="37"/>
      <c r="F18" s="37"/>
      <c r="G18" s="26" t="s">
        <v>192</v>
      </c>
      <c r="H18" s="38" t="s">
        <v>881</v>
      </c>
      <c r="I18" s="38"/>
      <c r="J18" s="38"/>
      <c r="K18" s="38"/>
      <c r="L18" s="38"/>
    </row>
    <row r="19" spans="1:12" s="15" customFormat="1" ht="12.75">
      <c r="A19" s="21"/>
      <c r="B19" s="22"/>
      <c r="C19" s="22"/>
      <c r="D19" s="22"/>
      <c r="E19" s="22"/>
      <c r="F19" s="22"/>
      <c r="G19" s="24"/>
      <c r="H19" s="24"/>
      <c r="I19" s="45"/>
      <c r="J19" s="45"/>
      <c r="K19" s="46"/>
      <c r="L19" s="29"/>
    </row>
    <row r="20" spans="1:12" s="15" customFormat="1" ht="13.9" customHeight="1">
      <c r="A20" s="47" t="s">
        <v>193</v>
      </c>
      <c r="B20" s="22"/>
      <c r="C20" s="22"/>
      <c r="D20" s="22"/>
      <c r="E20" s="22"/>
      <c r="F20" s="22"/>
      <c r="G20" s="48" t="s">
        <v>194</v>
      </c>
      <c r="H20" s="38" t="s">
        <v>882</v>
      </c>
      <c r="I20" s="38"/>
      <c r="J20" s="38"/>
      <c r="K20" s="38"/>
      <c r="L20" s="38"/>
    </row>
    <row r="21" spans="1:12" s="15" customFormat="1" ht="12.75">
      <c r="A21" s="49" t="s">
        <v>195</v>
      </c>
      <c r="B21" s="22"/>
      <c r="C21" s="22"/>
      <c r="D21" s="22"/>
      <c r="E21" s="22"/>
      <c r="F21" s="22"/>
      <c r="G21" s="48" t="s">
        <v>196</v>
      </c>
      <c r="H21" s="39">
        <v>10000</v>
      </c>
      <c r="I21" s="26"/>
      <c r="J21" s="26"/>
      <c r="K21" s="50"/>
      <c r="L21" s="51"/>
    </row>
    <row r="22" spans="1:12" s="15" customFormat="1" ht="12.75">
      <c r="A22" s="49" t="s">
        <v>197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</row>
    <row r="23" spans="1:12" s="15" customFormat="1" ht="12.75">
      <c r="A23" s="49" t="s">
        <v>198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</row>
    <row r="24" spans="1:12" s="15" customFormat="1" ht="12.75">
      <c r="A24" s="49" t="s">
        <v>199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</row>
    <row r="25" spans="1:12" s="15" customFormat="1" ht="12.75">
      <c r="A25" s="49" t="s">
        <v>200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</row>
    <row r="26" spans="1:12" ht="18" customHeight="1" thickBot="1">
      <c r="A26" s="52"/>
      <c r="B26" s="52"/>
      <c r="C26" s="53"/>
      <c r="D26" s="53"/>
      <c r="E26" s="53"/>
      <c r="F26" s="53"/>
      <c r="G26" s="53"/>
      <c r="H26" s="53"/>
      <c r="I26" s="53"/>
      <c r="J26" s="53"/>
      <c r="K26" s="53"/>
      <c r="L26" s="53"/>
    </row>
    <row r="27" spans="1:12" ht="21.75" thickTop="1">
      <c r="A27" s="54" t="s">
        <v>201</v>
      </c>
      <c r="B27" s="55"/>
      <c r="C27" s="56"/>
      <c r="D27" s="55"/>
      <c r="E27" s="55"/>
      <c r="F27" s="56"/>
      <c r="G27" s="56" t="s">
        <v>202</v>
      </c>
      <c r="H27" s="56"/>
      <c r="I27" s="56" t="s">
        <v>203</v>
      </c>
      <c r="J27" s="56" t="s">
        <v>204</v>
      </c>
      <c r="K27" s="56" t="s">
        <v>205</v>
      </c>
      <c r="L27" s="56" t="s">
        <v>206</v>
      </c>
    </row>
    <row r="28" spans="1:12" ht="21">
      <c r="A28" s="57" t="s">
        <v>207</v>
      </c>
      <c r="B28" s="58" t="s">
        <v>208</v>
      </c>
      <c r="C28" s="59"/>
      <c r="D28" s="58" t="s">
        <v>209</v>
      </c>
      <c r="E28" s="60"/>
      <c r="F28" s="59"/>
      <c r="G28" s="61" t="s">
        <v>210</v>
      </c>
      <c r="H28" s="61" t="s">
        <v>883</v>
      </c>
      <c r="I28" s="61" t="s">
        <v>211</v>
      </c>
      <c r="J28" s="61" t="s">
        <v>212</v>
      </c>
      <c r="K28" s="61" t="s">
        <v>212</v>
      </c>
      <c r="L28" s="61" t="s">
        <v>213</v>
      </c>
    </row>
    <row r="29" spans="1:12" ht="20.45" customHeight="1">
      <c r="A29" s="62" t="s">
        <v>214</v>
      </c>
      <c r="B29" s="63" t="s">
        <v>884</v>
      </c>
      <c r="C29" s="64"/>
      <c r="D29" s="65" t="s">
        <v>215</v>
      </c>
      <c r="E29" s="65" t="s">
        <v>216</v>
      </c>
      <c r="F29" s="65" t="s">
        <v>217</v>
      </c>
      <c r="G29" s="66" t="s">
        <v>885</v>
      </c>
      <c r="H29" s="66"/>
      <c r="I29" s="67">
        <v>10000</v>
      </c>
      <c r="J29" s="68">
        <v>32.030557999999999</v>
      </c>
      <c r="K29" s="69">
        <f>I29*J29</f>
        <v>320305.58</v>
      </c>
      <c r="L29" s="69" t="s">
        <v>218</v>
      </c>
    </row>
    <row r="30" spans="1:12" ht="33.6" customHeight="1">
      <c r="A30" s="62" t="s">
        <v>219</v>
      </c>
      <c r="B30" s="63" t="s">
        <v>220</v>
      </c>
      <c r="C30" s="64"/>
      <c r="D30" s="65" t="s">
        <v>221</v>
      </c>
      <c r="E30" s="65" t="s">
        <v>222</v>
      </c>
      <c r="F30" s="65" t="s">
        <v>223</v>
      </c>
      <c r="G30" s="66" t="s">
        <v>90</v>
      </c>
      <c r="H30" s="66"/>
      <c r="I30" s="67">
        <v>10000</v>
      </c>
      <c r="J30" s="69">
        <v>0.6</v>
      </c>
      <c r="K30" s="69">
        <f t="shared" ref="K30:K93" si="0">I30*J30</f>
        <v>6000</v>
      </c>
      <c r="L30" s="69" t="s">
        <v>224</v>
      </c>
    </row>
    <row r="31" spans="1:12" ht="20.45" customHeight="1">
      <c r="A31" s="62" t="s">
        <v>225</v>
      </c>
      <c r="B31" s="63" t="s">
        <v>226</v>
      </c>
      <c r="C31" s="64"/>
      <c r="D31" s="65" t="s">
        <v>886</v>
      </c>
      <c r="E31" s="65" t="s">
        <v>887</v>
      </c>
      <c r="F31" s="65" t="s">
        <v>888</v>
      </c>
      <c r="G31" s="66" t="s">
        <v>91</v>
      </c>
      <c r="H31" s="66"/>
      <c r="I31" s="67">
        <v>10000</v>
      </c>
      <c r="J31" s="69">
        <v>0.8</v>
      </c>
      <c r="K31" s="69">
        <f t="shared" si="0"/>
        <v>8000</v>
      </c>
      <c r="L31" s="69" t="s">
        <v>224</v>
      </c>
    </row>
    <row r="32" spans="1:12" ht="25.15" customHeight="1">
      <c r="A32" s="62" t="s">
        <v>228</v>
      </c>
      <c r="B32" s="63" t="s">
        <v>229</v>
      </c>
      <c r="C32" s="64"/>
      <c r="D32" s="65" t="s">
        <v>230</v>
      </c>
      <c r="E32" s="65" t="s">
        <v>231</v>
      </c>
      <c r="F32" s="65" t="s">
        <v>232</v>
      </c>
      <c r="G32" s="66" t="s">
        <v>13</v>
      </c>
      <c r="H32" s="66"/>
      <c r="I32" s="67">
        <v>10000</v>
      </c>
      <c r="J32" s="69">
        <v>0.08</v>
      </c>
      <c r="K32" s="69">
        <f t="shared" si="0"/>
        <v>800</v>
      </c>
      <c r="L32" s="69" t="s">
        <v>227</v>
      </c>
    </row>
    <row r="33" spans="1:12" ht="20.45" customHeight="1">
      <c r="A33" s="62" t="s">
        <v>233</v>
      </c>
      <c r="B33" s="63" t="s">
        <v>239</v>
      </c>
      <c r="C33" s="64"/>
      <c r="D33" s="65" t="s">
        <v>230</v>
      </c>
      <c r="E33" s="65" t="s">
        <v>231</v>
      </c>
      <c r="F33" s="65" t="s">
        <v>240</v>
      </c>
      <c r="G33" s="66" t="s">
        <v>14</v>
      </c>
      <c r="H33" s="66"/>
      <c r="I33" s="67">
        <v>10000</v>
      </c>
      <c r="J33" s="69">
        <v>0.08</v>
      </c>
      <c r="K33" s="69">
        <f t="shared" si="0"/>
        <v>800</v>
      </c>
      <c r="L33" s="69" t="s">
        <v>227</v>
      </c>
    </row>
    <row r="34" spans="1:12" ht="20.45" customHeight="1">
      <c r="A34" s="62" t="s">
        <v>237</v>
      </c>
      <c r="B34" s="63" t="s">
        <v>889</v>
      </c>
      <c r="C34" s="64"/>
      <c r="D34" s="65" t="s">
        <v>259</v>
      </c>
      <c r="E34" s="65" t="s">
        <v>259</v>
      </c>
      <c r="F34" s="65" t="s">
        <v>890</v>
      </c>
      <c r="G34" s="66" t="s">
        <v>891</v>
      </c>
      <c r="H34" s="66"/>
      <c r="I34" s="67">
        <v>1000</v>
      </c>
      <c r="J34" s="69">
        <v>0.13500000000000001</v>
      </c>
      <c r="K34" s="69">
        <f t="shared" si="0"/>
        <v>135</v>
      </c>
      <c r="L34" s="69" t="s">
        <v>224</v>
      </c>
    </row>
    <row r="35" spans="1:12" ht="27">
      <c r="A35" s="62" t="s">
        <v>238</v>
      </c>
      <c r="B35" s="63" t="s">
        <v>889</v>
      </c>
      <c r="C35" s="64"/>
      <c r="D35" s="65" t="s">
        <v>259</v>
      </c>
      <c r="E35" s="65" t="s">
        <v>259</v>
      </c>
      <c r="F35" s="65" t="s">
        <v>890</v>
      </c>
      <c r="G35" s="66" t="s">
        <v>891</v>
      </c>
      <c r="H35" s="66"/>
      <c r="I35" s="67">
        <v>9000</v>
      </c>
      <c r="J35" s="69">
        <v>0.13500000000000001</v>
      </c>
      <c r="K35" s="69">
        <f t="shared" si="0"/>
        <v>1215</v>
      </c>
      <c r="L35" s="69" t="s">
        <v>224</v>
      </c>
    </row>
    <row r="36" spans="1:12" ht="25.15" customHeight="1">
      <c r="A36" s="62" t="s">
        <v>241</v>
      </c>
      <c r="B36" s="63" t="s">
        <v>243</v>
      </c>
      <c r="C36" s="64"/>
      <c r="D36" s="65" t="s">
        <v>244</v>
      </c>
      <c r="E36" s="65" t="s">
        <v>245</v>
      </c>
      <c r="F36" s="65" t="s">
        <v>246</v>
      </c>
      <c r="G36" s="66" t="s">
        <v>92</v>
      </c>
      <c r="H36" s="66"/>
      <c r="I36" s="67">
        <v>10000</v>
      </c>
      <c r="J36" s="69">
        <v>0.25</v>
      </c>
      <c r="K36" s="69">
        <f t="shared" si="0"/>
        <v>2500</v>
      </c>
      <c r="L36" s="69" t="s">
        <v>227</v>
      </c>
    </row>
    <row r="37" spans="1:12" ht="25.15" customHeight="1">
      <c r="A37" s="62" t="s">
        <v>242</v>
      </c>
      <c r="B37" s="63" t="s">
        <v>254</v>
      </c>
      <c r="C37" s="64"/>
      <c r="D37" s="65" t="s">
        <v>255</v>
      </c>
      <c r="E37" s="65" t="s">
        <v>235</v>
      </c>
      <c r="F37" s="65" t="s">
        <v>256</v>
      </c>
      <c r="G37" s="66" t="s">
        <v>15</v>
      </c>
      <c r="H37" s="66"/>
      <c r="I37" s="67">
        <v>2500</v>
      </c>
      <c r="J37" s="69">
        <v>0.25</v>
      </c>
      <c r="K37" s="69">
        <f t="shared" si="0"/>
        <v>625</v>
      </c>
      <c r="L37" s="69" t="s">
        <v>224</v>
      </c>
    </row>
    <row r="38" spans="1:12" ht="25.15" customHeight="1">
      <c r="A38" s="62" t="s">
        <v>247</v>
      </c>
      <c r="B38" s="63" t="s">
        <v>254</v>
      </c>
      <c r="C38" s="64"/>
      <c r="D38" s="65" t="s">
        <v>255</v>
      </c>
      <c r="E38" s="65" t="s">
        <v>235</v>
      </c>
      <c r="F38" s="65" t="s">
        <v>256</v>
      </c>
      <c r="G38" s="66" t="s">
        <v>15</v>
      </c>
      <c r="H38" s="66"/>
      <c r="I38" s="67">
        <v>17500</v>
      </c>
      <c r="J38" s="69">
        <v>0.25</v>
      </c>
      <c r="K38" s="69">
        <f t="shared" si="0"/>
        <v>4375</v>
      </c>
      <c r="L38" s="69" t="s">
        <v>224</v>
      </c>
    </row>
    <row r="39" spans="1:12" ht="27">
      <c r="A39" s="62" t="s">
        <v>250</v>
      </c>
      <c r="B39" s="63" t="s">
        <v>892</v>
      </c>
      <c r="C39" s="64"/>
      <c r="D39" s="65" t="s">
        <v>893</v>
      </c>
      <c r="E39" s="65" t="s">
        <v>894</v>
      </c>
      <c r="F39" s="65" t="s">
        <v>307</v>
      </c>
      <c r="G39" s="66" t="s">
        <v>895</v>
      </c>
      <c r="H39" s="66"/>
      <c r="I39" s="67">
        <v>10000</v>
      </c>
      <c r="J39" s="69">
        <v>0.09</v>
      </c>
      <c r="K39" s="69">
        <f t="shared" si="0"/>
        <v>900</v>
      </c>
      <c r="L39" s="69" t="s">
        <v>308</v>
      </c>
    </row>
    <row r="40" spans="1:12" ht="16.899999999999999" customHeight="1">
      <c r="A40" s="62" t="s">
        <v>251</v>
      </c>
      <c r="B40" s="63" t="s">
        <v>258</v>
      </c>
      <c r="C40" s="64"/>
      <c r="D40" s="65" t="s">
        <v>259</v>
      </c>
      <c r="E40" s="65" t="s">
        <v>259</v>
      </c>
      <c r="F40" s="65" t="s">
        <v>260</v>
      </c>
      <c r="G40" s="66" t="s">
        <v>93</v>
      </c>
      <c r="H40" s="66"/>
      <c r="I40" s="67">
        <v>650</v>
      </c>
      <c r="J40" s="69">
        <v>0.09</v>
      </c>
      <c r="K40" s="69">
        <f t="shared" si="0"/>
        <v>58.5</v>
      </c>
      <c r="L40" s="69" t="s">
        <v>227</v>
      </c>
    </row>
    <row r="41" spans="1:12" ht="25.15" customHeight="1">
      <c r="A41" s="62" t="s">
        <v>252</v>
      </c>
      <c r="B41" s="63" t="s">
        <v>896</v>
      </c>
      <c r="C41" s="64"/>
      <c r="D41" s="65" t="s">
        <v>897</v>
      </c>
      <c r="E41" s="65" t="s">
        <v>898</v>
      </c>
      <c r="F41" s="65" t="s">
        <v>899</v>
      </c>
      <c r="G41" s="66" t="s">
        <v>900</v>
      </c>
      <c r="H41" s="66"/>
      <c r="I41" s="67">
        <v>9350</v>
      </c>
      <c r="J41" s="69">
        <v>0.09</v>
      </c>
      <c r="K41" s="69">
        <f t="shared" si="0"/>
        <v>841.5</v>
      </c>
      <c r="L41" s="69" t="s">
        <v>227</v>
      </c>
    </row>
    <row r="42" spans="1:12" ht="20.45" customHeight="1">
      <c r="A42" s="62" t="s">
        <v>253</v>
      </c>
      <c r="B42" s="63" t="s">
        <v>901</v>
      </c>
      <c r="C42" s="64"/>
      <c r="D42" s="65" t="s">
        <v>244</v>
      </c>
      <c r="E42" s="65" t="s">
        <v>245</v>
      </c>
      <c r="F42" s="65" t="s">
        <v>246</v>
      </c>
      <c r="G42" s="66" t="s">
        <v>902</v>
      </c>
      <c r="H42" s="66"/>
      <c r="I42" s="67">
        <v>20000</v>
      </c>
      <c r="J42" s="69">
        <v>0.15</v>
      </c>
      <c r="K42" s="69">
        <f t="shared" si="0"/>
        <v>3000</v>
      </c>
      <c r="L42" s="69" t="s">
        <v>227</v>
      </c>
    </row>
    <row r="43" spans="1:12" ht="16.899999999999999" customHeight="1">
      <c r="A43" s="62" t="s">
        <v>257</v>
      </c>
      <c r="B43" s="63" t="s">
        <v>262</v>
      </c>
      <c r="C43" s="64"/>
      <c r="D43" s="65" t="s">
        <v>903</v>
      </c>
      <c r="E43" s="65" t="s">
        <v>904</v>
      </c>
      <c r="F43" s="65" t="s">
        <v>905</v>
      </c>
      <c r="G43" s="66" t="s">
        <v>94</v>
      </c>
      <c r="H43" s="66"/>
      <c r="I43" s="67">
        <v>10000</v>
      </c>
      <c r="J43" s="69">
        <v>0.15</v>
      </c>
      <c r="K43" s="69">
        <f t="shared" si="0"/>
        <v>1500</v>
      </c>
      <c r="L43" s="69" t="s">
        <v>227</v>
      </c>
    </row>
    <row r="44" spans="1:12" ht="25.15" customHeight="1">
      <c r="A44" s="62" t="s">
        <v>261</v>
      </c>
      <c r="B44" s="63" t="s">
        <v>264</v>
      </c>
      <c r="C44" s="64"/>
      <c r="D44" s="65" t="s">
        <v>244</v>
      </c>
      <c r="E44" s="65" t="s">
        <v>245</v>
      </c>
      <c r="F44" s="65" t="s">
        <v>265</v>
      </c>
      <c r="G44" s="66" t="s">
        <v>95</v>
      </c>
      <c r="H44" s="66"/>
      <c r="I44" s="67">
        <v>10000</v>
      </c>
      <c r="J44" s="69">
        <v>0.6</v>
      </c>
      <c r="K44" s="69">
        <f t="shared" si="0"/>
        <v>6000</v>
      </c>
      <c r="L44" s="69" t="s">
        <v>227</v>
      </c>
    </row>
    <row r="45" spans="1:12" ht="25.15" customHeight="1">
      <c r="A45" s="62" t="s">
        <v>263</v>
      </c>
      <c r="B45" s="63" t="s">
        <v>267</v>
      </c>
      <c r="C45" s="64"/>
      <c r="D45" s="65" t="s">
        <v>259</v>
      </c>
      <c r="E45" s="65" t="s">
        <v>259</v>
      </c>
      <c r="F45" s="65" t="s">
        <v>268</v>
      </c>
      <c r="G45" s="66" t="s">
        <v>96</v>
      </c>
      <c r="H45" s="66"/>
      <c r="I45" s="67">
        <v>10000</v>
      </c>
      <c r="J45" s="69">
        <v>0.56000000000000005</v>
      </c>
      <c r="K45" s="69">
        <f t="shared" si="0"/>
        <v>5600.0000000000009</v>
      </c>
      <c r="L45" s="69" t="s">
        <v>227</v>
      </c>
    </row>
    <row r="46" spans="1:12" ht="30.6" customHeight="1">
      <c r="A46" s="62" t="s">
        <v>266</v>
      </c>
      <c r="B46" s="63" t="s">
        <v>270</v>
      </c>
      <c r="C46" s="64"/>
      <c r="D46" s="65" t="s">
        <v>271</v>
      </c>
      <c r="E46" s="65" t="s">
        <v>272</v>
      </c>
      <c r="F46" s="65" t="s">
        <v>273</v>
      </c>
      <c r="G46" s="66" t="s">
        <v>70</v>
      </c>
      <c r="H46" s="66"/>
      <c r="I46" s="67">
        <v>3009</v>
      </c>
      <c r="J46" s="69">
        <v>1.2</v>
      </c>
      <c r="K46" s="69">
        <f t="shared" si="0"/>
        <v>3610.7999999999997</v>
      </c>
      <c r="L46" s="69" t="s">
        <v>224</v>
      </c>
    </row>
    <row r="47" spans="1:12" ht="20.45" customHeight="1">
      <c r="A47" s="62" t="s">
        <v>269</v>
      </c>
      <c r="B47" s="63" t="s">
        <v>270</v>
      </c>
      <c r="C47" s="64"/>
      <c r="D47" s="65" t="s">
        <v>271</v>
      </c>
      <c r="E47" s="65" t="s">
        <v>272</v>
      </c>
      <c r="F47" s="65" t="s">
        <v>273</v>
      </c>
      <c r="G47" s="66" t="s">
        <v>70</v>
      </c>
      <c r="H47" s="66"/>
      <c r="I47" s="67">
        <v>5000</v>
      </c>
      <c r="J47" s="69">
        <v>1.2</v>
      </c>
      <c r="K47" s="69">
        <f t="shared" si="0"/>
        <v>6000</v>
      </c>
      <c r="L47" s="69" t="s">
        <v>224</v>
      </c>
    </row>
    <row r="48" spans="1:12" ht="20.45" customHeight="1">
      <c r="A48" s="62" t="s">
        <v>274</v>
      </c>
      <c r="B48" s="63" t="s">
        <v>906</v>
      </c>
      <c r="C48" s="64"/>
      <c r="D48" s="65" t="s">
        <v>271</v>
      </c>
      <c r="E48" s="65" t="s">
        <v>272</v>
      </c>
      <c r="F48" s="65" t="s">
        <v>273</v>
      </c>
      <c r="G48" s="66" t="s">
        <v>907</v>
      </c>
      <c r="H48" s="66"/>
      <c r="I48" s="67">
        <v>1991</v>
      </c>
      <c r="J48" s="69">
        <v>1.2</v>
      </c>
      <c r="K48" s="69">
        <f t="shared" si="0"/>
        <v>2389.1999999999998</v>
      </c>
      <c r="L48" s="69" t="s">
        <v>224</v>
      </c>
    </row>
    <row r="49" spans="1:12" ht="20.45" customHeight="1">
      <c r="A49" s="62" t="s">
        <v>278</v>
      </c>
      <c r="B49" s="63" t="s">
        <v>275</v>
      </c>
      <c r="C49" s="64"/>
      <c r="D49" s="65" t="s">
        <v>271</v>
      </c>
      <c r="E49" s="65" t="s">
        <v>276</v>
      </c>
      <c r="F49" s="65" t="s">
        <v>277</v>
      </c>
      <c r="G49" s="66" t="s">
        <v>97</v>
      </c>
      <c r="H49" s="66"/>
      <c r="I49" s="67">
        <v>5100</v>
      </c>
      <c r="J49" s="69">
        <v>0.8</v>
      </c>
      <c r="K49" s="69">
        <f t="shared" si="0"/>
        <v>4080</v>
      </c>
      <c r="L49" s="69" t="s">
        <v>224</v>
      </c>
    </row>
    <row r="50" spans="1:12" ht="25.15" customHeight="1">
      <c r="A50" s="62" t="s">
        <v>279</v>
      </c>
      <c r="B50" s="63" t="s">
        <v>275</v>
      </c>
      <c r="C50" s="64"/>
      <c r="D50" s="65" t="s">
        <v>271</v>
      </c>
      <c r="E50" s="65" t="s">
        <v>276</v>
      </c>
      <c r="F50" s="65" t="s">
        <v>277</v>
      </c>
      <c r="G50" s="66" t="s">
        <v>97</v>
      </c>
      <c r="H50" s="66"/>
      <c r="I50" s="67">
        <v>4900</v>
      </c>
      <c r="J50" s="69">
        <v>0.8</v>
      </c>
      <c r="K50" s="69">
        <f t="shared" si="0"/>
        <v>3920</v>
      </c>
      <c r="L50" s="69" t="s">
        <v>224</v>
      </c>
    </row>
    <row r="51" spans="1:12" ht="20.45" customHeight="1">
      <c r="A51" s="62" t="s">
        <v>280</v>
      </c>
      <c r="B51" s="63" t="s">
        <v>908</v>
      </c>
      <c r="C51" s="64"/>
      <c r="D51" s="65" t="s">
        <v>248</v>
      </c>
      <c r="E51" s="65" t="s">
        <v>909</v>
      </c>
      <c r="F51" s="65" t="s">
        <v>910</v>
      </c>
      <c r="G51" s="66" t="s">
        <v>911</v>
      </c>
      <c r="H51" s="66"/>
      <c r="I51" s="67">
        <v>5957</v>
      </c>
      <c r="J51" s="69">
        <v>1</v>
      </c>
      <c r="K51" s="69">
        <f t="shared" si="0"/>
        <v>5957</v>
      </c>
      <c r="L51" s="69" t="s">
        <v>227</v>
      </c>
    </row>
    <row r="52" spans="1:12" ht="20.45" customHeight="1">
      <c r="A52" s="62" t="s">
        <v>282</v>
      </c>
      <c r="B52" s="63" t="s">
        <v>908</v>
      </c>
      <c r="C52" s="64"/>
      <c r="D52" s="65" t="s">
        <v>271</v>
      </c>
      <c r="E52" s="65" t="s">
        <v>276</v>
      </c>
      <c r="F52" s="65" t="s">
        <v>277</v>
      </c>
      <c r="G52" s="66" t="s">
        <v>911</v>
      </c>
      <c r="H52" s="66"/>
      <c r="I52" s="67">
        <v>4043</v>
      </c>
      <c r="J52" s="69">
        <v>1</v>
      </c>
      <c r="K52" s="69">
        <f t="shared" si="0"/>
        <v>4043</v>
      </c>
      <c r="L52" s="69" t="s">
        <v>224</v>
      </c>
    </row>
    <row r="53" spans="1:12" ht="20.45" customHeight="1">
      <c r="A53" s="62" t="s">
        <v>283</v>
      </c>
      <c r="B53" s="63" t="s">
        <v>281</v>
      </c>
      <c r="C53" s="64"/>
      <c r="D53" s="65" t="s">
        <v>234</v>
      </c>
      <c r="E53" s="65" t="s">
        <v>235</v>
      </c>
      <c r="F53" s="65" t="s">
        <v>236</v>
      </c>
      <c r="G53" s="66" t="s">
        <v>98</v>
      </c>
      <c r="H53" s="66"/>
      <c r="I53" s="67">
        <v>640</v>
      </c>
      <c r="J53" s="69">
        <v>1</v>
      </c>
      <c r="K53" s="69">
        <f t="shared" si="0"/>
        <v>640</v>
      </c>
      <c r="L53" s="69" t="s">
        <v>224</v>
      </c>
    </row>
    <row r="54" spans="1:12" ht="22.5" customHeight="1">
      <c r="A54" s="62" t="s">
        <v>286</v>
      </c>
      <c r="B54" s="63" t="s">
        <v>281</v>
      </c>
      <c r="C54" s="64"/>
      <c r="D54" s="65" t="s">
        <v>234</v>
      </c>
      <c r="E54" s="65" t="s">
        <v>235</v>
      </c>
      <c r="F54" s="65" t="s">
        <v>236</v>
      </c>
      <c r="G54" s="66" t="s">
        <v>98</v>
      </c>
      <c r="H54" s="66"/>
      <c r="I54" s="67">
        <v>9360</v>
      </c>
      <c r="J54" s="69">
        <v>1</v>
      </c>
      <c r="K54" s="69">
        <f t="shared" si="0"/>
        <v>9360</v>
      </c>
      <c r="L54" s="69" t="s">
        <v>224</v>
      </c>
    </row>
    <row r="55" spans="1:12" ht="25.15" customHeight="1">
      <c r="A55" s="62" t="s">
        <v>290</v>
      </c>
      <c r="B55" s="63" t="s">
        <v>284</v>
      </c>
      <c r="C55" s="64"/>
      <c r="D55" s="65" t="s">
        <v>259</v>
      </c>
      <c r="E55" s="65" t="s">
        <v>259</v>
      </c>
      <c r="F55" s="65" t="s">
        <v>285</v>
      </c>
      <c r="G55" s="66" t="s">
        <v>99</v>
      </c>
      <c r="H55" s="66"/>
      <c r="I55" s="67">
        <v>70000</v>
      </c>
      <c r="J55" s="69">
        <v>9.9000000000000005E-2</v>
      </c>
      <c r="K55" s="69">
        <f t="shared" si="0"/>
        <v>6930</v>
      </c>
      <c r="L55" s="69" t="s">
        <v>227</v>
      </c>
    </row>
    <row r="56" spans="1:12" ht="25.15" customHeight="1">
      <c r="A56" s="62" t="s">
        <v>291</v>
      </c>
      <c r="B56" s="63" t="s">
        <v>287</v>
      </c>
      <c r="C56" s="64"/>
      <c r="D56" s="65" t="s">
        <v>255</v>
      </c>
      <c r="E56" s="65" t="s">
        <v>288</v>
      </c>
      <c r="F56" s="65" t="s">
        <v>289</v>
      </c>
      <c r="G56" s="66" t="s">
        <v>100</v>
      </c>
      <c r="H56" s="66"/>
      <c r="I56" s="67">
        <v>4000</v>
      </c>
      <c r="J56" s="69">
        <v>0.09</v>
      </c>
      <c r="K56" s="69">
        <f t="shared" si="0"/>
        <v>360</v>
      </c>
      <c r="L56" s="69" t="s">
        <v>224</v>
      </c>
    </row>
    <row r="57" spans="1:12" ht="25.15" customHeight="1">
      <c r="A57" s="62" t="s">
        <v>296</v>
      </c>
      <c r="B57" s="63" t="s">
        <v>287</v>
      </c>
      <c r="C57" s="64"/>
      <c r="D57" s="65" t="s">
        <v>255</v>
      </c>
      <c r="E57" s="65" t="s">
        <v>288</v>
      </c>
      <c r="F57" s="65" t="s">
        <v>289</v>
      </c>
      <c r="G57" s="66" t="s">
        <v>100</v>
      </c>
      <c r="H57" s="66"/>
      <c r="I57" s="67">
        <v>6000</v>
      </c>
      <c r="J57" s="69">
        <v>0.09</v>
      </c>
      <c r="K57" s="69">
        <f t="shared" si="0"/>
        <v>540</v>
      </c>
      <c r="L57" s="69" t="s">
        <v>224</v>
      </c>
    </row>
    <row r="58" spans="1:12" ht="25.15" customHeight="1">
      <c r="A58" s="62" t="s">
        <v>297</v>
      </c>
      <c r="B58" s="63" t="s">
        <v>292</v>
      </c>
      <c r="C58" s="64"/>
      <c r="D58" s="65" t="s">
        <v>293</v>
      </c>
      <c r="E58" s="65" t="s">
        <v>294</v>
      </c>
      <c r="F58" s="65" t="s">
        <v>295</v>
      </c>
      <c r="G58" s="66" t="s">
        <v>16</v>
      </c>
      <c r="H58" s="66"/>
      <c r="I58" s="67">
        <v>10000</v>
      </c>
      <c r="J58" s="69">
        <v>2.6800000000000001E-2</v>
      </c>
      <c r="K58" s="69">
        <f t="shared" si="0"/>
        <v>268</v>
      </c>
      <c r="L58" s="69" t="s">
        <v>227</v>
      </c>
    </row>
    <row r="59" spans="1:12" ht="20.45" customHeight="1">
      <c r="A59" s="62" t="s">
        <v>301</v>
      </c>
      <c r="B59" s="63" t="s">
        <v>912</v>
      </c>
      <c r="C59" s="64"/>
      <c r="D59" s="65" t="s">
        <v>348</v>
      </c>
      <c r="E59" s="65" t="s">
        <v>354</v>
      </c>
      <c r="F59" s="65" t="s">
        <v>355</v>
      </c>
      <c r="G59" s="66" t="s">
        <v>913</v>
      </c>
      <c r="H59" s="66"/>
      <c r="I59" s="67">
        <v>110000</v>
      </c>
      <c r="J59" s="69">
        <v>0.02</v>
      </c>
      <c r="K59" s="69">
        <f t="shared" si="0"/>
        <v>2200</v>
      </c>
      <c r="L59" s="69" t="s">
        <v>227</v>
      </c>
    </row>
    <row r="60" spans="1:12" ht="25.15" customHeight="1">
      <c r="A60" s="62" t="s">
        <v>306</v>
      </c>
      <c r="B60" s="63" t="s">
        <v>914</v>
      </c>
      <c r="C60" s="64"/>
      <c r="D60" s="65" t="s">
        <v>298</v>
      </c>
      <c r="E60" s="65" t="s">
        <v>299</v>
      </c>
      <c r="F60" s="65" t="s">
        <v>300</v>
      </c>
      <c r="G60" s="66" t="s">
        <v>915</v>
      </c>
      <c r="H60" s="66"/>
      <c r="I60" s="67">
        <v>20000</v>
      </c>
      <c r="J60" s="69">
        <v>0.02</v>
      </c>
      <c r="K60" s="69">
        <f t="shared" si="0"/>
        <v>400</v>
      </c>
      <c r="L60" s="69" t="s">
        <v>227</v>
      </c>
    </row>
    <row r="61" spans="1:12" ht="25.15" customHeight="1">
      <c r="A61" s="62" t="s">
        <v>309</v>
      </c>
      <c r="B61" s="63" t="s">
        <v>916</v>
      </c>
      <c r="C61" s="64"/>
      <c r="D61" s="65" t="s">
        <v>298</v>
      </c>
      <c r="E61" s="65" t="s">
        <v>299</v>
      </c>
      <c r="F61" s="65" t="s">
        <v>300</v>
      </c>
      <c r="G61" s="66" t="s">
        <v>917</v>
      </c>
      <c r="H61" s="66"/>
      <c r="I61" s="67">
        <v>100000</v>
      </c>
      <c r="J61" s="69">
        <v>0.02</v>
      </c>
      <c r="K61" s="69">
        <f t="shared" si="0"/>
        <v>2000</v>
      </c>
      <c r="L61" s="69" t="s">
        <v>227</v>
      </c>
    </row>
    <row r="62" spans="1:12" ht="20.45" customHeight="1">
      <c r="A62" s="62" t="s">
        <v>310</v>
      </c>
      <c r="B62" s="63" t="s">
        <v>918</v>
      </c>
      <c r="C62" s="64"/>
      <c r="D62" s="65" t="s">
        <v>298</v>
      </c>
      <c r="E62" s="65" t="s">
        <v>299</v>
      </c>
      <c r="F62" s="65" t="s">
        <v>300</v>
      </c>
      <c r="G62" s="66" t="s">
        <v>919</v>
      </c>
      <c r="H62" s="66"/>
      <c r="I62" s="67">
        <v>3937</v>
      </c>
      <c r="J62" s="69">
        <v>0.01</v>
      </c>
      <c r="K62" s="69">
        <f t="shared" si="0"/>
        <v>39.369999999999997</v>
      </c>
      <c r="L62" s="69" t="s">
        <v>227</v>
      </c>
    </row>
    <row r="63" spans="1:12" ht="25.15" customHeight="1">
      <c r="A63" s="62" t="s">
        <v>314</v>
      </c>
      <c r="B63" s="63" t="s">
        <v>920</v>
      </c>
      <c r="C63" s="64"/>
      <c r="D63" s="65" t="s">
        <v>298</v>
      </c>
      <c r="E63" s="65" t="s">
        <v>299</v>
      </c>
      <c r="F63" s="65" t="s">
        <v>300</v>
      </c>
      <c r="G63" s="66" t="s">
        <v>921</v>
      </c>
      <c r="H63" s="66"/>
      <c r="I63" s="67">
        <v>5066</v>
      </c>
      <c r="J63" s="69">
        <v>0.04</v>
      </c>
      <c r="K63" s="69">
        <f t="shared" si="0"/>
        <v>202.64000000000001</v>
      </c>
      <c r="L63" s="69" t="s">
        <v>227</v>
      </c>
    </row>
    <row r="64" spans="1:12" ht="30.6" customHeight="1">
      <c r="A64" s="62" t="s">
        <v>319</v>
      </c>
      <c r="B64" s="63" t="s">
        <v>302</v>
      </c>
      <c r="C64" s="64"/>
      <c r="D64" s="65" t="s">
        <v>303</v>
      </c>
      <c r="E64" s="65" t="s">
        <v>304</v>
      </c>
      <c r="F64" s="65" t="s">
        <v>305</v>
      </c>
      <c r="G64" s="66" t="s">
        <v>17</v>
      </c>
      <c r="H64" s="66"/>
      <c r="I64" s="67">
        <v>20000</v>
      </c>
      <c r="J64" s="69">
        <v>0.08</v>
      </c>
      <c r="K64" s="69">
        <f t="shared" si="0"/>
        <v>1600</v>
      </c>
      <c r="L64" s="69" t="s">
        <v>227</v>
      </c>
    </row>
    <row r="65" spans="1:12" ht="20.45" customHeight="1">
      <c r="A65" s="62" t="s">
        <v>324</v>
      </c>
      <c r="B65" s="63" t="s">
        <v>922</v>
      </c>
      <c r="C65" s="64"/>
      <c r="D65" s="65" t="s">
        <v>923</v>
      </c>
      <c r="E65" s="65" t="s">
        <v>924</v>
      </c>
      <c r="F65" s="65" t="s">
        <v>925</v>
      </c>
      <c r="G65" s="66" t="s">
        <v>926</v>
      </c>
      <c r="H65" s="66"/>
      <c r="I65" s="67">
        <v>90000</v>
      </c>
      <c r="J65" s="69">
        <v>0.08</v>
      </c>
      <c r="K65" s="69">
        <f t="shared" si="0"/>
        <v>7200</v>
      </c>
      <c r="L65" s="69" t="s">
        <v>224</v>
      </c>
    </row>
    <row r="66" spans="1:12" ht="20.45" customHeight="1">
      <c r="A66" s="62" t="s">
        <v>329</v>
      </c>
      <c r="B66" s="63" t="s">
        <v>927</v>
      </c>
      <c r="C66" s="64"/>
      <c r="D66" s="65" t="s">
        <v>923</v>
      </c>
      <c r="E66" s="65" t="s">
        <v>924</v>
      </c>
      <c r="F66" s="65" t="s">
        <v>925</v>
      </c>
      <c r="G66" s="66" t="s">
        <v>928</v>
      </c>
      <c r="H66" s="66"/>
      <c r="I66" s="67">
        <v>150000</v>
      </c>
      <c r="J66" s="69">
        <v>0.08</v>
      </c>
      <c r="K66" s="69">
        <f t="shared" si="0"/>
        <v>12000</v>
      </c>
      <c r="L66" s="69" t="s">
        <v>224</v>
      </c>
    </row>
    <row r="67" spans="1:12" ht="20.45" customHeight="1">
      <c r="A67" s="62" t="s">
        <v>331</v>
      </c>
      <c r="B67" s="63" t="s">
        <v>929</v>
      </c>
      <c r="C67" s="64"/>
      <c r="D67" s="65" t="s">
        <v>360</v>
      </c>
      <c r="E67" s="65" t="s">
        <v>930</v>
      </c>
      <c r="F67" s="65" t="s">
        <v>931</v>
      </c>
      <c r="G67" s="66" t="s">
        <v>932</v>
      </c>
      <c r="H67" s="66"/>
      <c r="I67" s="67">
        <v>20000</v>
      </c>
      <c r="J67" s="69">
        <v>0.08</v>
      </c>
      <c r="K67" s="69">
        <f t="shared" si="0"/>
        <v>1600</v>
      </c>
      <c r="L67" s="69" t="s">
        <v>227</v>
      </c>
    </row>
    <row r="68" spans="1:12" ht="25.15" customHeight="1">
      <c r="A68" s="62" t="s">
        <v>333</v>
      </c>
      <c r="B68" s="63" t="s">
        <v>933</v>
      </c>
      <c r="C68" s="64"/>
      <c r="D68" s="65" t="s">
        <v>311</v>
      </c>
      <c r="E68" s="65" t="s">
        <v>312</v>
      </c>
      <c r="F68" s="65" t="s">
        <v>313</v>
      </c>
      <c r="G68" s="66" t="s">
        <v>934</v>
      </c>
      <c r="H68" s="66"/>
      <c r="I68" s="67">
        <v>10000</v>
      </c>
      <c r="J68" s="69">
        <v>0.06</v>
      </c>
      <c r="K68" s="69">
        <f t="shared" si="0"/>
        <v>600</v>
      </c>
      <c r="L68" s="69" t="s">
        <v>227</v>
      </c>
    </row>
    <row r="69" spans="1:12" ht="25.15" customHeight="1">
      <c r="A69" s="62" t="s">
        <v>338</v>
      </c>
      <c r="B69" s="63" t="s">
        <v>935</v>
      </c>
      <c r="C69" s="64"/>
      <c r="D69" s="65" t="s">
        <v>311</v>
      </c>
      <c r="E69" s="65" t="s">
        <v>312</v>
      </c>
      <c r="F69" s="65" t="s">
        <v>313</v>
      </c>
      <c r="G69" s="66" t="s">
        <v>936</v>
      </c>
      <c r="H69" s="66"/>
      <c r="I69" s="67">
        <v>1758</v>
      </c>
      <c r="J69" s="69">
        <v>0.08</v>
      </c>
      <c r="K69" s="69">
        <f t="shared" si="0"/>
        <v>140.64000000000001</v>
      </c>
      <c r="L69" s="69" t="s">
        <v>227</v>
      </c>
    </row>
    <row r="70" spans="1:12" ht="27">
      <c r="A70" s="62" t="s">
        <v>342</v>
      </c>
      <c r="B70" s="63" t="s">
        <v>315</v>
      </c>
      <c r="C70" s="64"/>
      <c r="D70" s="65" t="s">
        <v>316</v>
      </c>
      <c r="E70" s="65" t="s">
        <v>317</v>
      </c>
      <c r="F70" s="65" t="s">
        <v>318</v>
      </c>
      <c r="G70" s="66" t="s">
        <v>101</v>
      </c>
      <c r="H70" s="66"/>
      <c r="I70" s="67">
        <v>8242</v>
      </c>
      <c r="J70" s="69">
        <v>0.08</v>
      </c>
      <c r="K70" s="69">
        <f t="shared" si="0"/>
        <v>659.36</v>
      </c>
      <c r="L70" s="69" t="s">
        <v>227</v>
      </c>
    </row>
    <row r="71" spans="1:12" ht="20.45" customHeight="1">
      <c r="A71" s="62" t="s">
        <v>346</v>
      </c>
      <c r="B71" s="63" t="s">
        <v>320</v>
      </c>
      <c r="C71" s="64"/>
      <c r="D71" s="65" t="s">
        <v>321</v>
      </c>
      <c r="E71" s="65" t="s">
        <v>322</v>
      </c>
      <c r="F71" s="65" t="s">
        <v>323</v>
      </c>
      <c r="G71" s="66" t="s">
        <v>18</v>
      </c>
      <c r="H71" s="66"/>
      <c r="I71" s="67">
        <v>10000</v>
      </c>
      <c r="J71" s="69">
        <v>0.25</v>
      </c>
      <c r="K71" s="69">
        <f t="shared" si="0"/>
        <v>2500</v>
      </c>
      <c r="L71" s="69" t="s">
        <v>224</v>
      </c>
    </row>
    <row r="72" spans="1:12" ht="25.15" customHeight="1">
      <c r="A72" s="62" t="s">
        <v>351</v>
      </c>
      <c r="B72" s="63" t="s">
        <v>325</v>
      </c>
      <c r="C72" s="64"/>
      <c r="D72" s="65" t="s">
        <v>326</v>
      </c>
      <c r="E72" s="65" t="s">
        <v>327</v>
      </c>
      <c r="F72" s="65" t="s">
        <v>328</v>
      </c>
      <c r="G72" s="66" t="s">
        <v>19</v>
      </c>
      <c r="H72" s="66"/>
      <c r="I72" s="67">
        <v>20000</v>
      </c>
      <c r="J72" s="69">
        <v>0.01</v>
      </c>
      <c r="K72" s="69">
        <f t="shared" si="0"/>
        <v>200</v>
      </c>
      <c r="L72" s="69" t="s">
        <v>227</v>
      </c>
    </row>
    <row r="73" spans="1:12" ht="25.15" customHeight="1">
      <c r="A73" s="62" t="s">
        <v>352</v>
      </c>
      <c r="B73" s="63" t="s">
        <v>330</v>
      </c>
      <c r="C73" s="64"/>
      <c r="D73" s="65" t="s">
        <v>326</v>
      </c>
      <c r="E73" s="65" t="s">
        <v>327</v>
      </c>
      <c r="F73" s="65" t="s">
        <v>328</v>
      </c>
      <c r="G73" s="66" t="s">
        <v>20</v>
      </c>
      <c r="H73" s="66"/>
      <c r="I73" s="67">
        <v>30000</v>
      </c>
      <c r="J73" s="69">
        <v>0.02</v>
      </c>
      <c r="K73" s="69">
        <f t="shared" si="0"/>
        <v>600</v>
      </c>
      <c r="L73" s="69" t="s">
        <v>227</v>
      </c>
    </row>
    <row r="74" spans="1:12" ht="20.45" customHeight="1">
      <c r="A74" s="62" t="s">
        <v>353</v>
      </c>
      <c r="B74" s="63" t="s">
        <v>332</v>
      </c>
      <c r="C74" s="64"/>
      <c r="D74" s="65" t="s">
        <v>326</v>
      </c>
      <c r="E74" s="65" t="s">
        <v>327</v>
      </c>
      <c r="F74" s="65" t="s">
        <v>328</v>
      </c>
      <c r="G74" s="66" t="s">
        <v>21</v>
      </c>
      <c r="H74" s="66"/>
      <c r="I74" s="67">
        <v>40000</v>
      </c>
      <c r="J74" s="69">
        <v>0.01</v>
      </c>
      <c r="K74" s="69">
        <f t="shared" si="0"/>
        <v>400</v>
      </c>
      <c r="L74" s="69" t="s">
        <v>227</v>
      </c>
    </row>
    <row r="75" spans="1:12" ht="25.15" customHeight="1">
      <c r="A75" s="62" t="s">
        <v>356</v>
      </c>
      <c r="B75" s="63" t="s">
        <v>334</v>
      </c>
      <c r="C75" s="64"/>
      <c r="D75" s="65" t="s">
        <v>335</v>
      </c>
      <c r="E75" s="65" t="s">
        <v>336</v>
      </c>
      <c r="F75" s="65" t="s">
        <v>337</v>
      </c>
      <c r="G75" s="66" t="s">
        <v>22</v>
      </c>
      <c r="H75" s="66"/>
      <c r="I75" s="67">
        <v>140000</v>
      </c>
      <c r="J75" s="69">
        <v>0.05</v>
      </c>
      <c r="K75" s="69">
        <f t="shared" si="0"/>
        <v>7000</v>
      </c>
      <c r="L75" s="69" t="s">
        <v>227</v>
      </c>
    </row>
    <row r="76" spans="1:12" ht="25.15" customHeight="1">
      <c r="A76" s="62" t="s">
        <v>358</v>
      </c>
      <c r="B76" s="63" t="s">
        <v>339</v>
      </c>
      <c r="C76" s="64"/>
      <c r="D76" s="65" t="s">
        <v>335</v>
      </c>
      <c r="E76" s="65" t="s">
        <v>340</v>
      </c>
      <c r="F76" s="65" t="s">
        <v>341</v>
      </c>
      <c r="G76" s="66" t="s">
        <v>23</v>
      </c>
      <c r="H76" s="66"/>
      <c r="I76" s="67">
        <v>60000</v>
      </c>
      <c r="J76" s="69">
        <v>0.05</v>
      </c>
      <c r="K76" s="69">
        <f t="shared" si="0"/>
        <v>3000</v>
      </c>
      <c r="L76" s="69" t="s">
        <v>227</v>
      </c>
    </row>
    <row r="77" spans="1:12" ht="33.6" customHeight="1">
      <c r="A77" s="62" t="s">
        <v>363</v>
      </c>
      <c r="B77" s="63" t="s">
        <v>343</v>
      </c>
      <c r="C77" s="64"/>
      <c r="D77" s="65" t="s">
        <v>344</v>
      </c>
      <c r="E77" s="65" t="s">
        <v>345</v>
      </c>
      <c r="F77" s="65" t="s">
        <v>307</v>
      </c>
      <c r="G77" s="66" t="s">
        <v>24</v>
      </c>
      <c r="H77" s="66"/>
      <c r="I77" s="67">
        <v>20000</v>
      </c>
      <c r="J77" s="69">
        <v>7.0000000000000001E-3</v>
      </c>
      <c r="K77" s="69">
        <f t="shared" si="0"/>
        <v>140</v>
      </c>
      <c r="L77" s="69" t="s">
        <v>308</v>
      </c>
    </row>
    <row r="78" spans="1:12" ht="27">
      <c r="A78" s="62" t="s">
        <v>364</v>
      </c>
      <c r="B78" s="63" t="s">
        <v>347</v>
      </c>
      <c r="C78" s="64"/>
      <c r="D78" s="65" t="s">
        <v>348</v>
      </c>
      <c r="E78" s="65" t="s">
        <v>349</v>
      </c>
      <c r="F78" s="65" t="s">
        <v>350</v>
      </c>
      <c r="G78" s="66" t="s">
        <v>102</v>
      </c>
      <c r="H78" s="66"/>
      <c r="I78" s="67">
        <v>10000</v>
      </c>
      <c r="J78" s="69">
        <v>0.04</v>
      </c>
      <c r="K78" s="69">
        <f t="shared" si="0"/>
        <v>400</v>
      </c>
      <c r="L78" s="69" t="s">
        <v>227</v>
      </c>
    </row>
    <row r="79" spans="1:12" ht="20.45" customHeight="1">
      <c r="A79" s="62" t="s">
        <v>365</v>
      </c>
      <c r="B79" s="63" t="s">
        <v>937</v>
      </c>
      <c r="C79" s="64"/>
      <c r="D79" s="65" t="s">
        <v>348</v>
      </c>
      <c r="E79" s="65" t="s">
        <v>354</v>
      </c>
      <c r="F79" s="65" t="s">
        <v>938</v>
      </c>
      <c r="G79" s="66" t="s">
        <v>939</v>
      </c>
      <c r="H79" s="66"/>
      <c r="I79" s="67">
        <v>2463</v>
      </c>
      <c r="J79" s="69">
        <v>0.01</v>
      </c>
      <c r="K79" s="69">
        <f t="shared" si="0"/>
        <v>24.63</v>
      </c>
      <c r="L79" s="69" t="s">
        <v>227</v>
      </c>
    </row>
    <row r="80" spans="1:12" ht="25.15" customHeight="1">
      <c r="A80" s="62" t="s">
        <v>366</v>
      </c>
      <c r="B80" s="63" t="s">
        <v>937</v>
      </c>
      <c r="C80" s="64"/>
      <c r="D80" s="65" t="s">
        <v>348</v>
      </c>
      <c r="E80" s="65" t="s">
        <v>940</v>
      </c>
      <c r="F80" s="65" t="s">
        <v>941</v>
      </c>
      <c r="G80" s="66" t="s">
        <v>939</v>
      </c>
      <c r="H80" s="66"/>
      <c r="I80" s="67">
        <v>263600</v>
      </c>
      <c r="J80" s="69">
        <v>0.01</v>
      </c>
      <c r="K80" s="69">
        <f t="shared" si="0"/>
        <v>2636</v>
      </c>
      <c r="L80" s="69" t="s">
        <v>224</v>
      </c>
    </row>
    <row r="81" spans="1:12" ht="25.15" customHeight="1">
      <c r="A81" s="62" t="s">
        <v>371</v>
      </c>
      <c r="B81" s="63" t="s">
        <v>357</v>
      </c>
      <c r="C81" s="64"/>
      <c r="D81" s="65" t="s">
        <v>348</v>
      </c>
      <c r="E81" s="65" t="s">
        <v>354</v>
      </c>
      <c r="F81" s="65" t="s">
        <v>942</v>
      </c>
      <c r="G81" s="66" t="s">
        <v>71</v>
      </c>
      <c r="H81" s="66"/>
      <c r="I81" s="67">
        <v>34934</v>
      </c>
      <c r="J81" s="69">
        <v>0.04</v>
      </c>
      <c r="K81" s="69">
        <f t="shared" si="0"/>
        <v>1397.3600000000001</v>
      </c>
      <c r="L81" s="69" t="s">
        <v>224</v>
      </c>
    </row>
    <row r="82" spans="1:12" ht="25.15" customHeight="1">
      <c r="A82" s="62" t="s">
        <v>373</v>
      </c>
      <c r="B82" s="63" t="s">
        <v>359</v>
      </c>
      <c r="C82" s="64"/>
      <c r="D82" s="65" t="s">
        <v>360</v>
      </c>
      <c r="E82" s="65" t="s">
        <v>361</v>
      </c>
      <c r="F82" s="65" t="s">
        <v>362</v>
      </c>
      <c r="G82" s="66" t="s">
        <v>25</v>
      </c>
      <c r="H82" s="66"/>
      <c r="I82" s="67">
        <v>40000</v>
      </c>
      <c r="J82" s="69">
        <v>0.05</v>
      </c>
      <c r="K82" s="69">
        <f t="shared" si="0"/>
        <v>2000</v>
      </c>
      <c r="L82" s="69" t="s">
        <v>227</v>
      </c>
    </row>
    <row r="83" spans="1:12" ht="20.45" customHeight="1">
      <c r="A83" s="62" t="s">
        <v>377</v>
      </c>
      <c r="B83" s="63" t="s">
        <v>943</v>
      </c>
      <c r="C83" s="64"/>
      <c r="D83" s="65" t="s">
        <v>303</v>
      </c>
      <c r="E83" s="65" t="s">
        <v>304</v>
      </c>
      <c r="F83" s="65" t="s">
        <v>305</v>
      </c>
      <c r="G83" s="66" t="s">
        <v>944</v>
      </c>
      <c r="H83" s="66"/>
      <c r="I83" s="67">
        <v>10000</v>
      </c>
      <c r="J83" s="69">
        <v>7.0000000000000007E-2</v>
      </c>
      <c r="K83" s="69">
        <f t="shared" si="0"/>
        <v>700.00000000000011</v>
      </c>
      <c r="L83" s="69" t="s">
        <v>227</v>
      </c>
    </row>
    <row r="84" spans="1:12" ht="25.15" customHeight="1">
      <c r="A84" s="62" t="s">
        <v>382</v>
      </c>
      <c r="B84" s="63" t="s">
        <v>945</v>
      </c>
      <c r="C84" s="64"/>
      <c r="D84" s="65" t="s">
        <v>946</v>
      </c>
      <c r="E84" s="65" t="s">
        <v>947</v>
      </c>
      <c r="F84" s="65" t="s">
        <v>948</v>
      </c>
      <c r="G84" s="66" t="s">
        <v>949</v>
      </c>
      <c r="H84" s="66"/>
      <c r="I84" s="67">
        <v>10000</v>
      </c>
      <c r="J84" s="69">
        <v>3.7038000000000002</v>
      </c>
      <c r="K84" s="69">
        <f t="shared" si="0"/>
        <v>37038</v>
      </c>
      <c r="L84" s="69" t="s">
        <v>227</v>
      </c>
    </row>
    <row r="85" spans="1:12" ht="25.15" customHeight="1">
      <c r="A85" s="62" t="s">
        <v>385</v>
      </c>
      <c r="B85" s="63" t="s">
        <v>367</v>
      </c>
      <c r="C85" s="64"/>
      <c r="D85" s="65" t="s">
        <v>368</v>
      </c>
      <c r="E85" s="65" t="s">
        <v>369</v>
      </c>
      <c r="F85" s="65" t="s">
        <v>370</v>
      </c>
      <c r="G85" s="66" t="s">
        <v>103</v>
      </c>
      <c r="H85" s="66"/>
      <c r="I85" s="67">
        <v>80000</v>
      </c>
      <c r="J85" s="69">
        <v>0.09</v>
      </c>
      <c r="K85" s="69">
        <f t="shared" si="0"/>
        <v>7200</v>
      </c>
      <c r="L85" s="69" t="s">
        <v>227</v>
      </c>
    </row>
    <row r="86" spans="1:12" ht="25.15" customHeight="1">
      <c r="A86" s="62" t="s">
        <v>386</v>
      </c>
      <c r="B86" s="63" t="s">
        <v>372</v>
      </c>
      <c r="C86" s="64"/>
      <c r="D86" s="65" t="s">
        <v>368</v>
      </c>
      <c r="E86" s="65" t="s">
        <v>369</v>
      </c>
      <c r="F86" s="65" t="s">
        <v>370</v>
      </c>
      <c r="G86" s="66" t="s">
        <v>104</v>
      </c>
      <c r="H86" s="66"/>
      <c r="I86" s="67">
        <v>11200</v>
      </c>
      <c r="J86" s="69">
        <v>0.09</v>
      </c>
      <c r="K86" s="69">
        <f t="shared" si="0"/>
        <v>1008</v>
      </c>
      <c r="L86" s="69" t="s">
        <v>227</v>
      </c>
    </row>
    <row r="87" spans="1:12" ht="25.15" customHeight="1">
      <c r="A87" s="62" t="s">
        <v>391</v>
      </c>
      <c r="B87" s="63" t="s">
        <v>374</v>
      </c>
      <c r="C87" s="64"/>
      <c r="D87" s="65" t="s">
        <v>375</v>
      </c>
      <c r="E87" s="65" t="s">
        <v>369</v>
      </c>
      <c r="F87" s="65" t="s">
        <v>376</v>
      </c>
      <c r="G87" s="66" t="s">
        <v>105</v>
      </c>
      <c r="H87" s="66"/>
      <c r="I87" s="67">
        <v>11200</v>
      </c>
      <c r="J87" s="69">
        <v>0.09</v>
      </c>
      <c r="K87" s="69">
        <f t="shared" si="0"/>
        <v>1008</v>
      </c>
      <c r="L87" s="69" t="s">
        <v>227</v>
      </c>
    </row>
    <row r="88" spans="1:12" ht="25.15" customHeight="1">
      <c r="A88" s="62" t="s">
        <v>392</v>
      </c>
      <c r="B88" s="63" t="s">
        <v>378</v>
      </c>
      <c r="C88" s="64"/>
      <c r="D88" s="65" t="s">
        <v>379</v>
      </c>
      <c r="E88" s="65" t="s">
        <v>380</v>
      </c>
      <c r="F88" s="65" t="s">
        <v>381</v>
      </c>
      <c r="G88" s="66" t="s">
        <v>106</v>
      </c>
      <c r="H88" s="66"/>
      <c r="I88" s="67">
        <v>30000</v>
      </c>
      <c r="J88" s="69">
        <v>8.9999999999999993E-3</v>
      </c>
      <c r="K88" s="69">
        <f t="shared" si="0"/>
        <v>270</v>
      </c>
      <c r="L88" s="69" t="s">
        <v>224</v>
      </c>
    </row>
    <row r="89" spans="1:12" ht="30.6" customHeight="1">
      <c r="A89" s="62" t="s">
        <v>397</v>
      </c>
      <c r="B89" s="63" t="s">
        <v>950</v>
      </c>
      <c r="C89" s="64"/>
      <c r="D89" s="65" t="s">
        <v>383</v>
      </c>
      <c r="E89" s="65" t="s">
        <v>384</v>
      </c>
      <c r="F89" s="65" t="s">
        <v>951</v>
      </c>
      <c r="G89" s="66" t="s">
        <v>952</v>
      </c>
      <c r="H89" s="66"/>
      <c r="I89" s="67">
        <v>10000</v>
      </c>
      <c r="J89" s="69">
        <v>0.15</v>
      </c>
      <c r="K89" s="69">
        <f t="shared" si="0"/>
        <v>1500</v>
      </c>
      <c r="L89" s="69" t="s">
        <v>227</v>
      </c>
    </row>
    <row r="90" spans="1:12" ht="30.6" customHeight="1">
      <c r="A90" s="62" t="s">
        <v>402</v>
      </c>
      <c r="B90" s="63" t="s">
        <v>953</v>
      </c>
      <c r="C90" s="64"/>
      <c r="D90" s="65" t="s">
        <v>368</v>
      </c>
      <c r="E90" s="65" t="s">
        <v>369</v>
      </c>
      <c r="F90" s="65" t="s">
        <v>370</v>
      </c>
      <c r="G90" s="66" t="s">
        <v>954</v>
      </c>
      <c r="H90" s="66"/>
      <c r="I90" s="67">
        <v>20000</v>
      </c>
      <c r="J90" s="69">
        <v>7.0000000000000007E-2</v>
      </c>
      <c r="K90" s="69">
        <f t="shared" si="0"/>
        <v>1400.0000000000002</v>
      </c>
      <c r="L90" s="69" t="s">
        <v>227</v>
      </c>
    </row>
    <row r="91" spans="1:12" ht="30.6" customHeight="1">
      <c r="A91" s="62" t="s">
        <v>404</v>
      </c>
      <c r="B91" s="63" t="s">
        <v>955</v>
      </c>
      <c r="C91" s="64"/>
      <c r="D91" s="65" t="s">
        <v>368</v>
      </c>
      <c r="E91" s="65" t="s">
        <v>369</v>
      </c>
      <c r="F91" s="65" t="s">
        <v>370</v>
      </c>
      <c r="G91" s="66" t="s">
        <v>956</v>
      </c>
      <c r="H91" s="66"/>
      <c r="I91" s="67">
        <v>10000</v>
      </c>
      <c r="J91" s="69">
        <v>7.0000000000000007E-2</v>
      </c>
      <c r="K91" s="69">
        <f t="shared" si="0"/>
        <v>700.00000000000011</v>
      </c>
      <c r="L91" s="69" t="s">
        <v>227</v>
      </c>
    </row>
    <row r="92" spans="1:12" ht="25.15" customHeight="1">
      <c r="A92" s="62" t="s">
        <v>406</v>
      </c>
      <c r="B92" s="63" t="s">
        <v>387</v>
      </c>
      <c r="C92" s="64"/>
      <c r="D92" s="65" t="s">
        <v>388</v>
      </c>
      <c r="E92" s="65" t="s">
        <v>389</v>
      </c>
      <c r="F92" s="65" t="s">
        <v>390</v>
      </c>
      <c r="G92" s="66" t="s">
        <v>72</v>
      </c>
      <c r="H92" s="66"/>
      <c r="I92" s="67">
        <v>51000</v>
      </c>
      <c r="J92" s="69">
        <v>0.02</v>
      </c>
      <c r="K92" s="69">
        <f t="shared" si="0"/>
        <v>1020</v>
      </c>
      <c r="L92" s="69" t="s">
        <v>227</v>
      </c>
    </row>
    <row r="93" spans="1:12" ht="30.6" customHeight="1">
      <c r="A93" s="62" t="s">
        <v>408</v>
      </c>
      <c r="B93" s="63" t="s">
        <v>393</v>
      </c>
      <c r="C93" s="64"/>
      <c r="D93" s="65" t="s">
        <v>394</v>
      </c>
      <c r="E93" s="65" t="s">
        <v>395</v>
      </c>
      <c r="F93" s="65" t="s">
        <v>396</v>
      </c>
      <c r="G93" s="66" t="s">
        <v>26</v>
      </c>
      <c r="H93" s="66"/>
      <c r="I93" s="67">
        <v>12000</v>
      </c>
      <c r="J93" s="69">
        <v>0.08</v>
      </c>
      <c r="K93" s="69">
        <f t="shared" si="0"/>
        <v>960</v>
      </c>
      <c r="L93" s="69" t="s">
        <v>227</v>
      </c>
    </row>
    <row r="94" spans="1:12" ht="30.6" customHeight="1">
      <c r="A94" s="62" t="s">
        <v>410</v>
      </c>
      <c r="B94" s="63" t="s">
        <v>398</v>
      </c>
      <c r="C94" s="64"/>
      <c r="D94" s="65" t="s">
        <v>399</v>
      </c>
      <c r="E94" s="65" t="s">
        <v>400</v>
      </c>
      <c r="F94" s="65" t="s">
        <v>401</v>
      </c>
      <c r="G94" s="66" t="s">
        <v>27</v>
      </c>
      <c r="H94" s="66"/>
      <c r="I94" s="67">
        <v>80000</v>
      </c>
      <c r="J94" s="69">
        <v>8.0000000000000002E-3</v>
      </c>
      <c r="K94" s="69">
        <f t="shared" ref="K94:K157" si="1">I94*J94</f>
        <v>640</v>
      </c>
      <c r="L94" s="69" t="s">
        <v>227</v>
      </c>
    </row>
    <row r="95" spans="1:12" ht="30.6" customHeight="1">
      <c r="A95" s="62" t="s">
        <v>412</v>
      </c>
      <c r="B95" s="63" t="s">
        <v>957</v>
      </c>
      <c r="C95" s="64"/>
      <c r="D95" s="65" t="s">
        <v>399</v>
      </c>
      <c r="E95" s="65" t="s">
        <v>400</v>
      </c>
      <c r="F95" s="65" t="s">
        <v>401</v>
      </c>
      <c r="G95" s="66" t="s">
        <v>958</v>
      </c>
      <c r="H95" s="66"/>
      <c r="I95" s="67">
        <v>20000</v>
      </c>
      <c r="J95" s="69">
        <v>8.0000000000000002E-3</v>
      </c>
      <c r="K95" s="69">
        <f t="shared" si="1"/>
        <v>160</v>
      </c>
      <c r="L95" s="69" t="s">
        <v>227</v>
      </c>
    </row>
    <row r="96" spans="1:12" ht="33.6" customHeight="1">
      <c r="A96" s="62" t="s">
        <v>417</v>
      </c>
      <c r="B96" s="63" t="s">
        <v>403</v>
      </c>
      <c r="C96" s="64"/>
      <c r="D96" s="65" t="s">
        <v>399</v>
      </c>
      <c r="E96" s="65" t="s">
        <v>400</v>
      </c>
      <c r="F96" s="65" t="s">
        <v>401</v>
      </c>
      <c r="G96" s="66" t="s">
        <v>28</v>
      </c>
      <c r="H96" s="66"/>
      <c r="I96" s="67">
        <v>40000</v>
      </c>
      <c r="J96" s="69">
        <v>8.0000000000000002E-3</v>
      </c>
      <c r="K96" s="69">
        <f t="shared" si="1"/>
        <v>320</v>
      </c>
      <c r="L96" s="69" t="s">
        <v>227</v>
      </c>
    </row>
    <row r="97" spans="1:12" ht="25.15" customHeight="1">
      <c r="A97" s="62" t="s">
        <v>421</v>
      </c>
      <c r="B97" s="63" t="s">
        <v>405</v>
      </c>
      <c r="C97" s="64"/>
      <c r="D97" s="65" t="s">
        <v>399</v>
      </c>
      <c r="E97" s="65" t="s">
        <v>400</v>
      </c>
      <c r="F97" s="65" t="s">
        <v>401</v>
      </c>
      <c r="G97" s="66" t="s">
        <v>29</v>
      </c>
      <c r="H97" s="66"/>
      <c r="I97" s="67">
        <v>20000</v>
      </c>
      <c r="J97" s="69">
        <v>8.0000000000000002E-3</v>
      </c>
      <c r="K97" s="69">
        <f t="shared" si="1"/>
        <v>160</v>
      </c>
      <c r="L97" s="69" t="s">
        <v>227</v>
      </c>
    </row>
    <row r="98" spans="1:12" ht="25.15" customHeight="1">
      <c r="A98" s="62" t="s">
        <v>425</v>
      </c>
      <c r="B98" s="63" t="s">
        <v>407</v>
      </c>
      <c r="C98" s="64"/>
      <c r="D98" s="65" t="s">
        <v>399</v>
      </c>
      <c r="E98" s="65" t="s">
        <v>400</v>
      </c>
      <c r="F98" s="65" t="s">
        <v>401</v>
      </c>
      <c r="G98" s="66" t="s">
        <v>30</v>
      </c>
      <c r="H98" s="66"/>
      <c r="I98" s="67">
        <v>20000</v>
      </c>
      <c r="J98" s="69">
        <v>8.4000000000000003E-4</v>
      </c>
      <c r="K98" s="69">
        <f t="shared" si="1"/>
        <v>16.8</v>
      </c>
      <c r="L98" s="69" t="s">
        <v>227</v>
      </c>
    </row>
    <row r="99" spans="1:12" ht="27">
      <c r="A99" s="62" t="s">
        <v>429</v>
      </c>
      <c r="B99" s="63" t="s">
        <v>409</v>
      </c>
      <c r="C99" s="64"/>
      <c r="D99" s="65" t="s">
        <v>399</v>
      </c>
      <c r="E99" s="65" t="s">
        <v>400</v>
      </c>
      <c r="F99" s="65" t="s">
        <v>401</v>
      </c>
      <c r="G99" s="66" t="s">
        <v>31</v>
      </c>
      <c r="H99" s="66"/>
      <c r="I99" s="67">
        <v>20000</v>
      </c>
      <c r="J99" s="69">
        <v>8.0000000000000002E-3</v>
      </c>
      <c r="K99" s="69">
        <f t="shared" si="1"/>
        <v>160</v>
      </c>
      <c r="L99" s="69" t="s">
        <v>227</v>
      </c>
    </row>
    <row r="100" spans="1:12" ht="27">
      <c r="A100" s="62" t="s">
        <v>430</v>
      </c>
      <c r="B100" s="63" t="s">
        <v>411</v>
      </c>
      <c r="C100" s="64"/>
      <c r="D100" s="65" t="s">
        <v>399</v>
      </c>
      <c r="E100" s="65" t="s">
        <v>400</v>
      </c>
      <c r="F100" s="65" t="s">
        <v>401</v>
      </c>
      <c r="G100" s="66" t="s">
        <v>32</v>
      </c>
      <c r="H100" s="66"/>
      <c r="I100" s="67">
        <v>10000</v>
      </c>
      <c r="J100" s="69">
        <v>8.0000000000000002E-3</v>
      </c>
      <c r="K100" s="69">
        <f t="shared" si="1"/>
        <v>80</v>
      </c>
      <c r="L100" s="69" t="s">
        <v>227</v>
      </c>
    </row>
    <row r="101" spans="1:12" ht="27">
      <c r="A101" s="62" t="s">
        <v>431</v>
      </c>
      <c r="B101" s="63" t="s">
        <v>959</v>
      </c>
      <c r="C101" s="64"/>
      <c r="D101" s="65" t="s">
        <v>399</v>
      </c>
      <c r="E101" s="65" t="s">
        <v>400</v>
      </c>
      <c r="F101" s="65" t="s">
        <v>401</v>
      </c>
      <c r="G101" s="66" t="s">
        <v>960</v>
      </c>
      <c r="H101" s="66"/>
      <c r="I101" s="67">
        <v>20000</v>
      </c>
      <c r="J101" s="69">
        <v>8.0000000000000002E-3</v>
      </c>
      <c r="K101" s="69">
        <f t="shared" si="1"/>
        <v>160</v>
      </c>
      <c r="L101" s="69" t="s">
        <v>227</v>
      </c>
    </row>
    <row r="102" spans="1:12" ht="16.899999999999999" customHeight="1">
      <c r="A102" s="62" t="s">
        <v>432</v>
      </c>
      <c r="B102" s="63" t="s">
        <v>961</v>
      </c>
      <c r="C102" s="64"/>
      <c r="D102" s="65" t="s">
        <v>399</v>
      </c>
      <c r="E102" s="65" t="s">
        <v>400</v>
      </c>
      <c r="F102" s="65" t="s">
        <v>401</v>
      </c>
      <c r="G102" s="66" t="s">
        <v>962</v>
      </c>
      <c r="H102" s="66"/>
      <c r="I102" s="67">
        <v>10000</v>
      </c>
      <c r="J102" s="69">
        <v>8.0000000000000002E-3</v>
      </c>
      <c r="K102" s="69">
        <f t="shared" si="1"/>
        <v>80</v>
      </c>
      <c r="L102" s="69" t="s">
        <v>227</v>
      </c>
    </row>
    <row r="103" spans="1:12" ht="25.15" customHeight="1">
      <c r="A103" s="62" t="s">
        <v>434</v>
      </c>
      <c r="B103" s="63" t="s">
        <v>963</v>
      </c>
      <c r="C103" s="64"/>
      <c r="D103" s="65" t="s">
        <v>441</v>
      </c>
      <c r="E103" s="65" t="s">
        <v>442</v>
      </c>
      <c r="F103" s="65" t="s">
        <v>443</v>
      </c>
      <c r="G103" s="66" t="s">
        <v>964</v>
      </c>
      <c r="H103" s="66"/>
      <c r="I103" s="67">
        <v>5000</v>
      </c>
      <c r="J103" s="69">
        <v>8.9999999999999993E-3</v>
      </c>
      <c r="K103" s="69">
        <f t="shared" si="1"/>
        <v>45</v>
      </c>
      <c r="L103" s="69" t="s">
        <v>227</v>
      </c>
    </row>
    <row r="104" spans="1:12" ht="20.45" customHeight="1">
      <c r="A104" s="62" t="s">
        <v>436</v>
      </c>
      <c r="B104" s="63" t="s">
        <v>965</v>
      </c>
      <c r="C104" s="64"/>
      <c r="D104" s="65" t="s">
        <v>441</v>
      </c>
      <c r="E104" s="65" t="s">
        <v>442</v>
      </c>
      <c r="F104" s="65" t="s">
        <v>443</v>
      </c>
      <c r="G104" s="66" t="s">
        <v>966</v>
      </c>
      <c r="H104" s="66"/>
      <c r="I104" s="67">
        <v>20000</v>
      </c>
      <c r="J104" s="69">
        <v>8.9999999999999993E-3</v>
      </c>
      <c r="K104" s="69">
        <f t="shared" si="1"/>
        <v>180</v>
      </c>
      <c r="L104" s="69" t="s">
        <v>227</v>
      </c>
    </row>
    <row r="105" spans="1:12" ht="25.15" customHeight="1">
      <c r="A105" s="62" t="s">
        <v>438</v>
      </c>
      <c r="B105" s="63" t="s">
        <v>413</v>
      </c>
      <c r="C105" s="64"/>
      <c r="D105" s="65" t="s">
        <v>414</v>
      </c>
      <c r="E105" s="65" t="s">
        <v>415</v>
      </c>
      <c r="F105" s="65" t="s">
        <v>416</v>
      </c>
      <c r="G105" s="66" t="s">
        <v>73</v>
      </c>
      <c r="H105" s="66"/>
      <c r="I105" s="67">
        <v>50000</v>
      </c>
      <c r="J105" s="69">
        <v>8.9999999999999993E-3</v>
      </c>
      <c r="K105" s="69">
        <f t="shared" si="1"/>
        <v>449.99999999999994</v>
      </c>
      <c r="L105" s="69" t="s">
        <v>227</v>
      </c>
    </row>
    <row r="106" spans="1:12" ht="20.45" customHeight="1">
      <c r="A106" s="62" t="s">
        <v>439</v>
      </c>
      <c r="B106" s="63" t="s">
        <v>418</v>
      </c>
      <c r="C106" s="64"/>
      <c r="D106" s="65" t="s">
        <v>419</v>
      </c>
      <c r="E106" s="65" t="s">
        <v>415</v>
      </c>
      <c r="F106" s="65" t="s">
        <v>420</v>
      </c>
      <c r="G106" s="66" t="s">
        <v>33</v>
      </c>
      <c r="H106" s="66"/>
      <c r="I106" s="67">
        <v>20000</v>
      </c>
      <c r="J106" s="69">
        <v>8.9999999999999993E-3</v>
      </c>
      <c r="K106" s="69">
        <f t="shared" si="1"/>
        <v>180</v>
      </c>
      <c r="L106" s="69" t="s">
        <v>227</v>
      </c>
    </row>
    <row r="107" spans="1:12" ht="20.45" customHeight="1">
      <c r="A107" s="62" t="s">
        <v>444</v>
      </c>
      <c r="B107" s="63" t="s">
        <v>967</v>
      </c>
      <c r="C107" s="64"/>
      <c r="D107" s="65" t="s">
        <v>399</v>
      </c>
      <c r="E107" s="65" t="s">
        <v>427</v>
      </c>
      <c r="F107" s="65" t="s">
        <v>428</v>
      </c>
      <c r="G107" s="66" t="s">
        <v>968</v>
      </c>
      <c r="H107" s="66"/>
      <c r="I107" s="67">
        <v>660000</v>
      </c>
      <c r="J107" s="69">
        <v>1E-3</v>
      </c>
      <c r="K107" s="69">
        <f t="shared" si="1"/>
        <v>660</v>
      </c>
      <c r="L107" s="69" t="s">
        <v>227</v>
      </c>
    </row>
    <row r="108" spans="1:12" ht="33.6" customHeight="1">
      <c r="A108" s="62" t="s">
        <v>446</v>
      </c>
      <c r="B108" s="63" t="s">
        <v>969</v>
      </c>
      <c r="C108" s="64"/>
      <c r="D108" s="65" t="s">
        <v>441</v>
      </c>
      <c r="E108" s="65" t="s">
        <v>442</v>
      </c>
      <c r="F108" s="65" t="s">
        <v>443</v>
      </c>
      <c r="G108" s="66" t="s">
        <v>970</v>
      </c>
      <c r="H108" s="66"/>
      <c r="I108" s="67">
        <v>80000</v>
      </c>
      <c r="J108" s="69">
        <v>1E-3</v>
      </c>
      <c r="K108" s="69">
        <f t="shared" si="1"/>
        <v>80</v>
      </c>
      <c r="L108" s="69" t="s">
        <v>227</v>
      </c>
    </row>
    <row r="109" spans="1:12" ht="33.6" customHeight="1">
      <c r="A109" s="62" t="s">
        <v>449</v>
      </c>
      <c r="B109" s="63" t="s">
        <v>426</v>
      </c>
      <c r="C109" s="64"/>
      <c r="D109" s="65" t="s">
        <v>399</v>
      </c>
      <c r="E109" s="65" t="s">
        <v>427</v>
      </c>
      <c r="F109" s="65" t="s">
        <v>428</v>
      </c>
      <c r="G109" s="66" t="s">
        <v>34</v>
      </c>
      <c r="H109" s="66"/>
      <c r="I109" s="67">
        <v>50000</v>
      </c>
      <c r="J109" s="69">
        <v>1E-3</v>
      </c>
      <c r="K109" s="69">
        <f t="shared" si="1"/>
        <v>50</v>
      </c>
      <c r="L109" s="69" t="s">
        <v>227</v>
      </c>
    </row>
    <row r="110" spans="1:12" ht="20.45" customHeight="1">
      <c r="A110" s="62" t="s">
        <v>451</v>
      </c>
      <c r="B110" s="63" t="s">
        <v>971</v>
      </c>
      <c r="C110" s="64"/>
      <c r="D110" s="65" t="s">
        <v>441</v>
      </c>
      <c r="E110" s="65" t="s">
        <v>442</v>
      </c>
      <c r="F110" s="65" t="s">
        <v>443</v>
      </c>
      <c r="G110" s="66" t="s">
        <v>972</v>
      </c>
      <c r="H110" s="66"/>
      <c r="I110" s="67">
        <v>70000</v>
      </c>
      <c r="J110" s="69">
        <v>1E-3</v>
      </c>
      <c r="K110" s="69">
        <f t="shared" si="1"/>
        <v>70</v>
      </c>
      <c r="L110" s="69" t="s">
        <v>227</v>
      </c>
    </row>
    <row r="111" spans="1:12" ht="20.45" customHeight="1">
      <c r="A111" s="62" t="s">
        <v>454</v>
      </c>
      <c r="B111" s="63" t="s">
        <v>973</v>
      </c>
      <c r="C111" s="64"/>
      <c r="D111" s="65" t="s">
        <v>399</v>
      </c>
      <c r="E111" s="65" t="s">
        <v>427</v>
      </c>
      <c r="F111" s="65" t="s">
        <v>532</v>
      </c>
      <c r="G111" s="66" t="s">
        <v>974</v>
      </c>
      <c r="H111" s="66"/>
      <c r="I111" s="67">
        <v>350000</v>
      </c>
      <c r="J111" s="69">
        <v>1E-3</v>
      </c>
      <c r="K111" s="69">
        <f t="shared" si="1"/>
        <v>350</v>
      </c>
      <c r="L111" s="69" t="s">
        <v>227</v>
      </c>
    </row>
    <row r="112" spans="1:12" ht="20.45" customHeight="1">
      <c r="A112" s="62" t="s">
        <v>455</v>
      </c>
      <c r="B112" s="63" t="s">
        <v>975</v>
      </c>
      <c r="C112" s="64"/>
      <c r="D112" s="65" t="s">
        <v>399</v>
      </c>
      <c r="E112" s="65" t="s">
        <v>427</v>
      </c>
      <c r="F112" s="65" t="s">
        <v>428</v>
      </c>
      <c r="G112" s="66" t="s">
        <v>976</v>
      </c>
      <c r="H112" s="66"/>
      <c r="I112" s="67">
        <v>110000</v>
      </c>
      <c r="J112" s="69">
        <v>1E-3</v>
      </c>
      <c r="K112" s="69">
        <f t="shared" si="1"/>
        <v>110</v>
      </c>
      <c r="L112" s="69" t="s">
        <v>227</v>
      </c>
    </row>
    <row r="113" spans="1:12" ht="25.15" customHeight="1">
      <c r="A113" s="62" t="s">
        <v>456</v>
      </c>
      <c r="B113" s="63" t="s">
        <v>977</v>
      </c>
      <c r="C113" s="64"/>
      <c r="D113" s="65" t="s">
        <v>441</v>
      </c>
      <c r="E113" s="65" t="s">
        <v>442</v>
      </c>
      <c r="F113" s="65" t="s">
        <v>443</v>
      </c>
      <c r="G113" s="66" t="s">
        <v>978</v>
      </c>
      <c r="H113" s="66"/>
      <c r="I113" s="67">
        <v>110000</v>
      </c>
      <c r="J113" s="69">
        <v>1E-3</v>
      </c>
      <c r="K113" s="69">
        <f t="shared" si="1"/>
        <v>110</v>
      </c>
      <c r="L113" s="69" t="s">
        <v>227</v>
      </c>
    </row>
    <row r="114" spans="1:12" ht="20.45" customHeight="1">
      <c r="A114" s="62" t="s">
        <v>458</v>
      </c>
      <c r="B114" s="63" t="s">
        <v>979</v>
      </c>
      <c r="C114" s="64"/>
      <c r="D114" s="65" t="s">
        <v>441</v>
      </c>
      <c r="E114" s="65" t="s">
        <v>442</v>
      </c>
      <c r="F114" s="65" t="s">
        <v>443</v>
      </c>
      <c r="G114" s="66" t="s">
        <v>980</v>
      </c>
      <c r="H114" s="66"/>
      <c r="I114" s="67">
        <v>210000</v>
      </c>
      <c r="J114" s="69">
        <v>1E-3</v>
      </c>
      <c r="K114" s="69">
        <f t="shared" si="1"/>
        <v>210</v>
      </c>
      <c r="L114" s="69" t="s">
        <v>227</v>
      </c>
    </row>
    <row r="115" spans="1:12" ht="20.45" customHeight="1">
      <c r="A115" s="62" t="s">
        <v>460</v>
      </c>
      <c r="B115" s="63" t="s">
        <v>433</v>
      </c>
      <c r="C115" s="64"/>
      <c r="D115" s="65" t="s">
        <v>399</v>
      </c>
      <c r="E115" s="65" t="s">
        <v>400</v>
      </c>
      <c r="F115" s="65" t="s">
        <v>401</v>
      </c>
      <c r="G115" s="66" t="s">
        <v>35</v>
      </c>
      <c r="H115" s="66"/>
      <c r="I115" s="67">
        <v>10000</v>
      </c>
      <c r="J115" s="69">
        <v>1E-3</v>
      </c>
      <c r="K115" s="69">
        <f t="shared" si="1"/>
        <v>10</v>
      </c>
      <c r="L115" s="69" t="s">
        <v>227</v>
      </c>
    </row>
    <row r="116" spans="1:12" ht="20.45" customHeight="1">
      <c r="A116" s="62" t="s">
        <v>461</v>
      </c>
      <c r="B116" s="63" t="s">
        <v>981</v>
      </c>
      <c r="C116" s="64"/>
      <c r="D116" s="65" t="s">
        <v>441</v>
      </c>
      <c r="E116" s="65" t="s">
        <v>442</v>
      </c>
      <c r="F116" s="65" t="s">
        <v>443</v>
      </c>
      <c r="G116" s="66" t="s">
        <v>982</v>
      </c>
      <c r="H116" s="66"/>
      <c r="I116" s="67">
        <v>10000</v>
      </c>
      <c r="J116" s="69">
        <v>1E-3</v>
      </c>
      <c r="K116" s="69">
        <f t="shared" si="1"/>
        <v>10</v>
      </c>
      <c r="L116" s="69" t="s">
        <v>227</v>
      </c>
    </row>
    <row r="117" spans="1:12" ht="20.45" customHeight="1">
      <c r="A117" s="62" t="s">
        <v>463</v>
      </c>
      <c r="B117" s="63" t="s">
        <v>437</v>
      </c>
      <c r="C117" s="64"/>
      <c r="D117" s="65" t="s">
        <v>422</v>
      </c>
      <c r="E117" s="65" t="s">
        <v>423</v>
      </c>
      <c r="F117" s="65" t="s">
        <v>424</v>
      </c>
      <c r="G117" s="66" t="s">
        <v>74</v>
      </c>
      <c r="H117" s="66"/>
      <c r="I117" s="67">
        <v>10000</v>
      </c>
      <c r="J117" s="69">
        <v>1E-3</v>
      </c>
      <c r="K117" s="69">
        <f t="shared" si="1"/>
        <v>10</v>
      </c>
      <c r="L117" s="69" t="s">
        <v>227</v>
      </c>
    </row>
    <row r="118" spans="1:12" ht="30.6" customHeight="1">
      <c r="A118" s="62" t="s">
        <v>465</v>
      </c>
      <c r="B118" s="63" t="s">
        <v>983</v>
      </c>
      <c r="C118" s="64"/>
      <c r="D118" s="65" t="s">
        <v>441</v>
      </c>
      <c r="E118" s="65" t="s">
        <v>442</v>
      </c>
      <c r="F118" s="65" t="s">
        <v>443</v>
      </c>
      <c r="G118" s="66" t="s">
        <v>984</v>
      </c>
      <c r="H118" s="66"/>
      <c r="I118" s="67">
        <v>80000</v>
      </c>
      <c r="J118" s="69">
        <v>1E-3</v>
      </c>
      <c r="K118" s="69">
        <f t="shared" si="1"/>
        <v>80</v>
      </c>
      <c r="L118" s="69" t="s">
        <v>227</v>
      </c>
    </row>
    <row r="119" spans="1:12" ht="20.45" customHeight="1">
      <c r="A119" s="62" t="s">
        <v>466</v>
      </c>
      <c r="B119" s="63" t="s">
        <v>440</v>
      </c>
      <c r="C119" s="64"/>
      <c r="D119" s="65" t="s">
        <v>441</v>
      </c>
      <c r="E119" s="65" t="s">
        <v>442</v>
      </c>
      <c r="F119" s="65" t="s">
        <v>443</v>
      </c>
      <c r="G119" s="66" t="s">
        <v>107</v>
      </c>
      <c r="H119" s="66"/>
      <c r="I119" s="67">
        <v>10000</v>
      </c>
      <c r="J119" s="69">
        <v>1E-3</v>
      </c>
      <c r="K119" s="69">
        <f t="shared" si="1"/>
        <v>10</v>
      </c>
      <c r="L119" s="69" t="s">
        <v>227</v>
      </c>
    </row>
    <row r="120" spans="1:12" ht="20.45" customHeight="1">
      <c r="A120" s="62" t="s">
        <v>467</v>
      </c>
      <c r="B120" s="63" t="s">
        <v>985</v>
      </c>
      <c r="C120" s="64"/>
      <c r="D120" s="65" t="s">
        <v>399</v>
      </c>
      <c r="E120" s="65" t="s">
        <v>400</v>
      </c>
      <c r="F120" s="65" t="s">
        <v>401</v>
      </c>
      <c r="G120" s="66" t="s">
        <v>986</v>
      </c>
      <c r="H120" s="66"/>
      <c r="I120" s="67">
        <v>10000</v>
      </c>
      <c r="J120" s="69">
        <v>1E-3</v>
      </c>
      <c r="K120" s="69">
        <f t="shared" si="1"/>
        <v>10</v>
      </c>
      <c r="L120" s="69" t="s">
        <v>227</v>
      </c>
    </row>
    <row r="121" spans="1:12" ht="20.45" customHeight="1">
      <c r="A121" s="62" t="s">
        <v>468</v>
      </c>
      <c r="B121" s="63" t="s">
        <v>987</v>
      </c>
      <c r="C121" s="64"/>
      <c r="D121" s="65" t="s">
        <v>399</v>
      </c>
      <c r="E121" s="65" t="s">
        <v>400</v>
      </c>
      <c r="F121" s="65" t="s">
        <v>558</v>
      </c>
      <c r="G121" s="66" t="s">
        <v>988</v>
      </c>
      <c r="H121" s="66"/>
      <c r="I121" s="67">
        <v>10000</v>
      </c>
      <c r="J121" s="69">
        <v>1E-3</v>
      </c>
      <c r="K121" s="69">
        <f t="shared" si="1"/>
        <v>10</v>
      </c>
      <c r="L121" s="69" t="s">
        <v>227</v>
      </c>
    </row>
    <row r="122" spans="1:12" ht="20.45" customHeight="1">
      <c r="A122" s="62" t="s">
        <v>470</v>
      </c>
      <c r="B122" s="63" t="s">
        <v>450</v>
      </c>
      <c r="C122" s="64"/>
      <c r="D122" s="65" t="s">
        <v>399</v>
      </c>
      <c r="E122" s="65" t="s">
        <v>427</v>
      </c>
      <c r="F122" s="65" t="s">
        <v>428</v>
      </c>
      <c r="G122" s="66" t="s">
        <v>108</v>
      </c>
      <c r="H122" s="66"/>
      <c r="I122" s="67">
        <v>20000</v>
      </c>
      <c r="J122" s="69">
        <v>1E-3</v>
      </c>
      <c r="K122" s="69">
        <f t="shared" si="1"/>
        <v>20</v>
      </c>
      <c r="L122" s="69" t="s">
        <v>227</v>
      </c>
    </row>
    <row r="123" spans="1:12" ht="20.45" customHeight="1">
      <c r="A123" s="62" t="s">
        <v>471</v>
      </c>
      <c r="B123" s="63" t="s">
        <v>989</v>
      </c>
      <c r="C123" s="64"/>
      <c r="D123" s="65" t="s">
        <v>422</v>
      </c>
      <c r="E123" s="65" t="s">
        <v>447</v>
      </c>
      <c r="F123" s="65" t="s">
        <v>448</v>
      </c>
      <c r="G123" s="66" t="s">
        <v>990</v>
      </c>
      <c r="H123" s="66"/>
      <c r="I123" s="67">
        <v>10000</v>
      </c>
      <c r="J123" s="69">
        <v>1E-3</v>
      </c>
      <c r="K123" s="69">
        <f t="shared" si="1"/>
        <v>10</v>
      </c>
      <c r="L123" s="69" t="s">
        <v>227</v>
      </c>
    </row>
    <row r="124" spans="1:12" ht="30.6" customHeight="1">
      <c r="A124" s="62" t="s">
        <v>472</v>
      </c>
      <c r="B124" s="63" t="s">
        <v>991</v>
      </c>
      <c r="C124" s="64"/>
      <c r="D124" s="65" t="s">
        <v>399</v>
      </c>
      <c r="E124" s="65" t="s">
        <v>400</v>
      </c>
      <c r="F124" s="65" t="s">
        <v>401</v>
      </c>
      <c r="G124" s="66" t="s">
        <v>992</v>
      </c>
      <c r="H124" s="66"/>
      <c r="I124" s="67">
        <v>20000</v>
      </c>
      <c r="J124" s="69">
        <v>1E-3</v>
      </c>
      <c r="K124" s="69">
        <f t="shared" si="1"/>
        <v>20</v>
      </c>
      <c r="L124" s="69" t="s">
        <v>227</v>
      </c>
    </row>
    <row r="125" spans="1:12" ht="20.45" customHeight="1">
      <c r="A125" s="62" t="s">
        <v>474</v>
      </c>
      <c r="B125" s="63" t="s">
        <v>457</v>
      </c>
      <c r="C125" s="64"/>
      <c r="D125" s="65" t="s">
        <v>399</v>
      </c>
      <c r="E125" s="65" t="s">
        <v>427</v>
      </c>
      <c r="F125" s="65" t="s">
        <v>428</v>
      </c>
      <c r="G125" s="66" t="s">
        <v>36</v>
      </c>
      <c r="H125" s="66"/>
      <c r="I125" s="67">
        <v>10000</v>
      </c>
      <c r="J125" s="69">
        <v>1E-3</v>
      </c>
      <c r="K125" s="69">
        <f t="shared" si="1"/>
        <v>10</v>
      </c>
      <c r="L125" s="69" t="s">
        <v>227</v>
      </c>
    </row>
    <row r="126" spans="1:12" ht="20.45" customHeight="1">
      <c r="A126" s="62" t="s">
        <v>476</v>
      </c>
      <c r="B126" s="63" t="s">
        <v>459</v>
      </c>
      <c r="C126" s="64"/>
      <c r="D126" s="65" t="s">
        <v>441</v>
      </c>
      <c r="E126" s="65" t="s">
        <v>442</v>
      </c>
      <c r="F126" s="65" t="s">
        <v>443</v>
      </c>
      <c r="G126" s="66" t="s">
        <v>109</v>
      </c>
      <c r="H126" s="66"/>
      <c r="I126" s="67">
        <v>10000</v>
      </c>
      <c r="J126" s="69">
        <v>1E-3</v>
      </c>
      <c r="K126" s="69">
        <f t="shared" si="1"/>
        <v>10</v>
      </c>
      <c r="L126" s="69" t="s">
        <v>227</v>
      </c>
    </row>
    <row r="127" spans="1:12" ht="20.45" customHeight="1">
      <c r="A127" s="62" t="s">
        <v>478</v>
      </c>
      <c r="B127" s="63" t="s">
        <v>993</v>
      </c>
      <c r="C127" s="64"/>
      <c r="D127" s="65" t="s">
        <v>422</v>
      </c>
      <c r="E127" s="65" t="s">
        <v>423</v>
      </c>
      <c r="F127" s="65" t="s">
        <v>424</v>
      </c>
      <c r="G127" s="66" t="s">
        <v>994</v>
      </c>
      <c r="H127" s="66"/>
      <c r="I127" s="67">
        <v>10000</v>
      </c>
      <c r="J127" s="69">
        <v>1E-3</v>
      </c>
      <c r="K127" s="69">
        <f t="shared" si="1"/>
        <v>10</v>
      </c>
      <c r="L127" s="69" t="s">
        <v>227</v>
      </c>
    </row>
    <row r="128" spans="1:12" ht="33.6" customHeight="1">
      <c r="A128" s="62" t="s">
        <v>480</v>
      </c>
      <c r="B128" s="63" t="s">
        <v>462</v>
      </c>
      <c r="C128" s="64"/>
      <c r="D128" s="65" t="s">
        <v>441</v>
      </c>
      <c r="E128" s="65" t="s">
        <v>442</v>
      </c>
      <c r="F128" s="65" t="s">
        <v>443</v>
      </c>
      <c r="G128" s="66" t="s">
        <v>37</v>
      </c>
      <c r="H128" s="66"/>
      <c r="I128" s="67">
        <v>10000</v>
      </c>
      <c r="J128" s="69">
        <v>2.5000000000000001E-4</v>
      </c>
      <c r="K128" s="69">
        <f t="shared" si="1"/>
        <v>2.5</v>
      </c>
      <c r="L128" s="69" t="s">
        <v>227</v>
      </c>
    </row>
    <row r="129" spans="1:12" ht="20.45" customHeight="1">
      <c r="A129" s="62" t="s">
        <v>481</v>
      </c>
      <c r="B129" s="63" t="s">
        <v>995</v>
      </c>
      <c r="C129" s="64"/>
      <c r="D129" s="65" t="s">
        <v>422</v>
      </c>
      <c r="E129" s="65" t="s">
        <v>447</v>
      </c>
      <c r="F129" s="65" t="s">
        <v>448</v>
      </c>
      <c r="G129" s="66" t="s">
        <v>996</v>
      </c>
      <c r="H129" s="66"/>
      <c r="I129" s="67">
        <v>10000</v>
      </c>
      <c r="J129" s="69">
        <v>1E-3</v>
      </c>
      <c r="K129" s="69">
        <f t="shared" si="1"/>
        <v>10</v>
      </c>
      <c r="L129" s="69" t="s">
        <v>227</v>
      </c>
    </row>
    <row r="130" spans="1:12" ht="20.45" customHeight="1">
      <c r="A130" s="62" t="s">
        <v>483</v>
      </c>
      <c r="B130" s="63" t="s">
        <v>997</v>
      </c>
      <c r="C130" s="64"/>
      <c r="D130" s="65" t="s">
        <v>422</v>
      </c>
      <c r="E130" s="65" t="s">
        <v>423</v>
      </c>
      <c r="F130" s="65" t="s">
        <v>424</v>
      </c>
      <c r="G130" s="66" t="s">
        <v>998</v>
      </c>
      <c r="H130" s="66"/>
      <c r="I130" s="67">
        <v>10000</v>
      </c>
      <c r="J130" s="69">
        <v>1E-3</v>
      </c>
      <c r="K130" s="69">
        <f t="shared" si="1"/>
        <v>10</v>
      </c>
      <c r="L130" s="69" t="s">
        <v>227</v>
      </c>
    </row>
    <row r="131" spans="1:12" ht="33.75" customHeight="1">
      <c r="A131" s="62" t="s">
        <v>484</v>
      </c>
      <c r="B131" s="63" t="s">
        <v>469</v>
      </c>
      <c r="C131" s="64"/>
      <c r="D131" s="65" t="s">
        <v>441</v>
      </c>
      <c r="E131" s="65" t="s">
        <v>442</v>
      </c>
      <c r="F131" s="65" t="s">
        <v>443</v>
      </c>
      <c r="G131" s="66" t="s">
        <v>110</v>
      </c>
      <c r="H131" s="66"/>
      <c r="I131" s="67">
        <v>10000</v>
      </c>
      <c r="J131" s="69">
        <v>2.0000000000000001E-4</v>
      </c>
      <c r="K131" s="69">
        <f t="shared" si="1"/>
        <v>2</v>
      </c>
      <c r="L131" s="69" t="s">
        <v>227</v>
      </c>
    </row>
    <row r="132" spans="1:12" ht="20.45" customHeight="1">
      <c r="A132" s="62" t="s">
        <v>485</v>
      </c>
      <c r="B132" s="63" t="s">
        <v>999</v>
      </c>
      <c r="C132" s="64"/>
      <c r="D132" s="65" t="s">
        <v>399</v>
      </c>
      <c r="E132" s="65" t="s">
        <v>427</v>
      </c>
      <c r="F132" s="65" t="s">
        <v>428</v>
      </c>
      <c r="G132" s="66" t="s">
        <v>1000</v>
      </c>
      <c r="H132" s="66"/>
      <c r="I132" s="67">
        <v>10000</v>
      </c>
      <c r="J132" s="69">
        <v>1E-3</v>
      </c>
      <c r="K132" s="69">
        <f t="shared" si="1"/>
        <v>10</v>
      </c>
      <c r="L132" s="69" t="s">
        <v>227</v>
      </c>
    </row>
    <row r="133" spans="1:12" ht="20.45" customHeight="1">
      <c r="A133" s="62" t="s">
        <v>486</v>
      </c>
      <c r="B133" s="63" t="s">
        <v>1001</v>
      </c>
      <c r="C133" s="64"/>
      <c r="D133" s="65" t="s">
        <v>399</v>
      </c>
      <c r="E133" s="65" t="s">
        <v>427</v>
      </c>
      <c r="F133" s="65" t="s">
        <v>428</v>
      </c>
      <c r="G133" s="66" t="s">
        <v>1002</v>
      </c>
      <c r="H133" s="66"/>
      <c r="I133" s="67">
        <v>10000</v>
      </c>
      <c r="J133" s="69">
        <v>1E-3</v>
      </c>
      <c r="K133" s="69">
        <f t="shared" si="1"/>
        <v>10</v>
      </c>
      <c r="L133" s="69" t="s">
        <v>227</v>
      </c>
    </row>
    <row r="134" spans="1:12" ht="20.45" customHeight="1">
      <c r="A134" s="62" t="s">
        <v>488</v>
      </c>
      <c r="B134" s="63" t="s">
        <v>473</v>
      </c>
      <c r="C134" s="64"/>
      <c r="D134" s="65" t="s">
        <v>399</v>
      </c>
      <c r="E134" s="65" t="s">
        <v>400</v>
      </c>
      <c r="F134" s="65" t="s">
        <v>401</v>
      </c>
      <c r="G134" s="66" t="s">
        <v>111</v>
      </c>
      <c r="H134" s="66"/>
      <c r="I134" s="67">
        <v>10000</v>
      </c>
      <c r="J134" s="69">
        <v>1E-3</v>
      </c>
      <c r="K134" s="69">
        <f t="shared" si="1"/>
        <v>10</v>
      </c>
      <c r="L134" s="69" t="s">
        <v>227</v>
      </c>
    </row>
    <row r="135" spans="1:12" ht="20.45" customHeight="1">
      <c r="A135" s="62" t="s">
        <v>489</v>
      </c>
      <c r="B135" s="63" t="s">
        <v>475</v>
      </c>
      <c r="C135" s="64"/>
      <c r="D135" s="65" t="s">
        <v>441</v>
      </c>
      <c r="E135" s="65" t="s">
        <v>442</v>
      </c>
      <c r="F135" s="65" t="s">
        <v>443</v>
      </c>
      <c r="G135" s="66" t="s">
        <v>112</v>
      </c>
      <c r="H135" s="66"/>
      <c r="I135" s="67">
        <v>70000</v>
      </c>
      <c r="J135" s="69">
        <v>1E-3</v>
      </c>
      <c r="K135" s="69">
        <f t="shared" si="1"/>
        <v>70</v>
      </c>
      <c r="L135" s="69" t="s">
        <v>227</v>
      </c>
    </row>
    <row r="136" spans="1:12" ht="20.45" customHeight="1">
      <c r="A136" s="62" t="s">
        <v>491</v>
      </c>
      <c r="B136" s="63" t="s">
        <v>477</v>
      </c>
      <c r="C136" s="64"/>
      <c r="D136" s="65" t="s">
        <v>441</v>
      </c>
      <c r="E136" s="65" t="s">
        <v>442</v>
      </c>
      <c r="F136" s="65" t="s">
        <v>443</v>
      </c>
      <c r="G136" s="66" t="s">
        <v>38</v>
      </c>
      <c r="H136" s="66"/>
      <c r="I136" s="67">
        <v>40000</v>
      </c>
      <c r="J136" s="69">
        <v>1E-3</v>
      </c>
      <c r="K136" s="69">
        <f t="shared" si="1"/>
        <v>40</v>
      </c>
      <c r="L136" s="69" t="s">
        <v>227</v>
      </c>
    </row>
    <row r="137" spans="1:12" ht="20.45" customHeight="1">
      <c r="A137" s="62" t="s">
        <v>492</v>
      </c>
      <c r="B137" s="63" t="s">
        <v>479</v>
      </c>
      <c r="C137" s="64"/>
      <c r="D137" s="65" t="s">
        <v>399</v>
      </c>
      <c r="E137" s="65" t="s">
        <v>427</v>
      </c>
      <c r="F137" s="65" t="s">
        <v>428</v>
      </c>
      <c r="G137" s="66" t="s">
        <v>39</v>
      </c>
      <c r="H137" s="66"/>
      <c r="I137" s="67">
        <v>20000</v>
      </c>
      <c r="J137" s="69">
        <v>1E-3</v>
      </c>
      <c r="K137" s="69">
        <f t="shared" si="1"/>
        <v>20</v>
      </c>
      <c r="L137" s="69" t="s">
        <v>227</v>
      </c>
    </row>
    <row r="138" spans="1:12" ht="20.45" customHeight="1">
      <c r="A138" s="62" t="s">
        <v>494</v>
      </c>
      <c r="B138" s="63" t="s">
        <v>1003</v>
      </c>
      <c r="C138" s="64"/>
      <c r="D138" s="65" t="s">
        <v>441</v>
      </c>
      <c r="E138" s="65" t="s">
        <v>442</v>
      </c>
      <c r="F138" s="65" t="s">
        <v>443</v>
      </c>
      <c r="G138" s="66" t="s">
        <v>1004</v>
      </c>
      <c r="H138" s="66"/>
      <c r="I138" s="67">
        <v>50000</v>
      </c>
      <c r="J138" s="69">
        <v>1E-3</v>
      </c>
      <c r="K138" s="69">
        <f t="shared" si="1"/>
        <v>50</v>
      </c>
      <c r="L138" s="69" t="s">
        <v>227</v>
      </c>
    </row>
    <row r="139" spans="1:12" ht="20.45" customHeight="1">
      <c r="A139" s="62" t="s">
        <v>496</v>
      </c>
      <c r="B139" s="63" t="s">
        <v>482</v>
      </c>
      <c r="C139" s="64"/>
      <c r="D139" s="65" t="s">
        <v>441</v>
      </c>
      <c r="E139" s="65" t="s">
        <v>442</v>
      </c>
      <c r="F139" s="65" t="s">
        <v>443</v>
      </c>
      <c r="G139" s="66" t="s">
        <v>40</v>
      </c>
      <c r="H139" s="66"/>
      <c r="I139" s="67">
        <v>20000</v>
      </c>
      <c r="J139" s="69">
        <v>1E-3</v>
      </c>
      <c r="K139" s="69">
        <f t="shared" si="1"/>
        <v>20</v>
      </c>
      <c r="L139" s="69" t="s">
        <v>227</v>
      </c>
    </row>
    <row r="140" spans="1:12" ht="20.45" customHeight="1">
      <c r="A140" s="62" t="s">
        <v>497</v>
      </c>
      <c r="B140" s="63" t="s">
        <v>1005</v>
      </c>
      <c r="C140" s="64"/>
      <c r="D140" s="65" t="s">
        <v>422</v>
      </c>
      <c r="E140" s="65" t="s">
        <v>423</v>
      </c>
      <c r="F140" s="65" t="s">
        <v>424</v>
      </c>
      <c r="G140" s="66" t="s">
        <v>1006</v>
      </c>
      <c r="H140" s="66"/>
      <c r="I140" s="67">
        <v>20000</v>
      </c>
      <c r="J140" s="69">
        <v>1E-3</v>
      </c>
      <c r="K140" s="69">
        <f t="shared" si="1"/>
        <v>20</v>
      </c>
      <c r="L140" s="69" t="s">
        <v>227</v>
      </c>
    </row>
    <row r="141" spans="1:12" ht="20.45" customHeight="1">
      <c r="A141" s="62" t="s">
        <v>498</v>
      </c>
      <c r="B141" s="63" t="s">
        <v>1007</v>
      </c>
      <c r="C141" s="64"/>
      <c r="D141" s="65" t="s">
        <v>441</v>
      </c>
      <c r="E141" s="65" t="s">
        <v>442</v>
      </c>
      <c r="F141" s="65" t="s">
        <v>443</v>
      </c>
      <c r="G141" s="66" t="s">
        <v>1008</v>
      </c>
      <c r="H141" s="66"/>
      <c r="I141" s="67">
        <v>20000</v>
      </c>
      <c r="J141" s="69">
        <v>1E-3</v>
      </c>
      <c r="K141" s="69">
        <f t="shared" si="1"/>
        <v>20</v>
      </c>
      <c r="L141" s="69" t="s">
        <v>227</v>
      </c>
    </row>
    <row r="142" spans="1:12" ht="33.75" customHeight="1">
      <c r="A142" s="62" t="s">
        <v>499</v>
      </c>
      <c r="B142" s="63" t="s">
        <v>1009</v>
      </c>
      <c r="C142" s="64"/>
      <c r="D142" s="65" t="s">
        <v>399</v>
      </c>
      <c r="E142" s="65" t="s">
        <v>427</v>
      </c>
      <c r="F142" s="65" t="s">
        <v>532</v>
      </c>
      <c r="G142" s="66" t="s">
        <v>1010</v>
      </c>
      <c r="H142" s="66"/>
      <c r="I142" s="67">
        <v>10000</v>
      </c>
      <c r="J142" s="69">
        <v>1E-3</v>
      </c>
      <c r="K142" s="69">
        <f t="shared" si="1"/>
        <v>10</v>
      </c>
      <c r="L142" s="69" t="s">
        <v>227</v>
      </c>
    </row>
    <row r="143" spans="1:12" ht="20.45" customHeight="1">
      <c r="A143" s="62" t="s">
        <v>501</v>
      </c>
      <c r="B143" s="63" t="s">
        <v>487</v>
      </c>
      <c r="C143" s="64"/>
      <c r="D143" s="65" t="s">
        <v>399</v>
      </c>
      <c r="E143" s="65" t="s">
        <v>400</v>
      </c>
      <c r="F143" s="65" t="s">
        <v>401</v>
      </c>
      <c r="G143" s="66" t="s">
        <v>113</v>
      </c>
      <c r="H143" s="66"/>
      <c r="I143" s="67">
        <v>10000</v>
      </c>
      <c r="J143" s="69">
        <v>1E-3</v>
      </c>
      <c r="K143" s="69">
        <f t="shared" si="1"/>
        <v>10</v>
      </c>
      <c r="L143" s="69" t="s">
        <v>227</v>
      </c>
    </row>
    <row r="144" spans="1:12" ht="20.45" customHeight="1">
      <c r="A144" s="62" t="s">
        <v>503</v>
      </c>
      <c r="B144" s="63" t="s">
        <v>1011</v>
      </c>
      <c r="C144" s="64"/>
      <c r="D144" s="65" t="s">
        <v>399</v>
      </c>
      <c r="E144" s="65" t="s">
        <v>400</v>
      </c>
      <c r="F144" s="65" t="s">
        <v>401</v>
      </c>
      <c r="G144" s="66" t="s">
        <v>1012</v>
      </c>
      <c r="H144" s="66"/>
      <c r="I144" s="67">
        <v>20000</v>
      </c>
      <c r="J144" s="69">
        <v>1E-3</v>
      </c>
      <c r="K144" s="69">
        <f t="shared" si="1"/>
        <v>20</v>
      </c>
      <c r="L144" s="69" t="s">
        <v>227</v>
      </c>
    </row>
    <row r="145" spans="1:12" ht="20.45" customHeight="1">
      <c r="A145" s="62" t="s">
        <v>504</v>
      </c>
      <c r="B145" s="63" t="s">
        <v>1013</v>
      </c>
      <c r="C145" s="64"/>
      <c r="D145" s="65" t="s">
        <v>399</v>
      </c>
      <c r="E145" s="65" t="s">
        <v>400</v>
      </c>
      <c r="F145" s="65" t="s">
        <v>401</v>
      </c>
      <c r="G145" s="66" t="s">
        <v>1014</v>
      </c>
      <c r="H145" s="66"/>
      <c r="I145" s="67">
        <v>10000</v>
      </c>
      <c r="J145" s="69">
        <v>1E-3</v>
      </c>
      <c r="K145" s="69">
        <f t="shared" si="1"/>
        <v>10</v>
      </c>
      <c r="L145" s="69" t="s">
        <v>227</v>
      </c>
    </row>
    <row r="146" spans="1:12" ht="20.45" customHeight="1">
      <c r="A146" s="62" t="s">
        <v>506</v>
      </c>
      <c r="B146" s="63" t="s">
        <v>490</v>
      </c>
      <c r="C146" s="64"/>
      <c r="D146" s="65" t="s">
        <v>441</v>
      </c>
      <c r="E146" s="65" t="s">
        <v>442</v>
      </c>
      <c r="F146" s="65" t="s">
        <v>443</v>
      </c>
      <c r="G146" s="66" t="s">
        <v>75</v>
      </c>
      <c r="H146" s="66"/>
      <c r="I146" s="67">
        <v>10000</v>
      </c>
      <c r="J146" s="69">
        <v>1E-3</v>
      </c>
      <c r="K146" s="69">
        <f t="shared" si="1"/>
        <v>10</v>
      </c>
      <c r="L146" s="69" t="s">
        <v>227</v>
      </c>
    </row>
    <row r="147" spans="1:12" ht="20.45" customHeight="1">
      <c r="A147" s="62" t="s">
        <v>508</v>
      </c>
      <c r="B147" s="63" t="s">
        <v>493</v>
      </c>
      <c r="C147" s="64"/>
      <c r="D147" s="65" t="s">
        <v>441</v>
      </c>
      <c r="E147" s="65" t="s">
        <v>442</v>
      </c>
      <c r="F147" s="65" t="s">
        <v>443</v>
      </c>
      <c r="G147" s="66" t="s">
        <v>76</v>
      </c>
      <c r="H147" s="66"/>
      <c r="I147" s="67">
        <v>40000</v>
      </c>
      <c r="J147" s="69">
        <v>1E-3</v>
      </c>
      <c r="K147" s="69">
        <f t="shared" si="1"/>
        <v>40</v>
      </c>
      <c r="L147" s="69" t="s">
        <v>227</v>
      </c>
    </row>
    <row r="148" spans="1:12" ht="54">
      <c r="A148" s="62" t="s">
        <v>510</v>
      </c>
      <c r="B148" s="63" t="s">
        <v>1015</v>
      </c>
      <c r="C148" s="64"/>
      <c r="D148" s="65" t="s">
        <v>422</v>
      </c>
      <c r="E148" s="65" t="s">
        <v>423</v>
      </c>
      <c r="F148" s="65" t="s">
        <v>424</v>
      </c>
      <c r="G148" s="66" t="s">
        <v>1016</v>
      </c>
      <c r="H148" s="66"/>
      <c r="I148" s="67">
        <v>50000</v>
      </c>
      <c r="J148" s="69">
        <v>1E-3</v>
      </c>
      <c r="K148" s="69">
        <f t="shared" si="1"/>
        <v>50</v>
      </c>
      <c r="L148" s="69" t="s">
        <v>227</v>
      </c>
    </row>
    <row r="149" spans="1:12" ht="20.45" customHeight="1">
      <c r="A149" s="62" t="s">
        <v>511</v>
      </c>
      <c r="B149" s="63" t="s">
        <v>495</v>
      </c>
      <c r="C149" s="64"/>
      <c r="D149" s="65" t="s">
        <v>435</v>
      </c>
      <c r="E149" s="65" t="s">
        <v>423</v>
      </c>
      <c r="F149" s="65" t="s">
        <v>424</v>
      </c>
      <c r="G149" s="66" t="s">
        <v>114</v>
      </c>
      <c r="H149" s="66"/>
      <c r="I149" s="67">
        <v>20000</v>
      </c>
      <c r="J149" s="69">
        <v>1E-3</v>
      </c>
      <c r="K149" s="69">
        <f t="shared" si="1"/>
        <v>20</v>
      </c>
      <c r="L149" s="69" t="s">
        <v>227</v>
      </c>
    </row>
    <row r="150" spans="1:12" ht="20.45" customHeight="1">
      <c r="A150" s="62" t="s">
        <v>513</v>
      </c>
      <c r="B150" s="63" t="s">
        <v>1017</v>
      </c>
      <c r="C150" s="64"/>
      <c r="D150" s="65" t="s">
        <v>399</v>
      </c>
      <c r="E150" s="65" t="s">
        <v>400</v>
      </c>
      <c r="F150" s="65" t="s">
        <v>401</v>
      </c>
      <c r="G150" s="66" t="s">
        <v>1018</v>
      </c>
      <c r="H150" s="66"/>
      <c r="I150" s="67">
        <v>10000</v>
      </c>
      <c r="J150" s="69">
        <v>1E-3</v>
      </c>
      <c r="K150" s="69">
        <f t="shared" si="1"/>
        <v>10</v>
      </c>
      <c r="L150" s="69" t="s">
        <v>227</v>
      </c>
    </row>
    <row r="151" spans="1:12" ht="33.75" customHeight="1">
      <c r="A151" s="62" t="s">
        <v>515</v>
      </c>
      <c r="B151" s="63" t="s">
        <v>1019</v>
      </c>
      <c r="C151" s="64"/>
      <c r="D151" s="65" t="s">
        <v>399</v>
      </c>
      <c r="E151" s="65" t="s">
        <v>427</v>
      </c>
      <c r="F151" s="65" t="s">
        <v>428</v>
      </c>
      <c r="G151" s="66" t="s">
        <v>1020</v>
      </c>
      <c r="H151" s="66"/>
      <c r="I151" s="67">
        <v>10000</v>
      </c>
      <c r="J151" s="69">
        <v>1E-3</v>
      </c>
      <c r="K151" s="69">
        <f t="shared" si="1"/>
        <v>10</v>
      </c>
      <c r="L151" s="69" t="s">
        <v>227</v>
      </c>
    </row>
    <row r="152" spans="1:12" ht="20.45" customHeight="1">
      <c r="A152" s="62" t="s">
        <v>516</v>
      </c>
      <c r="B152" s="63" t="s">
        <v>1021</v>
      </c>
      <c r="C152" s="64"/>
      <c r="D152" s="65" t="s">
        <v>441</v>
      </c>
      <c r="E152" s="65" t="s">
        <v>442</v>
      </c>
      <c r="F152" s="65" t="s">
        <v>443</v>
      </c>
      <c r="G152" s="66" t="s">
        <v>1022</v>
      </c>
      <c r="H152" s="66"/>
      <c r="I152" s="67">
        <v>10000</v>
      </c>
      <c r="J152" s="69">
        <v>1E-3</v>
      </c>
      <c r="K152" s="69">
        <f t="shared" si="1"/>
        <v>10</v>
      </c>
      <c r="L152" s="69" t="s">
        <v>227</v>
      </c>
    </row>
    <row r="153" spans="1:12" ht="20.45" customHeight="1">
      <c r="A153" s="62" t="s">
        <v>517</v>
      </c>
      <c r="B153" s="63" t="s">
        <v>1023</v>
      </c>
      <c r="C153" s="64"/>
      <c r="D153" s="65" t="s">
        <v>422</v>
      </c>
      <c r="E153" s="65" t="s">
        <v>423</v>
      </c>
      <c r="F153" s="65" t="s">
        <v>424</v>
      </c>
      <c r="G153" s="66" t="s">
        <v>1024</v>
      </c>
      <c r="H153" s="66"/>
      <c r="I153" s="67">
        <v>10000</v>
      </c>
      <c r="J153" s="69">
        <v>1E-3</v>
      </c>
      <c r="K153" s="69">
        <f t="shared" si="1"/>
        <v>10</v>
      </c>
      <c r="L153" s="69" t="s">
        <v>227</v>
      </c>
    </row>
    <row r="154" spans="1:12" ht="20.45" customHeight="1">
      <c r="A154" s="62" t="s">
        <v>518</v>
      </c>
      <c r="B154" s="63" t="s">
        <v>1025</v>
      </c>
      <c r="C154" s="64"/>
      <c r="D154" s="65" t="s">
        <v>422</v>
      </c>
      <c r="E154" s="65" t="s">
        <v>423</v>
      </c>
      <c r="F154" s="65" t="s">
        <v>424</v>
      </c>
      <c r="G154" s="66" t="s">
        <v>1026</v>
      </c>
      <c r="H154" s="66"/>
      <c r="I154" s="67">
        <v>30000</v>
      </c>
      <c r="J154" s="69">
        <v>1E-3</v>
      </c>
      <c r="K154" s="69">
        <f t="shared" si="1"/>
        <v>30</v>
      </c>
      <c r="L154" s="69" t="s">
        <v>227</v>
      </c>
    </row>
    <row r="155" spans="1:12" ht="20.45" customHeight="1">
      <c r="A155" s="62" t="s">
        <v>520</v>
      </c>
      <c r="B155" s="63" t="s">
        <v>1027</v>
      </c>
      <c r="C155" s="64"/>
      <c r="D155" s="65" t="s">
        <v>399</v>
      </c>
      <c r="E155" s="65" t="s">
        <v>400</v>
      </c>
      <c r="F155" s="65" t="s">
        <v>401</v>
      </c>
      <c r="G155" s="66" t="s">
        <v>1028</v>
      </c>
      <c r="H155" s="66"/>
      <c r="I155" s="67">
        <v>10000</v>
      </c>
      <c r="J155" s="69">
        <v>1E-3</v>
      </c>
      <c r="K155" s="69">
        <f t="shared" si="1"/>
        <v>10</v>
      </c>
      <c r="L155" s="69" t="s">
        <v>227</v>
      </c>
    </row>
    <row r="156" spans="1:12" ht="20.45" customHeight="1">
      <c r="A156" s="62" t="s">
        <v>521</v>
      </c>
      <c r="B156" s="63" t="s">
        <v>500</v>
      </c>
      <c r="C156" s="64"/>
      <c r="D156" s="65" t="s">
        <v>399</v>
      </c>
      <c r="E156" s="65" t="s">
        <v>400</v>
      </c>
      <c r="F156" s="65" t="s">
        <v>401</v>
      </c>
      <c r="G156" s="66" t="s">
        <v>115</v>
      </c>
      <c r="H156" s="66"/>
      <c r="I156" s="67">
        <v>10000</v>
      </c>
      <c r="J156" s="69">
        <v>1E-3</v>
      </c>
      <c r="K156" s="69">
        <f t="shared" si="1"/>
        <v>10</v>
      </c>
      <c r="L156" s="69" t="s">
        <v>227</v>
      </c>
    </row>
    <row r="157" spans="1:12" ht="33.75" customHeight="1">
      <c r="A157" s="62" t="s">
        <v>523</v>
      </c>
      <c r="B157" s="63" t="s">
        <v>1029</v>
      </c>
      <c r="C157" s="64"/>
      <c r="D157" s="65" t="s">
        <v>441</v>
      </c>
      <c r="E157" s="65" t="s">
        <v>565</v>
      </c>
      <c r="F157" s="65" t="s">
        <v>566</v>
      </c>
      <c r="G157" s="66" t="s">
        <v>1030</v>
      </c>
      <c r="H157" s="66"/>
      <c r="I157" s="67">
        <v>20000</v>
      </c>
      <c r="J157" s="69">
        <v>2.0000000000000001E-4</v>
      </c>
      <c r="K157" s="69">
        <f t="shared" si="1"/>
        <v>4</v>
      </c>
      <c r="L157" s="69" t="s">
        <v>227</v>
      </c>
    </row>
    <row r="158" spans="1:12" ht="33.75" customHeight="1">
      <c r="A158" s="62" t="s">
        <v>524</v>
      </c>
      <c r="B158" s="63" t="s">
        <v>502</v>
      </c>
      <c r="C158" s="64"/>
      <c r="D158" s="65" t="s">
        <v>441</v>
      </c>
      <c r="E158" s="65" t="s">
        <v>442</v>
      </c>
      <c r="F158" s="65" t="s">
        <v>443</v>
      </c>
      <c r="G158" s="66" t="s">
        <v>77</v>
      </c>
      <c r="H158" s="66"/>
      <c r="I158" s="67">
        <v>60000</v>
      </c>
      <c r="J158" s="69">
        <v>1E-3</v>
      </c>
      <c r="K158" s="69">
        <f t="shared" ref="K158:K221" si="2">I158*J158</f>
        <v>60</v>
      </c>
      <c r="L158" s="69" t="s">
        <v>227</v>
      </c>
    </row>
    <row r="159" spans="1:12" ht="54">
      <c r="A159" s="62" t="s">
        <v>525</v>
      </c>
      <c r="B159" s="63" t="s">
        <v>1031</v>
      </c>
      <c r="C159" s="64"/>
      <c r="D159" s="65" t="s">
        <v>422</v>
      </c>
      <c r="E159" s="65" t="s">
        <v>423</v>
      </c>
      <c r="F159" s="65" t="s">
        <v>424</v>
      </c>
      <c r="G159" s="66" t="s">
        <v>1032</v>
      </c>
      <c r="H159" s="66"/>
      <c r="I159" s="67">
        <v>60000</v>
      </c>
      <c r="J159" s="69">
        <v>1E-3</v>
      </c>
      <c r="K159" s="69">
        <f t="shared" si="2"/>
        <v>60</v>
      </c>
      <c r="L159" s="69" t="s">
        <v>227</v>
      </c>
    </row>
    <row r="160" spans="1:12" ht="33.6" customHeight="1">
      <c r="A160" s="62" t="s">
        <v>527</v>
      </c>
      <c r="B160" s="63" t="s">
        <v>1033</v>
      </c>
      <c r="C160" s="64"/>
      <c r="D160" s="65" t="s">
        <v>441</v>
      </c>
      <c r="E160" s="65" t="s">
        <v>442</v>
      </c>
      <c r="F160" s="65" t="s">
        <v>443</v>
      </c>
      <c r="G160" s="66" t="s">
        <v>1034</v>
      </c>
      <c r="H160" s="66"/>
      <c r="I160" s="67">
        <v>10000</v>
      </c>
      <c r="J160" s="69">
        <v>1E-3</v>
      </c>
      <c r="K160" s="69">
        <f t="shared" si="2"/>
        <v>10</v>
      </c>
      <c r="L160" s="69" t="s">
        <v>227</v>
      </c>
    </row>
    <row r="161" spans="1:12" ht="20.45" customHeight="1">
      <c r="A161" s="62" t="s">
        <v>528</v>
      </c>
      <c r="B161" s="63" t="s">
        <v>505</v>
      </c>
      <c r="C161" s="64"/>
      <c r="D161" s="65" t="s">
        <v>399</v>
      </c>
      <c r="E161" s="65" t="s">
        <v>400</v>
      </c>
      <c r="F161" s="65" t="s">
        <v>401</v>
      </c>
      <c r="G161" s="66" t="s">
        <v>116</v>
      </c>
      <c r="H161" s="66"/>
      <c r="I161" s="67">
        <v>10000</v>
      </c>
      <c r="J161" s="69">
        <v>1E-3</v>
      </c>
      <c r="K161" s="69">
        <f t="shared" si="2"/>
        <v>10</v>
      </c>
      <c r="L161" s="69" t="s">
        <v>227</v>
      </c>
    </row>
    <row r="162" spans="1:12" ht="20.45" customHeight="1">
      <c r="A162" s="62" t="s">
        <v>530</v>
      </c>
      <c r="B162" s="63" t="s">
        <v>507</v>
      </c>
      <c r="C162" s="64"/>
      <c r="D162" s="65" t="s">
        <v>441</v>
      </c>
      <c r="E162" s="65" t="s">
        <v>442</v>
      </c>
      <c r="F162" s="65" t="s">
        <v>443</v>
      </c>
      <c r="G162" s="66" t="s">
        <v>117</v>
      </c>
      <c r="H162" s="66"/>
      <c r="I162" s="67">
        <v>10000</v>
      </c>
      <c r="J162" s="69">
        <v>1E-3</v>
      </c>
      <c r="K162" s="69">
        <f t="shared" si="2"/>
        <v>10</v>
      </c>
      <c r="L162" s="69" t="s">
        <v>227</v>
      </c>
    </row>
    <row r="163" spans="1:12" ht="36" customHeight="1">
      <c r="A163" s="62" t="s">
        <v>531</v>
      </c>
      <c r="B163" s="63" t="s">
        <v>509</v>
      </c>
      <c r="C163" s="64"/>
      <c r="D163" s="65" t="s">
        <v>441</v>
      </c>
      <c r="E163" s="65" t="s">
        <v>442</v>
      </c>
      <c r="F163" s="65" t="s">
        <v>445</v>
      </c>
      <c r="G163" s="66" t="s">
        <v>118</v>
      </c>
      <c r="H163" s="66"/>
      <c r="I163" s="67">
        <v>20000</v>
      </c>
      <c r="J163" s="69">
        <v>2.5000000000000001E-4</v>
      </c>
      <c r="K163" s="69">
        <f t="shared" si="2"/>
        <v>5</v>
      </c>
      <c r="L163" s="69" t="s">
        <v>227</v>
      </c>
    </row>
    <row r="164" spans="1:12" ht="54">
      <c r="A164" s="62" t="s">
        <v>533</v>
      </c>
      <c r="B164" s="63" t="s">
        <v>1035</v>
      </c>
      <c r="C164" s="64"/>
      <c r="D164" s="65" t="s">
        <v>422</v>
      </c>
      <c r="E164" s="65" t="s">
        <v>423</v>
      </c>
      <c r="F164" s="65" t="s">
        <v>424</v>
      </c>
      <c r="G164" s="66" t="s">
        <v>1036</v>
      </c>
      <c r="H164" s="66"/>
      <c r="I164" s="67">
        <v>20000</v>
      </c>
      <c r="J164" s="69">
        <v>1E-3</v>
      </c>
      <c r="K164" s="69">
        <f t="shared" si="2"/>
        <v>20</v>
      </c>
      <c r="L164" s="69" t="s">
        <v>227</v>
      </c>
    </row>
    <row r="165" spans="1:12" ht="33.75" customHeight="1">
      <c r="A165" s="62" t="s">
        <v>534</v>
      </c>
      <c r="B165" s="63" t="s">
        <v>1037</v>
      </c>
      <c r="C165" s="64"/>
      <c r="D165" s="65" t="s">
        <v>399</v>
      </c>
      <c r="E165" s="65" t="s">
        <v>427</v>
      </c>
      <c r="F165" s="65" t="s">
        <v>428</v>
      </c>
      <c r="G165" s="66" t="s">
        <v>1038</v>
      </c>
      <c r="H165" s="66"/>
      <c r="I165" s="67">
        <v>30000</v>
      </c>
      <c r="J165" s="69">
        <v>1E-3</v>
      </c>
      <c r="K165" s="69">
        <f t="shared" si="2"/>
        <v>30</v>
      </c>
      <c r="L165" s="69" t="s">
        <v>227</v>
      </c>
    </row>
    <row r="166" spans="1:12" ht="18">
      <c r="A166" s="62" t="s">
        <v>536</v>
      </c>
      <c r="B166" s="63" t="s">
        <v>512</v>
      </c>
      <c r="C166" s="64"/>
      <c r="D166" s="65" t="s">
        <v>441</v>
      </c>
      <c r="E166" s="65" t="s">
        <v>442</v>
      </c>
      <c r="F166" s="65" t="s">
        <v>443</v>
      </c>
      <c r="G166" s="66" t="s">
        <v>41</v>
      </c>
      <c r="H166" s="66"/>
      <c r="I166" s="67">
        <v>30000</v>
      </c>
      <c r="J166" s="69">
        <v>1E-3</v>
      </c>
      <c r="K166" s="69">
        <f t="shared" si="2"/>
        <v>30</v>
      </c>
      <c r="L166" s="69" t="s">
        <v>227</v>
      </c>
    </row>
    <row r="167" spans="1:12" ht="20.45" customHeight="1">
      <c r="A167" s="62" t="s">
        <v>537</v>
      </c>
      <c r="B167" s="63" t="s">
        <v>514</v>
      </c>
      <c r="C167" s="64"/>
      <c r="D167" s="65" t="s">
        <v>399</v>
      </c>
      <c r="E167" s="65" t="s">
        <v>427</v>
      </c>
      <c r="F167" s="65" t="s">
        <v>428</v>
      </c>
      <c r="G167" s="66" t="s">
        <v>42</v>
      </c>
      <c r="H167" s="66"/>
      <c r="I167" s="67">
        <v>10000</v>
      </c>
      <c r="J167" s="69">
        <v>1E-3</v>
      </c>
      <c r="K167" s="69">
        <f t="shared" si="2"/>
        <v>10</v>
      </c>
      <c r="L167" s="69" t="s">
        <v>227</v>
      </c>
    </row>
    <row r="168" spans="1:12" ht="20.45" customHeight="1">
      <c r="A168" s="62" t="s">
        <v>539</v>
      </c>
      <c r="B168" s="63" t="s">
        <v>1039</v>
      </c>
      <c r="C168" s="64"/>
      <c r="D168" s="65" t="s">
        <v>422</v>
      </c>
      <c r="E168" s="65" t="s">
        <v>423</v>
      </c>
      <c r="F168" s="65" t="s">
        <v>424</v>
      </c>
      <c r="G168" s="66" t="s">
        <v>1040</v>
      </c>
      <c r="H168" s="66"/>
      <c r="I168" s="67">
        <v>20000</v>
      </c>
      <c r="J168" s="69">
        <v>1E-3</v>
      </c>
      <c r="K168" s="69">
        <f t="shared" si="2"/>
        <v>20</v>
      </c>
      <c r="L168" s="69" t="s">
        <v>227</v>
      </c>
    </row>
    <row r="169" spans="1:12" ht="20.45" customHeight="1">
      <c r="A169" s="62" t="s">
        <v>540</v>
      </c>
      <c r="B169" s="63" t="s">
        <v>519</v>
      </c>
      <c r="C169" s="64"/>
      <c r="D169" s="65" t="s">
        <v>399</v>
      </c>
      <c r="E169" s="65" t="s">
        <v>427</v>
      </c>
      <c r="F169" s="65" t="s">
        <v>428</v>
      </c>
      <c r="G169" s="66" t="s">
        <v>119</v>
      </c>
      <c r="H169" s="66"/>
      <c r="I169" s="67">
        <v>20000</v>
      </c>
      <c r="J169" s="69">
        <v>1E-3</v>
      </c>
      <c r="K169" s="69">
        <f t="shared" si="2"/>
        <v>20</v>
      </c>
      <c r="L169" s="69" t="s">
        <v>227</v>
      </c>
    </row>
    <row r="170" spans="1:12" ht="20.45" customHeight="1">
      <c r="A170" s="62" t="s">
        <v>541</v>
      </c>
      <c r="B170" s="63" t="s">
        <v>1041</v>
      </c>
      <c r="C170" s="64"/>
      <c r="D170" s="65" t="s">
        <v>441</v>
      </c>
      <c r="E170" s="65" t="s">
        <v>442</v>
      </c>
      <c r="F170" s="65" t="s">
        <v>443</v>
      </c>
      <c r="G170" s="66" t="s">
        <v>1042</v>
      </c>
      <c r="H170" s="66"/>
      <c r="I170" s="67">
        <v>30000</v>
      </c>
      <c r="J170" s="69">
        <v>1E-3</v>
      </c>
      <c r="K170" s="69">
        <f t="shared" si="2"/>
        <v>30</v>
      </c>
      <c r="L170" s="69" t="s">
        <v>227</v>
      </c>
    </row>
    <row r="171" spans="1:12" ht="33.75" customHeight="1">
      <c r="A171" s="62" t="s">
        <v>544</v>
      </c>
      <c r="B171" s="63" t="s">
        <v>1043</v>
      </c>
      <c r="C171" s="64"/>
      <c r="D171" s="65" t="s">
        <v>441</v>
      </c>
      <c r="E171" s="65" t="s">
        <v>565</v>
      </c>
      <c r="F171" s="65" t="s">
        <v>566</v>
      </c>
      <c r="G171" s="66" t="s">
        <v>1044</v>
      </c>
      <c r="H171" s="66"/>
      <c r="I171" s="67">
        <v>10000</v>
      </c>
      <c r="J171" s="69">
        <v>1E-3</v>
      </c>
      <c r="K171" s="69">
        <f t="shared" si="2"/>
        <v>10</v>
      </c>
      <c r="L171" s="69" t="s">
        <v>227</v>
      </c>
    </row>
    <row r="172" spans="1:12" ht="33.75" customHeight="1">
      <c r="A172" s="62" t="s">
        <v>546</v>
      </c>
      <c r="B172" s="63" t="s">
        <v>522</v>
      </c>
      <c r="C172" s="64"/>
      <c r="D172" s="65" t="s">
        <v>399</v>
      </c>
      <c r="E172" s="65" t="s">
        <v>427</v>
      </c>
      <c r="F172" s="65" t="s">
        <v>428</v>
      </c>
      <c r="G172" s="66" t="s">
        <v>43</v>
      </c>
      <c r="H172" s="66"/>
      <c r="I172" s="67">
        <v>20000</v>
      </c>
      <c r="J172" s="69">
        <v>1E-3</v>
      </c>
      <c r="K172" s="69">
        <f t="shared" si="2"/>
        <v>20</v>
      </c>
      <c r="L172" s="69" t="s">
        <v>227</v>
      </c>
    </row>
    <row r="173" spans="1:12" ht="18">
      <c r="A173" s="62" t="s">
        <v>547</v>
      </c>
      <c r="B173" s="63" t="s">
        <v>1045</v>
      </c>
      <c r="C173" s="64"/>
      <c r="D173" s="65" t="s">
        <v>441</v>
      </c>
      <c r="E173" s="65" t="s">
        <v>464</v>
      </c>
      <c r="F173" s="65" t="s">
        <v>443</v>
      </c>
      <c r="G173" s="66" t="s">
        <v>1046</v>
      </c>
      <c r="H173" s="66"/>
      <c r="I173" s="67">
        <v>10000</v>
      </c>
      <c r="J173" s="69">
        <v>1E-3</v>
      </c>
      <c r="K173" s="69">
        <f t="shared" si="2"/>
        <v>10</v>
      </c>
      <c r="L173" s="69" t="s">
        <v>227</v>
      </c>
    </row>
    <row r="174" spans="1:12" ht="54">
      <c r="A174" s="62" t="s">
        <v>548</v>
      </c>
      <c r="B174" s="63" t="s">
        <v>526</v>
      </c>
      <c r="C174" s="64"/>
      <c r="D174" s="65" t="s">
        <v>422</v>
      </c>
      <c r="E174" s="65" t="s">
        <v>423</v>
      </c>
      <c r="F174" s="65" t="s">
        <v>424</v>
      </c>
      <c r="G174" s="66" t="s">
        <v>120</v>
      </c>
      <c r="H174" s="66"/>
      <c r="I174" s="67">
        <v>100000</v>
      </c>
      <c r="J174" s="69">
        <v>1E-3</v>
      </c>
      <c r="K174" s="69">
        <f t="shared" si="2"/>
        <v>100</v>
      </c>
      <c r="L174" s="69" t="s">
        <v>227</v>
      </c>
    </row>
    <row r="175" spans="1:12" ht="33.75" customHeight="1">
      <c r="A175" s="62" t="s">
        <v>550</v>
      </c>
      <c r="B175" s="63" t="s">
        <v>1047</v>
      </c>
      <c r="C175" s="64"/>
      <c r="D175" s="65" t="s">
        <v>399</v>
      </c>
      <c r="E175" s="65" t="s">
        <v>400</v>
      </c>
      <c r="F175" s="65" t="s">
        <v>401</v>
      </c>
      <c r="G175" s="66" t="s">
        <v>1048</v>
      </c>
      <c r="H175" s="66"/>
      <c r="I175" s="67">
        <v>10000</v>
      </c>
      <c r="J175" s="69">
        <v>1E-3</v>
      </c>
      <c r="K175" s="69">
        <f t="shared" si="2"/>
        <v>10</v>
      </c>
      <c r="L175" s="69" t="s">
        <v>227</v>
      </c>
    </row>
    <row r="176" spans="1:12" ht="20.45" customHeight="1">
      <c r="A176" s="62" t="s">
        <v>551</v>
      </c>
      <c r="B176" s="63" t="s">
        <v>529</v>
      </c>
      <c r="C176" s="64"/>
      <c r="D176" s="65" t="s">
        <v>441</v>
      </c>
      <c r="E176" s="65" t="s">
        <v>442</v>
      </c>
      <c r="F176" s="65" t="s">
        <v>443</v>
      </c>
      <c r="G176" s="66" t="s">
        <v>121</v>
      </c>
      <c r="H176" s="66"/>
      <c r="I176" s="67">
        <v>10000</v>
      </c>
      <c r="J176" s="69">
        <v>1E-3</v>
      </c>
      <c r="K176" s="69">
        <f t="shared" si="2"/>
        <v>10</v>
      </c>
      <c r="L176" s="69" t="s">
        <v>227</v>
      </c>
    </row>
    <row r="177" spans="1:12" ht="20.45" customHeight="1">
      <c r="A177" s="62" t="s">
        <v>552</v>
      </c>
      <c r="B177" s="63" t="s">
        <v>1049</v>
      </c>
      <c r="C177" s="64"/>
      <c r="D177" s="65" t="s">
        <v>441</v>
      </c>
      <c r="E177" s="65" t="s">
        <v>442</v>
      </c>
      <c r="F177" s="65" t="s">
        <v>443</v>
      </c>
      <c r="G177" s="66" t="s">
        <v>1050</v>
      </c>
      <c r="H177" s="66"/>
      <c r="I177" s="67">
        <v>10000</v>
      </c>
      <c r="J177" s="69">
        <v>2.0000000000000001E-4</v>
      </c>
      <c r="K177" s="69">
        <f t="shared" si="2"/>
        <v>2</v>
      </c>
      <c r="L177" s="69" t="s">
        <v>227</v>
      </c>
    </row>
    <row r="178" spans="1:12" ht="33.75" customHeight="1">
      <c r="A178" s="62" t="s">
        <v>554</v>
      </c>
      <c r="B178" s="63" t="s">
        <v>1051</v>
      </c>
      <c r="C178" s="64"/>
      <c r="D178" s="65" t="s">
        <v>441</v>
      </c>
      <c r="E178" s="65" t="s">
        <v>442</v>
      </c>
      <c r="F178" s="65" t="s">
        <v>443</v>
      </c>
      <c r="G178" s="66" t="s">
        <v>1052</v>
      </c>
      <c r="H178" s="66"/>
      <c r="I178" s="67">
        <v>10000</v>
      </c>
      <c r="J178" s="69">
        <v>1E-3</v>
      </c>
      <c r="K178" s="69">
        <f t="shared" si="2"/>
        <v>10</v>
      </c>
      <c r="L178" s="69" t="s">
        <v>227</v>
      </c>
    </row>
    <row r="179" spans="1:12" ht="20.45" customHeight="1">
      <c r="A179" s="62" t="s">
        <v>556</v>
      </c>
      <c r="B179" s="63" t="s">
        <v>1053</v>
      </c>
      <c r="C179" s="64"/>
      <c r="D179" s="65" t="s">
        <v>399</v>
      </c>
      <c r="E179" s="65" t="s">
        <v>427</v>
      </c>
      <c r="F179" s="65" t="s">
        <v>428</v>
      </c>
      <c r="G179" s="66" t="s">
        <v>1054</v>
      </c>
      <c r="H179" s="66"/>
      <c r="I179" s="67">
        <v>10000</v>
      </c>
      <c r="J179" s="69">
        <v>1.9000000000000001E-4</v>
      </c>
      <c r="K179" s="69">
        <f t="shared" si="2"/>
        <v>1.9000000000000001</v>
      </c>
      <c r="L179" s="69" t="s">
        <v>227</v>
      </c>
    </row>
    <row r="180" spans="1:12" ht="20.45" customHeight="1">
      <c r="A180" s="62" t="s">
        <v>559</v>
      </c>
      <c r="B180" s="63" t="s">
        <v>535</v>
      </c>
      <c r="C180" s="64"/>
      <c r="D180" s="65" t="s">
        <v>399</v>
      </c>
      <c r="E180" s="65" t="s">
        <v>400</v>
      </c>
      <c r="F180" s="65" t="s">
        <v>401</v>
      </c>
      <c r="G180" s="66" t="s">
        <v>78</v>
      </c>
      <c r="H180" s="66"/>
      <c r="I180" s="67">
        <v>10000</v>
      </c>
      <c r="J180" s="69">
        <v>1E-3</v>
      </c>
      <c r="K180" s="69">
        <f t="shared" si="2"/>
        <v>10</v>
      </c>
      <c r="L180" s="69" t="s">
        <v>227</v>
      </c>
    </row>
    <row r="181" spans="1:12" ht="30.6" customHeight="1">
      <c r="A181" s="62" t="s">
        <v>560</v>
      </c>
      <c r="B181" s="63" t="s">
        <v>1055</v>
      </c>
      <c r="C181" s="64"/>
      <c r="D181" s="65" t="s">
        <v>399</v>
      </c>
      <c r="E181" s="65" t="s">
        <v>427</v>
      </c>
      <c r="F181" s="65" t="s">
        <v>428</v>
      </c>
      <c r="G181" s="66" t="s">
        <v>1056</v>
      </c>
      <c r="H181" s="66"/>
      <c r="I181" s="67">
        <v>10000</v>
      </c>
      <c r="J181" s="69">
        <v>1E-3</v>
      </c>
      <c r="K181" s="69">
        <f t="shared" si="2"/>
        <v>10</v>
      </c>
      <c r="L181" s="69" t="s">
        <v>227</v>
      </c>
    </row>
    <row r="182" spans="1:12" ht="20.45" customHeight="1">
      <c r="A182" s="62" t="s">
        <v>561</v>
      </c>
      <c r="B182" s="63" t="s">
        <v>538</v>
      </c>
      <c r="C182" s="64"/>
      <c r="D182" s="65" t="s">
        <v>441</v>
      </c>
      <c r="E182" s="65" t="s">
        <v>442</v>
      </c>
      <c r="F182" s="65" t="s">
        <v>443</v>
      </c>
      <c r="G182" s="66" t="s">
        <v>122</v>
      </c>
      <c r="H182" s="66"/>
      <c r="I182" s="67">
        <v>20000</v>
      </c>
      <c r="J182" s="69">
        <v>1E-3</v>
      </c>
      <c r="K182" s="69">
        <f t="shared" si="2"/>
        <v>20</v>
      </c>
      <c r="L182" s="69" t="s">
        <v>227</v>
      </c>
    </row>
    <row r="183" spans="1:12" ht="20.45" customHeight="1">
      <c r="A183" s="62" t="s">
        <v>562</v>
      </c>
      <c r="B183" s="63" t="s">
        <v>1057</v>
      </c>
      <c r="C183" s="64"/>
      <c r="D183" s="65" t="s">
        <v>422</v>
      </c>
      <c r="E183" s="65" t="s">
        <v>423</v>
      </c>
      <c r="F183" s="65" t="s">
        <v>424</v>
      </c>
      <c r="G183" s="66" t="s">
        <v>1058</v>
      </c>
      <c r="H183" s="66"/>
      <c r="I183" s="67">
        <v>10000</v>
      </c>
      <c r="J183" s="69">
        <v>1E-3</v>
      </c>
      <c r="K183" s="69">
        <f t="shared" si="2"/>
        <v>10</v>
      </c>
      <c r="L183" s="69" t="s">
        <v>227</v>
      </c>
    </row>
    <row r="184" spans="1:12" ht="30.6" customHeight="1">
      <c r="A184" s="62" t="s">
        <v>563</v>
      </c>
      <c r="B184" s="63" t="s">
        <v>1059</v>
      </c>
      <c r="C184" s="64"/>
      <c r="D184" s="65" t="s">
        <v>422</v>
      </c>
      <c r="E184" s="65" t="s">
        <v>423</v>
      </c>
      <c r="F184" s="65" t="s">
        <v>424</v>
      </c>
      <c r="G184" s="66" t="s">
        <v>1060</v>
      </c>
      <c r="H184" s="66"/>
      <c r="I184" s="67">
        <v>10000</v>
      </c>
      <c r="J184" s="69">
        <v>1E-3</v>
      </c>
      <c r="K184" s="69">
        <f t="shared" si="2"/>
        <v>10</v>
      </c>
      <c r="L184" s="69" t="s">
        <v>227</v>
      </c>
    </row>
    <row r="185" spans="1:12" ht="54">
      <c r="A185" s="62" t="s">
        <v>567</v>
      </c>
      <c r="B185" s="63" t="s">
        <v>542</v>
      </c>
      <c r="C185" s="64"/>
      <c r="D185" s="65" t="s">
        <v>422</v>
      </c>
      <c r="E185" s="65" t="s">
        <v>543</v>
      </c>
      <c r="F185" s="65" t="s">
        <v>424</v>
      </c>
      <c r="G185" s="66" t="s">
        <v>123</v>
      </c>
      <c r="H185" s="66"/>
      <c r="I185" s="67">
        <v>130000</v>
      </c>
      <c r="J185" s="69">
        <v>1E-3</v>
      </c>
      <c r="K185" s="69">
        <f t="shared" si="2"/>
        <v>130</v>
      </c>
      <c r="L185" s="69" t="s">
        <v>227</v>
      </c>
    </row>
    <row r="186" spans="1:12" ht="30.6" customHeight="1">
      <c r="A186" s="62" t="s">
        <v>568</v>
      </c>
      <c r="B186" s="63" t="s">
        <v>545</v>
      </c>
      <c r="C186" s="64"/>
      <c r="D186" s="65" t="s">
        <v>399</v>
      </c>
      <c r="E186" s="65" t="s">
        <v>400</v>
      </c>
      <c r="F186" s="65" t="s">
        <v>401</v>
      </c>
      <c r="G186" s="66" t="s">
        <v>124</v>
      </c>
      <c r="H186" s="66"/>
      <c r="I186" s="67">
        <v>10000</v>
      </c>
      <c r="J186" s="69">
        <v>1E-3</v>
      </c>
      <c r="K186" s="69">
        <f t="shared" si="2"/>
        <v>10</v>
      </c>
      <c r="L186" s="69" t="s">
        <v>227</v>
      </c>
    </row>
    <row r="187" spans="1:12" ht="20.45" customHeight="1">
      <c r="A187" s="62" t="s">
        <v>569</v>
      </c>
      <c r="B187" s="63" t="s">
        <v>1061</v>
      </c>
      <c r="C187" s="64"/>
      <c r="D187" s="65" t="s">
        <v>441</v>
      </c>
      <c r="E187" s="65" t="s">
        <v>442</v>
      </c>
      <c r="F187" s="65" t="s">
        <v>443</v>
      </c>
      <c r="G187" s="66" t="s">
        <v>1062</v>
      </c>
      <c r="H187" s="66"/>
      <c r="I187" s="67">
        <v>10000</v>
      </c>
      <c r="J187" s="69">
        <v>1E-3</v>
      </c>
      <c r="K187" s="69">
        <f t="shared" si="2"/>
        <v>10</v>
      </c>
      <c r="L187" s="69" t="s">
        <v>227</v>
      </c>
    </row>
    <row r="188" spans="1:12" ht="33.6" customHeight="1">
      <c r="A188" s="62" t="s">
        <v>570</v>
      </c>
      <c r="B188" s="63" t="s">
        <v>1063</v>
      </c>
      <c r="C188" s="64"/>
      <c r="D188" s="65" t="s">
        <v>422</v>
      </c>
      <c r="E188" s="65" t="s">
        <v>423</v>
      </c>
      <c r="F188" s="65" t="s">
        <v>424</v>
      </c>
      <c r="G188" s="66" t="s">
        <v>1064</v>
      </c>
      <c r="H188" s="66"/>
      <c r="I188" s="67">
        <v>20000</v>
      </c>
      <c r="J188" s="69">
        <v>1E-3</v>
      </c>
      <c r="K188" s="69">
        <f t="shared" si="2"/>
        <v>20</v>
      </c>
      <c r="L188" s="69" t="s">
        <v>227</v>
      </c>
    </row>
    <row r="189" spans="1:12" ht="20.45" customHeight="1">
      <c r="A189" s="62" t="s">
        <v>571</v>
      </c>
      <c r="B189" s="63" t="s">
        <v>1065</v>
      </c>
      <c r="C189" s="64"/>
      <c r="D189" s="65" t="s">
        <v>441</v>
      </c>
      <c r="E189" s="65" t="s">
        <v>442</v>
      </c>
      <c r="F189" s="65" t="s">
        <v>443</v>
      </c>
      <c r="G189" s="66" t="s">
        <v>1066</v>
      </c>
      <c r="H189" s="66"/>
      <c r="I189" s="67">
        <v>10000</v>
      </c>
      <c r="J189" s="69">
        <v>1E-3</v>
      </c>
      <c r="K189" s="69">
        <f t="shared" si="2"/>
        <v>10</v>
      </c>
      <c r="L189" s="69" t="s">
        <v>227</v>
      </c>
    </row>
    <row r="190" spans="1:12" ht="20.45" customHeight="1">
      <c r="A190" s="62" t="s">
        <v>572</v>
      </c>
      <c r="B190" s="63" t="s">
        <v>1067</v>
      </c>
      <c r="C190" s="64"/>
      <c r="D190" s="65" t="s">
        <v>441</v>
      </c>
      <c r="E190" s="65" t="s">
        <v>442</v>
      </c>
      <c r="F190" s="65" t="s">
        <v>443</v>
      </c>
      <c r="G190" s="66" t="s">
        <v>1068</v>
      </c>
      <c r="H190" s="66"/>
      <c r="I190" s="67">
        <v>70000</v>
      </c>
      <c r="J190" s="69">
        <v>1E-3</v>
      </c>
      <c r="K190" s="69">
        <f t="shared" si="2"/>
        <v>70</v>
      </c>
      <c r="L190" s="69" t="s">
        <v>227</v>
      </c>
    </row>
    <row r="191" spans="1:12" ht="20.45" customHeight="1">
      <c r="A191" s="62" t="s">
        <v>574</v>
      </c>
      <c r="B191" s="63" t="s">
        <v>549</v>
      </c>
      <c r="C191" s="64"/>
      <c r="D191" s="65" t="s">
        <v>422</v>
      </c>
      <c r="E191" s="65" t="s">
        <v>423</v>
      </c>
      <c r="F191" s="65" t="s">
        <v>424</v>
      </c>
      <c r="G191" s="66" t="s">
        <v>125</v>
      </c>
      <c r="H191" s="66"/>
      <c r="I191" s="67">
        <v>40000</v>
      </c>
      <c r="J191" s="69">
        <v>1E-3</v>
      </c>
      <c r="K191" s="69">
        <f t="shared" si="2"/>
        <v>40</v>
      </c>
      <c r="L191" s="69" t="s">
        <v>227</v>
      </c>
    </row>
    <row r="192" spans="1:12" ht="36" customHeight="1">
      <c r="A192" s="62" t="s">
        <v>576</v>
      </c>
      <c r="B192" s="63" t="s">
        <v>553</v>
      </c>
      <c r="C192" s="64"/>
      <c r="D192" s="65" t="s">
        <v>441</v>
      </c>
      <c r="E192" s="65" t="s">
        <v>442</v>
      </c>
      <c r="F192" s="65" t="s">
        <v>443</v>
      </c>
      <c r="G192" s="66" t="s">
        <v>126</v>
      </c>
      <c r="H192" s="66"/>
      <c r="I192" s="67">
        <v>10000</v>
      </c>
      <c r="J192" s="69">
        <v>1E-3</v>
      </c>
      <c r="K192" s="69">
        <f t="shared" si="2"/>
        <v>10</v>
      </c>
      <c r="L192" s="69" t="s">
        <v>227</v>
      </c>
    </row>
    <row r="193" spans="1:12" ht="20.45" customHeight="1">
      <c r="A193" s="62" t="s">
        <v>577</v>
      </c>
      <c r="B193" s="63" t="s">
        <v>1069</v>
      </c>
      <c r="C193" s="64"/>
      <c r="D193" s="65" t="s">
        <v>399</v>
      </c>
      <c r="E193" s="65" t="s">
        <v>400</v>
      </c>
      <c r="F193" s="65" t="s">
        <v>401</v>
      </c>
      <c r="G193" s="66" t="s">
        <v>1070</v>
      </c>
      <c r="H193" s="66"/>
      <c r="I193" s="67">
        <v>10000</v>
      </c>
      <c r="J193" s="69">
        <v>1E-3</v>
      </c>
      <c r="K193" s="69">
        <f t="shared" si="2"/>
        <v>10</v>
      </c>
      <c r="L193" s="69" t="s">
        <v>227</v>
      </c>
    </row>
    <row r="194" spans="1:12" ht="20.45" customHeight="1">
      <c r="A194" s="62" t="s">
        <v>579</v>
      </c>
      <c r="B194" s="63" t="s">
        <v>555</v>
      </c>
      <c r="C194" s="64"/>
      <c r="D194" s="65" t="s">
        <v>399</v>
      </c>
      <c r="E194" s="65" t="s">
        <v>400</v>
      </c>
      <c r="F194" s="65" t="s">
        <v>401</v>
      </c>
      <c r="G194" s="66" t="s">
        <v>127</v>
      </c>
      <c r="H194" s="66"/>
      <c r="I194" s="67">
        <v>10000</v>
      </c>
      <c r="J194" s="69">
        <v>2.0000000000000001E-4</v>
      </c>
      <c r="K194" s="69">
        <f t="shared" si="2"/>
        <v>2</v>
      </c>
      <c r="L194" s="69" t="s">
        <v>227</v>
      </c>
    </row>
    <row r="195" spans="1:12" ht="33.75" customHeight="1">
      <c r="A195" s="62" t="s">
        <v>581</v>
      </c>
      <c r="B195" s="63" t="s">
        <v>1071</v>
      </c>
      <c r="C195" s="64"/>
      <c r="D195" s="65" t="s">
        <v>422</v>
      </c>
      <c r="E195" s="65" t="s">
        <v>423</v>
      </c>
      <c r="F195" s="65" t="s">
        <v>424</v>
      </c>
      <c r="G195" s="66" t="s">
        <v>1072</v>
      </c>
      <c r="H195" s="66"/>
      <c r="I195" s="67">
        <v>10000</v>
      </c>
      <c r="J195" s="69">
        <v>1E-3</v>
      </c>
      <c r="K195" s="69">
        <f t="shared" si="2"/>
        <v>10</v>
      </c>
      <c r="L195" s="69" t="s">
        <v>227</v>
      </c>
    </row>
    <row r="196" spans="1:12" ht="27">
      <c r="A196" s="62" t="s">
        <v>582</v>
      </c>
      <c r="B196" s="63" t="s">
        <v>557</v>
      </c>
      <c r="C196" s="64"/>
      <c r="D196" s="65" t="s">
        <v>399</v>
      </c>
      <c r="E196" s="65" t="s">
        <v>400</v>
      </c>
      <c r="F196" s="65" t="s">
        <v>558</v>
      </c>
      <c r="G196" s="66" t="s">
        <v>128</v>
      </c>
      <c r="H196" s="66"/>
      <c r="I196" s="67">
        <v>50000</v>
      </c>
      <c r="J196" s="69">
        <v>1E-3</v>
      </c>
      <c r="K196" s="69">
        <f t="shared" si="2"/>
        <v>50</v>
      </c>
      <c r="L196" s="69" t="s">
        <v>227</v>
      </c>
    </row>
    <row r="197" spans="1:12" ht="54">
      <c r="A197" s="62" t="s">
        <v>583</v>
      </c>
      <c r="B197" s="63" t="s">
        <v>1073</v>
      </c>
      <c r="C197" s="64"/>
      <c r="D197" s="65" t="s">
        <v>422</v>
      </c>
      <c r="E197" s="65" t="s">
        <v>423</v>
      </c>
      <c r="F197" s="65" t="s">
        <v>424</v>
      </c>
      <c r="G197" s="66" t="s">
        <v>1074</v>
      </c>
      <c r="H197" s="66"/>
      <c r="I197" s="67">
        <v>40000</v>
      </c>
      <c r="J197" s="69">
        <v>1E-3</v>
      </c>
      <c r="K197" s="69">
        <f t="shared" si="2"/>
        <v>40</v>
      </c>
      <c r="L197" s="69" t="s">
        <v>227</v>
      </c>
    </row>
    <row r="198" spans="1:12" ht="33.75" customHeight="1">
      <c r="A198" s="62" t="s">
        <v>585</v>
      </c>
      <c r="B198" s="63" t="s">
        <v>1075</v>
      </c>
      <c r="C198" s="64"/>
      <c r="D198" s="65" t="s">
        <v>441</v>
      </c>
      <c r="E198" s="65" t="s">
        <v>565</v>
      </c>
      <c r="F198" s="65" t="s">
        <v>566</v>
      </c>
      <c r="G198" s="66" t="s">
        <v>1076</v>
      </c>
      <c r="H198" s="66"/>
      <c r="I198" s="67">
        <v>10000</v>
      </c>
      <c r="J198" s="69">
        <v>1.6000000000000001E-4</v>
      </c>
      <c r="K198" s="69">
        <f t="shared" si="2"/>
        <v>1.6</v>
      </c>
      <c r="L198" s="69" t="s">
        <v>227</v>
      </c>
    </row>
    <row r="199" spans="1:12" ht="20.45" customHeight="1">
      <c r="A199" s="62" t="s">
        <v>587</v>
      </c>
      <c r="B199" s="63" t="s">
        <v>1077</v>
      </c>
      <c r="C199" s="64"/>
      <c r="D199" s="65" t="s">
        <v>422</v>
      </c>
      <c r="E199" s="65" t="s">
        <v>423</v>
      </c>
      <c r="F199" s="65" t="s">
        <v>424</v>
      </c>
      <c r="G199" s="66" t="s">
        <v>1078</v>
      </c>
      <c r="H199" s="66"/>
      <c r="I199" s="67">
        <v>20000</v>
      </c>
      <c r="J199" s="69">
        <v>1.9000000000000001E-4</v>
      </c>
      <c r="K199" s="69">
        <f t="shared" si="2"/>
        <v>3.8000000000000003</v>
      </c>
      <c r="L199" s="69" t="s">
        <v>227</v>
      </c>
    </row>
    <row r="200" spans="1:12" ht="33.75" customHeight="1">
      <c r="A200" s="62" t="s">
        <v>589</v>
      </c>
      <c r="B200" s="63" t="s">
        <v>1079</v>
      </c>
      <c r="C200" s="64"/>
      <c r="D200" s="65" t="s">
        <v>399</v>
      </c>
      <c r="E200" s="65" t="s">
        <v>427</v>
      </c>
      <c r="F200" s="65" t="s">
        <v>428</v>
      </c>
      <c r="G200" s="66" t="s">
        <v>1080</v>
      </c>
      <c r="H200" s="66"/>
      <c r="I200" s="67">
        <v>10000</v>
      </c>
      <c r="J200" s="69">
        <v>1E-3</v>
      </c>
      <c r="K200" s="69">
        <f t="shared" si="2"/>
        <v>10</v>
      </c>
      <c r="L200" s="69" t="s">
        <v>227</v>
      </c>
    </row>
    <row r="201" spans="1:12" ht="33.75" customHeight="1">
      <c r="A201" s="62" t="s">
        <v>591</v>
      </c>
      <c r="B201" s="63" t="s">
        <v>564</v>
      </c>
      <c r="C201" s="64"/>
      <c r="D201" s="65" t="s">
        <v>441</v>
      </c>
      <c r="E201" s="65" t="s">
        <v>565</v>
      </c>
      <c r="F201" s="65" t="s">
        <v>566</v>
      </c>
      <c r="G201" s="66" t="s">
        <v>129</v>
      </c>
      <c r="H201" s="66"/>
      <c r="I201" s="67">
        <v>10000</v>
      </c>
      <c r="J201" s="69">
        <v>1E-3</v>
      </c>
      <c r="K201" s="69">
        <f t="shared" si="2"/>
        <v>10</v>
      </c>
      <c r="L201" s="69" t="s">
        <v>227</v>
      </c>
    </row>
    <row r="202" spans="1:12" ht="18">
      <c r="A202" s="62" t="s">
        <v>592</v>
      </c>
      <c r="B202" s="63" t="s">
        <v>1081</v>
      </c>
      <c r="C202" s="64"/>
      <c r="D202" s="65" t="s">
        <v>441</v>
      </c>
      <c r="E202" s="65" t="s">
        <v>442</v>
      </c>
      <c r="F202" s="65" t="s">
        <v>443</v>
      </c>
      <c r="G202" s="66" t="s">
        <v>1082</v>
      </c>
      <c r="H202" s="66"/>
      <c r="I202" s="67">
        <v>10000</v>
      </c>
      <c r="J202" s="69">
        <v>1E-3</v>
      </c>
      <c r="K202" s="69">
        <f t="shared" si="2"/>
        <v>10</v>
      </c>
      <c r="L202" s="69" t="s">
        <v>227</v>
      </c>
    </row>
    <row r="203" spans="1:12" ht="33.75" customHeight="1">
      <c r="A203" s="62" t="s">
        <v>593</v>
      </c>
      <c r="B203" s="63" t="s">
        <v>1083</v>
      </c>
      <c r="C203" s="64"/>
      <c r="D203" s="65" t="s">
        <v>441</v>
      </c>
      <c r="E203" s="65" t="s">
        <v>442</v>
      </c>
      <c r="F203" s="65" t="s">
        <v>443</v>
      </c>
      <c r="G203" s="66" t="s">
        <v>1084</v>
      </c>
      <c r="H203" s="66"/>
      <c r="I203" s="67">
        <v>10000</v>
      </c>
      <c r="J203" s="69">
        <v>1E-3</v>
      </c>
      <c r="K203" s="69">
        <f t="shared" si="2"/>
        <v>10</v>
      </c>
      <c r="L203" s="69" t="s">
        <v>227</v>
      </c>
    </row>
    <row r="204" spans="1:12" ht="33.75" customHeight="1">
      <c r="A204" s="62" t="s">
        <v>597</v>
      </c>
      <c r="B204" s="63" t="s">
        <v>1085</v>
      </c>
      <c r="C204" s="64"/>
      <c r="D204" s="65" t="s">
        <v>422</v>
      </c>
      <c r="E204" s="65" t="s">
        <v>423</v>
      </c>
      <c r="F204" s="65" t="s">
        <v>424</v>
      </c>
      <c r="G204" s="66" t="s">
        <v>1086</v>
      </c>
      <c r="H204" s="66"/>
      <c r="I204" s="67">
        <v>120000</v>
      </c>
      <c r="J204" s="69">
        <v>1E-3</v>
      </c>
      <c r="K204" s="69">
        <f t="shared" si="2"/>
        <v>120</v>
      </c>
      <c r="L204" s="69" t="s">
        <v>227</v>
      </c>
    </row>
    <row r="205" spans="1:12" ht="20.45" customHeight="1">
      <c r="A205" s="62" t="s">
        <v>598</v>
      </c>
      <c r="B205" s="63" t="s">
        <v>1087</v>
      </c>
      <c r="C205" s="64"/>
      <c r="D205" s="65" t="s">
        <v>399</v>
      </c>
      <c r="E205" s="65" t="s">
        <v>400</v>
      </c>
      <c r="F205" s="65" t="s">
        <v>401</v>
      </c>
      <c r="G205" s="66" t="s">
        <v>1088</v>
      </c>
      <c r="H205" s="66"/>
      <c r="I205" s="67">
        <v>10000</v>
      </c>
      <c r="J205" s="69">
        <v>1E-3</v>
      </c>
      <c r="K205" s="69">
        <f t="shared" si="2"/>
        <v>10</v>
      </c>
      <c r="L205" s="69" t="s">
        <v>227</v>
      </c>
    </row>
    <row r="206" spans="1:12" ht="33.75" customHeight="1">
      <c r="A206" s="62" t="s">
        <v>600</v>
      </c>
      <c r="B206" s="63" t="s">
        <v>1089</v>
      </c>
      <c r="C206" s="64"/>
      <c r="D206" s="65" t="s">
        <v>399</v>
      </c>
      <c r="E206" s="65" t="s">
        <v>400</v>
      </c>
      <c r="F206" s="65" t="s">
        <v>401</v>
      </c>
      <c r="G206" s="66" t="s">
        <v>1090</v>
      </c>
      <c r="H206" s="66"/>
      <c r="I206" s="67">
        <v>10000</v>
      </c>
      <c r="J206" s="69">
        <v>1.9000000000000001E-4</v>
      </c>
      <c r="K206" s="69">
        <f t="shared" si="2"/>
        <v>1.9000000000000001</v>
      </c>
      <c r="L206" s="69" t="s">
        <v>227</v>
      </c>
    </row>
    <row r="207" spans="1:12" ht="20.45" customHeight="1">
      <c r="A207" s="62" t="s">
        <v>602</v>
      </c>
      <c r="B207" s="63" t="s">
        <v>573</v>
      </c>
      <c r="C207" s="64"/>
      <c r="D207" s="65" t="s">
        <v>441</v>
      </c>
      <c r="E207" s="65" t="s">
        <v>442</v>
      </c>
      <c r="F207" s="65" t="s">
        <v>443</v>
      </c>
      <c r="G207" s="66" t="s">
        <v>130</v>
      </c>
      <c r="H207" s="66"/>
      <c r="I207" s="67">
        <v>10000</v>
      </c>
      <c r="J207" s="69">
        <v>1E-3</v>
      </c>
      <c r="K207" s="69">
        <f t="shared" si="2"/>
        <v>10</v>
      </c>
      <c r="L207" s="69" t="s">
        <v>227</v>
      </c>
    </row>
    <row r="208" spans="1:12" ht="33.75" customHeight="1">
      <c r="A208" s="62" t="s">
        <v>604</v>
      </c>
      <c r="B208" s="63" t="s">
        <v>575</v>
      </c>
      <c r="C208" s="64"/>
      <c r="D208" s="65" t="s">
        <v>399</v>
      </c>
      <c r="E208" s="65" t="s">
        <v>427</v>
      </c>
      <c r="F208" s="65" t="s">
        <v>428</v>
      </c>
      <c r="G208" s="66" t="s">
        <v>44</v>
      </c>
      <c r="H208" s="66"/>
      <c r="I208" s="67">
        <v>10000</v>
      </c>
      <c r="J208" s="69">
        <v>1E-3</v>
      </c>
      <c r="K208" s="69">
        <f t="shared" si="2"/>
        <v>10</v>
      </c>
      <c r="L208" s="69" t="s">
        <v>227</v>
      </c>
    </row>
    <row r="209" spans="1:12" ht="20.45" customHeight="1">
      <c r="A209" s="62" t="s">
        <v>606</v>
      </c>
      <c r="B209" s="63" t="s">
        <v>1091</v>
      </c>
      <c r="C209" s="64"/>
      <c r="D209" s="65" t="s">
        <v>422</v>
      </c>
      <c r="E209" s="65" t="s">
        <v>423</v>
      </c>
      <c r="F209" s="65" t="s">
        <v>424</v>
      </c>
      <c r="G209" s="66" t="s">
        <v>1092</v>
      </c>
      <c r="H209" s="66"/>
      <c r="I209" s="67">
        <v>30000</v>
      </c>
      <c r="J209" s="69">
        <v>1E-3</v>
      </c>
      <c r="K209" s="69">
        <f t="shared" si="2"/>
        <v>30</v>
      </c>
      <c r="L209" s="69" t="s">
        <v>227</v>
      </c>
    </row>
    <row r="210" spans="1:12" ht="27">
      <c r="A210" s="62" t="s">
        <v>608</v>
      </c>
      <c r="B210" s="63" t="s">
        <v>1093</v>
      </c>
      <c r="C210" s="64"/>
      <c r="D210" s="65" t="s">
        <v>399</v>
      </c>
      <c r="E210" s="65" t="s">
        <v>427</v>
      </c>
      <c r="F210" s="65" t="s">
        <v>428</v>
      </c>
      <c r="G210" s="66" t="s">
        <v>1094</v>
      </c>
      <c r="H210" s="66"/>
      <c r="I210" s="67">
        <v>10000</v>
      </c>
      <c r="J210" s="69">
        <v>1E-3</v>
      </c>
      <c r="K210" s="69">
        <f t="shared" si="2"/>
        <v>10</v>
      </c>
      <c r="L210" s="69" t="s">
        <v>227</v>
      </c>
    </row>
    <row r="211" spans="1:12" ht="18">
      <c r="A211" s="62" t="s">
        <v>610</v>
      </c>
      <c r="B211" s="63" t="s">
        <v>1095</v>
      </c>
      <c r="C211" s="64"/>
      <c r="D211" s="65" t="s">
        <v>441</v>
      </c>
      <c r="E211" s="65" t="s">
        <v>442</v>
      </c>
      <c r="F211" s="65" t="s">
        <v>443</v>
      </c>
      <c r="G211" s="66" t="s">
        <v>1096</v>
      </c>
      <c r="H211" s="66"/>
      <c r="I211" s="67">
        <v>10000</v>
      </c>
      <c r="J211" s="69">
        <v>1E-3</v>
      </c>
      <c r="K211" s="69">
        <f t="shared" si="2"/>
        <v>10</v>
      </c>
      <c r="L211" s="69" t="s">
        <v>227</v>
      </c>
    </row>
    <row r="212" spans="1:12" ht="20.45" customHeight="1">
      <c r="A212" s="62" t="s">
        <v>611</v>
      </c>
      <c r="B212" s="63" t="s">
        <v>1097</v>
      </c>
      <c r="C212" s="64"/>
      <c r="D212" s="65" t="s">
        <v>422</v>
      </c>
      <c r="E212" s="65" t="s">
        <v>423</v>
      </c>
      <c r="F212" s="65" t="s">
        <v>424</v>
      </c>
      <c r="G212" s="66" t="s">
        <v>1098</v>
      </c>
      <c r="H212" s="66"/>
      <c r="I212" s="67">
        <v>520000</v>
      </c>
      <c r="J212" s="69">
        <v>1E-3</v>
      </c>
      <c r="K212" s="69">
        <f t="shared" si="2"/>
        <v>520</v>
      </c>
      <c r="L212" s="69" t="s">
        <v>227</v>
      </c>
    </row>
    <row r="213" spans="1:12" ht="33.75" customHeight="1">
      <c r="A213" s="62" t="s">
        <v>612</v>
      </c>
      <c r="B213" s="63" t="s">
        <v>578</v>
      </c>
      <c r="C213" s="64"/>
      <c r="D213" s="65" t="s">
        <v>441</v>
      </c>
      <c r="E213" s="65" t="s">
        <v>442</v>
      </c>
      <c r="F213" s="65" t="s">
        <v>443</v>
      </c>
      <c r="G213" s="66" t="s">
        <v>131</v>
      </c>
      <c r="H213" s="66"/>
      <c r="I213" s="67">
        <v>20000</v>
      </c>
      <c r="J213" s="69">
        <v>1E-3</v>
      </c>
      <c r="K213" s="69">
        <f t="shared" si="2"/>
        <v>20</v>
      </c>
      <c r="L213" s="69" t="s">
        <v>227</v>
      </c>
    </row>
    <row r="214" spans="1:12" ht="20.45" customHeight="1">
      <c r="A214" s="62" t="s">
        <v>614</v>
      </c>
      <c r="B214" s="63" t="s">
        <v>580</v>
      </c>
      <c r="C214" s="64"/>
      <c r="D214" s="65" t="s">
        <v>422</v>
      </c>
      <c r="E214" s="65" t="s">
        <v>423</v>
      </c>
      <c r="F214" s="65" t="s">
        <v>424</v>
      </c>
      <c r="G214" s="66" t="s">
        <v>45</v>
      </c>
      <c r="H214" s="66"/>
      <c r="I214" s="67">
        <v>10000</v>
      </c>
      <c r="J214" s="69">
        <v>1E-3</v>
      </c>
      <c r="K214" s="69">
        <f t="shared" si="2"/>
        <v>10</v>
      </c>
      <c r="L214" s="69" t="s">
        <v>227</v>
      </c>
    </row>
    <row r="215" spans="1:12" ht="20.45" customHeight="1">
      <c r="A215" s="62" t="s">
        <v>615</v>
      </c>
      <c r="B215" s="63" t="s">
        <v>1099</v>
      </c>
      <c r="C215" s="64"/>
      <c r="D215" s="65" t="s">
        <v>422</v>
      </c>
      <c r="E215" s="65" t="s">
        <v>447</v>
      </c>
      <c r="F215" s="65" t="s">
        <v>448</v>
      </c>
      <c r="G215" s="66" t="s">
        <v>1100</v>
      </c>
      <c r="H215" s="66"/>
      <c r="I215" s="67">
        <v>10000</v>
      </c>
      <c r="J215" s="69">
        <v>1E-3</v>
      </c>
      <c r="K215" s="69">
        <f t="shared" si="2"/>
        <v>10</v>
      </c>
      <c r="L215" s="69" t="s">
        <v>227</v>
      </c>
    </row>
    <row r="216" spans="1:12" ht="33.75" customHeight="1">
      <c r="A216" s="62" t="s">
        <v>616</v>
      </c>
      <c r="B216" s="63" t="s">
        <v>1101</v>
      </c>
      <c r="C216" s="64"/>
      <c r="D216" s="65" t="s">
        <v>422</v>
      </c>
      <c r="E216" s="65" t="s">
        <v>423</v>
      </c>
      <c r="F216" s="65" t="s">
        <v>424</v>
      </c>
      <c r="G216" s="66" t="s">
        <v>1102</v>
      </c>
      <c r="H216" s="66"/>
      <c r="I216" s="67">
        <v>10000</v>
      </c>
      <c r="J216" s="69">
        <v>1E-3</v>
      </c>
      <c r="K216" s="69">
        <f t="shared" si="2"/>
        <v>10</v>
      </c>
      <c r="L216" s="69" t="s">
        <v>227</v>
      </c>
    </row>
    <row r="217" spans="1:12" ht="54">
      <c r="A217" s="62" t="s">
        <v>618</v>
      </c>
      <c r="B217" s="63" t="s">
        <v>584</v>
      </c>
      <c r="C217" s="64"/>
      <c r="D217" s="65" t="s">
        <v>422</v>
      </c>
      <c r="E217" s="65" t="s">
        <v>423</v>
      </c>
      <c r="F217" s="65" t="s">
        <v>424</v>
      </c>
      <c r="G217" s="66" t="s">
        <v>132</v>
      </c>
      <c r="H217" s="66"/>
      <c r="I217" s="67">
        <v>10000</v>
      </c>
      <c r="J217" s="69">
        <v>1E-3</v>
      </c>
      <c r="K217" s="69">
        <f t="shared" si="2"/>
        <v>10</v>
      </c>
      <c r="L217" s="69" t="s">
        <v>227</v>
      </c>
    </row>
    <row r="218" spans="1:12" ht="36" customHeight="1">
      <c r="A218" s="62" t="s">
        <v>620</v>
      </c>
      <c r="B218" s="63" t="s">
        <v>586</v>
      </c>
      <c r="C218" s="64"/>
      <c r="D218" s="65" t="s">
        <v>399</v>
      </c>
      <c r="E218" s="65" t="s">
        <v>400</v>
      </c>
      <c r="F218" s="65" t="s">
        <v>401</v>
      </c>
      <c r="G218" s="66" t="s">
        <v>133</v>
      </c>
      <c r="H218" s="66"/>
      <c r="I218" s="67">
        <v>10000</v>
      </c>
      <c r="J218" s="69">
        <v>1E-3</v>
      </c>
      <c r="K218" s="69">
        <f t="shared" si="2"/>
        <v>10</v>
      </c>
      <c r="L218" s="69" t="s">
        <v>227</v>
      </c>
    </row>
    <row r="219" spans="1:12" ht="33.6" customHeight="1">
      <c r="A219" s="62" t="s">
        <v>621</v>
      </c>
      <c r="B219" s="63" t="s">
        <v>1103</v>
      </c>
      <c r="C219" s="64"/>
      <c r="D219" s="65" t="s">
        <v>399</v>
      </c>
      <c r="E219" s="65" t="s">
        <v>400</v>
      </c>
      <c r="F219" s="65" t="s">
        <v>401</v>
      </c>
      <c r="G219" s="66" t="s">
        <v>1104</v>
      </c>
      <c r="H219" s="66"/>
      <c r="I219" s="67">
        <v>35000</v>
      </c>
      <c r="J219" s="69">
        <v>1E-3</v>
      </c>
      <c r="K219" s="69">
        <f t="shared" si="2"/>
        <v>35</v>
      </c>
      <c r="L219" s="69" t="s">
        <v>227</v>
      </c>
    </row>
    <row r="220" spans="1:12" ht="20.45" customHeight="1">
      <c r="A220" s="62" t="s">
        <v>622</v>
      </c>
      <c r="B220" s="63" t="s">
        <v>588</v>
      </c>
      <c r="C220" s="64"/>
      <c r="D220" s="65" t="s">
        <v>441</v>
      </c>
      <c r="E220" s="65" t="s">
        <v>442</v>
      </c>
      <c r="F220" s="65" t="s">
        <v>443</v>
      </c>
      <c r="G220" s="66" t="s">
        <v>46</v>
      </c>
      <c r="H220" s="66"/>
      <c r="I220" s="67">
        <v>25000</v>
      </c>
      <c r="J220" s="69">
        <v>1E-3</v>
      </c>
      <c r="K220" s="69">
        <f t="shared" si="2"/>
        <v>25</v>
      </c>
      <c r="L220" s="69" t="s">
        <v>227</v>
      </c>
    </row>
    <row r="221" spans="1:12" ht="20.45" customHeight="1">
      <c r="A221" s="62" t="s">
        <v>624</v>
      </c>
      <c r="B221" s="63" t="s">
        <v>590</v>
      </c>
      <c r="C221" s="64"/>
      <c r="D221" s="65" t="s">
        <v>399</v>
      </c>
      <c r="E221" s="65" t="s">
        <v>427</v>
      </c>
      <c r="F221" s="65" t="s">
        <v>428</v>
      </c>
      <c r="G221" s="66" t="s">
        <v>47</v>
      </c>
      <c r="H221" s="66"/>
      <c r="I221" s="67">
        <v>10000</v>
      </c>
      <c r="J221" s="69">
        <v>1E-3</v>
      </c>
      <c r="K221" s="69">
        <f t="shared" si="2"/>
        <v>10</v>
      </c>
      <c r="L221" s="69" t="s">
        <v>227</v>
      </c>
    </row>
    <row r="222" spans="1:12" ht="20.45" customHeight="1">
      <c r="A222" s="62" t="s">
        <v>625</v>
      </c>
      <c r="B222" s="63" t="s">
        <v>1105</v>
      </c>
      <c r="C222" s="64"/>
      <c r="D222" s="65" t="s">
        <v>441</v>
      </c>
      <c r="E222" s="65" t="s">
        <v>442</v>
      </c>
      <c r="F222" s="65" t="s">
        <v>443</v>
      </c>
      <c r="G222" s="66" t="s">
        <v>1106</v>
      </c>
      <c r="H222" s="66"/>
      <c r="I222" s="67">
        <v>15000</v>
      </c>
      <c r="J222" s="69">
        <v>5.0000000000000001E-3</v>
      </c>
      <c r="K222" s="69">
        <f t="shared" ref="K222:K285" si="3">I222*J222</f>
        <v>75</v>
      </c>
      <c r="L222" s="69" t="s">
        <v>227</v>
      </c>
    </row>
    <row r="223" spans="1:12" ht="20.45" customHeight="1">
      <c r="A223" s="62" t="s">
        <v>627</v>
      </c>
      <c r="B223" s="63" t="s">
        <v>1107</v>
      </c>
      <c r="C223" s="64"/>
      <c r="D223" s="65" t="s">
        <v>422</v>
      </c>
      <c r="E223" s="65" t="s">
        <v>543</v>
      </c>
      <c r="F223" s="65" t="s">
        <v>424</v>
      </c>
      <c r="G223" s="66" t="s">
        <v>1108</v>
      </c>
      <c r="H223" s="66"/>
      <c r="I223" s="67">
        <v>5000</v>
      </c>
      <c r="J223" s="69">
        <v>5.0000000000000001E-3</v>
      </c>
      <c r="K223" s="69">
        <f t="shared" si="3"/>
        <v>25</v>
      </c>
      <c r="L223" s="69" t="s">
        <v>227</v>
      </c>
    </row>
    <row r="224" spans="1:12" ht="25.15" customHeight="1">
      <c r="A224" s="62" t="s">
        <v>628</v>
      </c>
      <c r="B224" s="63" t="s">
        <v>1109</v>
      </c>
      <c r="C224" s="64"/>
      <c r="D224" s="65" t="s">
        <v>399</v>
      </c>
      <c r="E224" s="65" t="s">
        <v>427</v>
      </c>
      <c r="F224" s="65" t="s">
        <v>428</v>
      </c>
      <c r="G224" s="66" t="s">
        <v>1110</v>
      </c>
      <c r="H224" s="66"/>
      <c r="I224" s="67">
        <v>20000</v>
      </c>
      <c r="J224" s="69">
        <v>5.0000000000000001E-3</v>
      </c>
      <c r="K224" s="69">
        <f t="shared" si="3"/>
        <v>100</v>
      </c>
      <c r="L224" s="69" t="s">
        <v>227</v>
      </c>
    </row>
    <row r="225" spans="1:12" ht="25.15" customHeight="1">
      <c r="A225" s="62" t="s">
        <v>629</v>
      </c>
      <c r="B225" s="63" t="s">
        <v>594</v>
      </c>
      <c r="C225" s="64"/>
      <c r="D225" s="65" t="s">
        <v>399</v>
      </c>
      <c r="E225" s="65" t="s">
        <v>400</v>
      </c>
      <c r="F225" s="65" t="s">
        <v>401</v>
      </c>
      <c r="G225" s="66" t="s">
        <v>134</v>
      </c>
      <c r="H225" s="66"/>
      <c r="I225" s="67">
        <v>5000</v>
      </c>
      <c r="J225" s="69">
        <v>1E-3</v>
      </c>
      <c r="K225" s="69">
        <f t="shared" si="3"/>
        <v>5</v>
      </c>
      <c r="L225" s="69" t="s">
        <v>227</v>
      </c>
    </row>
    <row r="226" spans="1:12" ht="30.6" customHeight="1">
      <c r="A226" s="62" t="s">
        <v>630</v>
      </c>
      <c r="B226" s="63" t="s">
        <v>1111</v>
      </c>
      <c r="C226" s="64"/>
      <c r="D226" s="65" t="s">
        <v>441</v>
      </c>
      <c r="E226" s="65" t="s">
        <v>442</v>
      </c>
      <c r="F226" s="65" t="s">
        <v>443</v>
      </c>
      <c r="G226" s="66" t="s">
        <v>1112</v>
      </c>
      <c r="H226" s="66"/>
      <c r="I226" s="67">
        <v>5000</v>
      </c>
      <c r="J226" s="69">
        <v>1E-3</v>
      </c>
      <c r="K226" s="69">
        <f t="shared" si="3"/>
        <v>5</v>
      </c>
      <c r="L226" s="69" t="s">
        <v>227</v>
      </c>
    </row>
    <row r="227" spans="1:12" ht="30.6" customHeight="1">
      <c r="A227" s="62" t="s">
        <v>635</v>
      </c>
      <c r="B227" s="63" t="s">
        <v>1113</v>
      </c>
      <c r="C227" s="64"/>
      <c r="D227" s="65" t="s">
        <v>399</v>
      </c>
      <c r="E227" s="65" t="s">
        <v>427</v>
      </c>
      <c r="F227" s="65" t="s">
        <v>428</v>
      </c>
      <c r="G227" s="66" t="s">
        <v>1114</v>
      </c>
      <c r="H227" s="66"/>
      <c r="I227" s="67">
        <v>10000</v>
      </c>
      <c r="J227" s="69">
        <v>5.0000000000000001E-3</v>
      </c>
      <c r="K227" s="69">
        <f t="shared" si="3"/>
        <v>50</v>
      </c>
      <c r="L227" s="69" t="s">
        <v>227</v>
      </c>
    </row>
    <row r="228" spans="1:12" ht="30.6" customHeight="1">
      <c r="A228" s="62" t="s">
        <v>637</v>
      </c>
      <c r="B228" s="63" t="s">
        <v>1115</v>
      </c>
      <c r="C228" s="64"/>
      <c r="D228" s="65" t="s">
        <v>422</v>
      </c>
      <c r="E228" s="65" t="s">
        <v>423</v>
      </c>
      <c r="F228" s="65" t="s">
        <v>424</v>
      </c>
      <c r="G228" s="66" t="s">
        <v>1116</v>
      </c>
      <c r="H228" s="66"/>
      <c r="I228" s="67">
        <v>20000</v>
      </c>
      <c r="J228" s="69">
        <v>5.0000000000000001E-3</v>
      </c>
      <c r="K228" s="69">
        <f t="shared" si="3"/>
        <v>100</v>
      </c>
      <c r="L228" s="69" t="s">
        <v>227</v>
      </c>
    </row>
    <row r="229" spans="1:12" ht="30.6" customHeight="1">
      <c r="A229" s="62" t="s">
        <v>639</v>
      </c>
      <c r="B229" s="63" t="s">
        <v>1117</v>
      </c>
      <c r="C229" s="64"/>
      <c r="D229" s="65" t="s">
        <v>399</v>
      </c>
      <c r="E229" s="65" t="s">
        <v>427</v>
      </c>
      <c r="F229" s="65" t="s">
        <v>428</v>
      </c>
      <c r="G229" s="66" t="s">
        <v>1118</v>
      </c>
      <c r="H229" s="66"/>
      <c r="I229" s="67">
        <v>60000</v>
      </c>
      <c r="J229" s="69">
        <v>1E-3</v>
      </c>
      <c r="K229" s="69">
        <f t="shared" si="3"/>
        <v>60</v>
      </c>
      <c r="L229" s="69" t="s">
        <v>227</v>
      </c>
    </row>
    <row r="230" spans="1:12" ht="18">
      <c r="A230" s="62" t="s">
        <v>641</v>
      </c>
      <c r="B230" s="63" t="s">
        <v>599</v>
      </c>
      <c r="C230" s="64"/>
      <c r="D230" s="65" t="s">
        <v>441</v>
      </c>
      <c r="E230" s="65" t="s">
        <v>442</v>
      </c>
      <c r="F230" s="65" t="s">
        <v>443</v>
      </c>
      <c r="G230" s="66" t="s">
        <v>135</v>
      </c>
      <c r="H230" s="66"/>
      <c r="I230" s="67">
        <v>90000</v>
      </c>
      <c r="J230" s="69">
        <v>1E-3</v>
      </c>
      <c r="K230" s="69">
        <f t="shared" si="3"/>
        <v>90</v>
      </c>
      <c r="L230" s="69" t="s">
        <v>227</v>
      </c>
    </row>
    <row r="231" spans="1:12" ht="54">
      <c r="A231" s="62" t="s">
        <v>646</v>
      </c>
      <c r="B231" s="63" t="s">
        <v>1119</v>
      </c>
      <c r="C231" s="64"/>
      <c r="D231" s="65" t="s">
        <v>422</v>
      </c>
      <c r="E231" s="65" t="s">
        <v>423</v>
      </c>
      <c r="F231" s="65" t="s">
        <v>424</v>
      </c>
      <c r="G231" s="66" t="s">
        <v>1120</v>
      </c>
      <c r="H231" s="66"/>
      <c r="I231" s="67">
        <v>60000</v>
      </c>
      <c r="J231" s="69">
        <v>1E-3</v>
      </c>
      <c r="K231" s="69">
        <f t="shared" si="3"/>
        <v>60</v>
      </c>
      <c r="L231" s="69" t="s">
        <v>227</v>
      </c>
    </row>
    <row r="232" spans="1:12" ht="20.45" customHeight="1">
      <c r="A232" s="62" t="s">
        <v>648</v>
      </c>
      <c r="B232" s="63" t="s">
        <v>601</v>
      </c>
      <c r="C232" s="64"/>
      <c r="D232" s="65" t="s">
        <v>399</v>
      </c>
      <c r="E232" s="65" t="s">
        <v>595</v>
      </c>
      <c r="F232" s="65" t="s">
        <v>596</v>
      </c>
      <c r="G232" s="66" t="s">
        <v>48</v>
      </c>
      <c r="H232" s="66"/>
      <c r="I232" s="67">
        <v>10000</v>
      </c>
      <c r="J232" s="69">
        <v>5.0000000000000001E-3</v>
      </c>
      <c r="K232" s="69">
        <f t="shared" si="3"/>
        <v>50</v>
      </c>
      <c r="L232" s="69" t="s">
        <v>227</v>
      </c>
    </row>
    <row r="233" spans="1:12" ht="40.9" customHeight="1">
      <c r="A233" s="62" t="s">
        <v>651</v>
      </c>
      <c r="B233" s="63" t="s">
        <v>603</v>
      </c>
      <c r="C233" s="64"/>
      <c r="D233" s="65" t="s">
        <v>441</v>
      </c>
      <c r="E233" s="65" t="s">
        <v>452</v>
      </c>
      <c r="F233" s="65" t="s">
        <v>453</v>
      </c>
      <c r="G233" s="66" t="s">
        <v>136</v>
      </c>
      <c r="H233" s="66"/>
      <c r="I233" s="67">
        <v>5000</v>
      </c>
      <c r="J233" s="69">
        <v>1E-3</v>
      </c>
      <c r="K233" s="69">
        <f t="shared" si="3"/>
        <v>5</v>
      </c>
      <c r="L233" s="69" t="s">
        <v>227</v>
      </c>
    </row>
    <row r="234" spans="1:12" ht="40.9" customHeight="1">
      <c r="A234" s="62" t="s">
        <v>654</v>
      </c>
      <c r="B234" s="63" t="s">
        <v>1121</v>
      </c>
      <c r="C234" s="64"/>
      <c r="D234" s="65" t="s">
        <v>1122</v>
      </c>
      <c r="E234" s="65" t="s">
        <v>1123</v>
      </c>
      <c r="F234" s="65" t="s">
        <v>1124</v>
      </c>
      <c r="G234" s="66" t="s">
        <v>1125</v>
      </c>
      <c r="H234" s="66"/>
      <c r="I234" s="67">
        <v>5000</v>
      </c>
      <c r="J234" s="69">
        <v>1E-3</v>
      </c>
      <c r="K234" s="69">
        <f t="shared" si="3"/>
        <v>5</v>
      </c>
      <c r="L234" s="69" t="s">
        <v>227</v>
      </c>
    </row>
    <row r="235" spans="1:12" ht="20.45" customHeight="1">
      <c r="A235" s="62" t="s">
        <v>655</v>
      </c>
      <c r="B235" s="63" t="s">
        <v>605</v>
      </c>
      <c r="C235" s="64"/>
      <c r="D235" s="65" t="s">
        <v>399</v>
      </c>
      <c r="E235" s="65" t="s">
        <v>427</v>
      </c>
      <c r="F235" s="65" t="s">
        <v>428</v>
      </c>
      <c r="G235" s="66" t="s">
        <v>49</v>
      </c>
      <c r="H235" s="66"/>
      <c r="I235" s="67">
        <v>15000</v>
      </c>
      <c r="J235" s="69">
        <v>1E-3</v>
      </c>
      <c r="K235" s="69">
        <f t="shared" si="3"/>
        <v>15</v>
      </c>
      <c r="L235" s="69" t="s">
        <v>227</v>
      </c>
    </row>
    <row r="236" spans="1:12" ht="40.9" customHeight="1">
      <c r="A236" s="62" t="s">
        <v>657</v>
      </c>
      <c r="B236" s="63" t="s">
        <v>1126</v>
      </c>
      <c r="C236" s="64"/>
      <c r="D236" s="65" t="s">
        <v>422</v>
      </c>
      <c r="E236" s="65" t="s">
        <v>423</v>
      </c>
      <c r="F236" s="65" t="s">
        <v>424</v>
      </c>
      <c r="G236" s="66" t="s">
        <v>1127</v>
      </c>
      <c r="H236" s="66"/>
      <c r="I236" s="67">
        <v>35000</v>
      </c>
      <c r="J236" s="69">
        <v>1E-3</v>
      </c>
      <c r="K236" s="69">
        <f t="shared" si="3"/>
        <v>35</v>
      </c>
      <c r="L236" s="69" t="s">
        <v>227</v>
      </c>
    </row>
    <row r="237" spans="1:12" ht="40.9" customHeight="1">
      <c r="A237" s="62" t="s">
        <v>659</v>
      </c>
      <c r="B237" s="63" t="s">
        <v>607</v>
      </c>
      <c r="C237" s="64"/>
      <c r="D237" s="65" t="s">
        <v>441</v>
      </c>
      <c r="E237" s="65" t="s">
        <v>442</v>
      </c>
      <c r="F237" s="65" t="s">
        <v>443</v>
      </c>
      <c r="G237" s="66" t="s">
        <v>79</v>
      </c>
      <c r="H237" s="66"/>
      <c r="I237" s="67">
        <v>15000</v>
      </c>
      <c r="J237" s="69">
        <v>1E-3</v>
      </c>
      <c r="K237" s="69">
        <f t="shared" si="3"/>
        <v>15</v>
      </c>
      <c r="L237" s="69" t="s">
        <v>227</v>
      </c>
    </row>
    <row r="238" spans="1:12" ht="20.45" customHeight="1">
      <c r="A238" s="62" t="s">
        <v>660</v>
      </c>
      <c r="B238" s="63" t="s">
        <v>1128</v>
      </c>
      <c r="C238" s="64"/>
      <c r="D238" s="65" t="s">
        <v>422</v>
      </c>
      <c r="E238" s="65" t="s">
        <v>423</v>
      </c>
      <c r="F238" s="65" t="s">
        <v>424</v>
      </c>
      <c r="G238" s="66" t="s">
        <v>1129</v>
      </c>
      <c r="H238" s="66"/>
      <c r="I238" s="67">
        <v>15000</v>
      </c>
      <c r="J238" s="69">
        <v>1E-3</v>
      </c>
      <c r="K238" s="69">
        <f t="shared" si="3"/>
        <v>15</v>
      </c>
      <c r="L238" s="69" t="s">
        <v>227</v>
      </c>
    </row>
    <row r="239" spans="1:12" ht="25.15" customHeight="1">
      <c r="A239" s="62" t="s">
        <v>665</v>
      </c>
      <c r="B239" s="63" t="s">
        <v>1130</v>
      </c>
      <c r="C239" s="64"/>
      <c r="D239" s="65" t="s">
        <v>399</v>
      </c>
      <c r="E239" s="65" t="s">
        <v>400</v>
      </c>
      <c r="F239" s="65" t="s">
        <v>558</v>
      </c>
      <c r="G239" s="66" t="s">
        <v>1131</v>
      </c>
      <c r="H239" s="66"/>
      <c r="I239" s="67">
        <v>15000</v>
      </c>
      <c r="J239" s="69">
        <v>5.0000000000000001E-3</v>
      </c>
      <c r="K239" s="69">
        <f t="shared" si="3"/>
        <v>75</v>
      </c>
      <c r="L239" s="69" t="s">
        <v>227</v>
      </c>
    </row>
    <row r="240" spans="1:12" ht="25.15" customHeight="1">
      <c r="A240" s="62" t="s">
        <v>670</v>
      </c>
      <c r="B240" s="63" t="s">
        <v>609</v>
      </c>
      <c r="C240" s="64"/>
      <c r="D240" s="65" t="s">
        <v>422</v>
      </c>
      <c r="E240" s="65" t="s">
        <v>423</v>
      </c>
      <c r="F240" s="65" t="s">
        <v>424</v>
      </c>
      <c r="G240" s="66" t="s">
        <v>137</v>
      </c>
      <c r="H240" s="66"/>
      <c r="I240" s="67">
        <v>5000</v>
      </c>
      <c r="J240" s="69">
        <v>5.0000000000000001E-3</v>
      </c>
      <c r="K240" s="69">
        <f t="shared" si="3"/>
        <v>25</v>
      </c>
      <c r="L240" s="69" t="s">
        <v>227</v>
      </c>
    </row>
    <row r="241" spans="1:12" ht="33.6" customHeight="1">
      <c r="A241" s="62" t="s">
        <v>674</v>
      </c>
      <c r="B241" s="63" t="s">
        <v>1132</v>
      </c>
      <c r="C241" s="64"/>
      <c r="D241" s="65" t="s">
        <v>441</v>
      </c>
      <c r="E241" s="65" t="s">
        <v>442</v>
      </c>
      <c r="F241" s="65" t="s">
        <v>443</v>
      </c>
      <c r="G241" s="66" t="s">
        <v>1133</v>
      </c>
      <c r="H241" s="66"/>
      <c r="I241" s="67">
        <v>40000</v>
      </c>
      <c r="J241" s="69">
        <v>5.0000000000000001E-3</v>
      </c>
      <c r="K241" s="69">
        <f t="shared" si="3"/>
        <v>200</v>
      </c>
      <c r="L241" s="69" t="s">
        <v>227</v>
      </c>
    </row>
    <row r="242" spans="1:12" ht="33.6" customHeight="1">
      <c r="A242" s="62" t="s">
        <v>677</v>
      </c>
      <c r="B242" s="63" t="s">
        <v>1134</v>
      </c>
      <c r="C242" s="64"/>
      <c r="D242" s="65" t="s">
        <v>1122</v>
      </c>
      <c r="E242" s="65" t="s">
        <v>1123</v>
      </c>
      <c r="F242" s="65" t="s">
        <v>1124</v>
      </c>
      <c r="G242" s="66" t="s">
        <v>1135</v>
      </c>
      <c r="H242" s="66"/>
      <c r="I242" s="67">
        <v>40000</v>
      </c>
      <c r="J242" s="69">
        <v>1E-3</v>
      </c>
      <c r="K242" s="69">
        <f t="shared" si="3"/>
        <v>40</v>
      </c>
      <c r="L242" s="69" t="s">
        <v>227</v>
      </c>
    </row>
    <row r="243" spans="1:12" ht="20.45" customHeight="1">
      <c r="A243" s="62" t="s">
        <v>680</v>
      </c>
      <c r="B243" s="63" t="s">
        <v>613</v>
      </c>
      <c r="C243" s="64"/>
      <c r="D243" s="65" t="s">
        <v>399</v>
      </c>
      <c r="E243" s="65" t="s">
        <v>427</v>
      </c>
      <c r="F243" s="65" t="s">
        <v>428</v>
      </c>
      <c r="G243" s="66" t="s">
        <v>50</v>
      </c>
      <c r="H243" s="66"/>
      <c r="I243" s="67">
        <v>50000</v>
      </c>
      <c r="J243" s="69">
        <v>5.0000000000000001E-3</v>
      </c>
      <c r="K243" s="69">
        <f t="shared" si="3"/>
        <v>250</v>
      </c>
      <c r="L243" s="69" t="s">
        <v>227</v>
      </c>
    </row>
    <row r="244" spans="1:12" ht="33.6" customHeight="1">
      <c r="A244" s="62" t="s">
        <v>682</v>
      </c>
      <c r="B244" s="63" t="s">
        <v>1136</v>
      </c>
      <c r="C244" s="64"/>
      <c r="D244" s="65" t="s">
        <v>422</v>
      </c>
      <c r="E244" s="65" t="s">
        <v>423</v>
      </c>
      <c r="F244" s="65" t="s">
        <v>424</v>
      </c>
      <c r="G244" s="66" t="s">
        <v>1137</v>
      </c>
      <c r="H244" s="66"/>
      <c r="I244" s="67">
        <v>10000</v>
      </c>
      <c r="J244" s="69">
        <v>5.0000000000000001E-3</v>
      </c>
      <c r="K244" s="69">
        <f t="shared" si="3"/>
        <v>50</v>
      </c>
      <c r="L244" s="69" t="s">
        <v>227</v>
      </c>
    </row>
    <row r="245" spans="1:12" ht="20.45" customHeight="1">
      <c r="A245" s="62" t="s">
        <v>686</v>
      </c>
      <c r="B245" s="63" t="s">
        <v>1138</v>
      </c>
      <c r="C245" s="64"/>
      <c r="D245" s="65" t="s">
        <v>399</v>
      </c>
      <c r="E245" s="65" t="s">
        <v>427</v>
      </c>
      <c r="F245" s="65" t="s">
        <v>428</v>
      </c>
      <c r="G245" s="66" t="s">
        <v>1139</v>
      </c>
      <c r="H245" s="66"/>
      <c r="I245" s="67">
        <v>10000</v>
      </c>
      <c r="J245" s="69">
        <v>1E-3</v>
      </c>
      <c r="K245" s="69">
        <f t="shared" si="3"/>
        <v>10</v>
      </c>
      <c r="L245" s="69" t="s">
        <v>227</v>
      </c>
    </row>
    <row r="246" spans="1:12" ht="33.6" customHeight="1">
      <c r="A246" s="62" t="s">
        <v>688</v>
      </c>
      <c r="B246" s="63" t="s">
        <v>1140</v>
      </c>
      <c r="C246" s="64"/>
      <c r="D246" s="65" t="s">
        <v>422</v>
      </c>
      <c r="E246" s="65" t="s">
        <v>423</v>
      </c>
      <c r="F246" s="65" t="s">
        <v>424</v>
      </c>
      <c r="G246" s="66" t="s">
        <v>1141</v>
      </c>
      <c r="H246" s="66"/>
      <c r="I246" s="67">
        <v>30000</v>
      </c>
      <c r="J246" s="69">
        <v>1E-3</v>
      </c>
      <c r="K246" s="69">
        <f t="shared" si="3"/>
        <v>30</v>
      </c>
      <c r="L246" s="69" t="s">
        <v>227</v>
      </c>
    </row>
    <row r="247" spans="1:12" ht="33.6" customHeight="1">
      <c r="A247" s="62" t="s">
        <v>690</v>
      </c>
      <c r="B247" s="63" t="s">
        <v>617</v>
      </c>
      <c r="C247" s="64"/>
      <c r="D247" s="65" t="s">
        <v>399</v>
      </c>
      <c r="E247" s="65" t="s">
        <v>400</v>
      </c>
      <c r="F247" s="65" t="s">
        <v>401</v>
      </c>
      <c r="G247" s="66" t="s">
        <v>51</v>
      </c>
      <c r="H247" s="66"/>
      <c r="I247" s="67">
        <v>5000</v>
      </c>
      <c r="J247" s="69">
        <v>1E-3</v>
      </c>
      <c r="K247" s="69">
        <f t="shared" si="3"/>
        <v>5</v>
      </c>
      <c r="L247" s="69" t="s">
        <v>227</v>
      </c>
    </row>
    <row r="248" spans="1:12" ht="33.6" customHeight="1">
      <c r="A248" s="62" t="s">
        <v>691</v>
      </c>
      <c r="B248" s="63" t="s">
        <v>1142</v>
      </c>
      <c r="C248" s="64"/>
      <c r="D248" s="65" t="s">
        <v>435</v>
      </c>
      <c r="E248" s="65" t="s">
        <v>423</v>
      </c>
      <c r="F248" s="65" t="s">
        <v>424</v>
      </c>
      <c r="G248" s="66" t="s">
        <v>1143</v>
      </c>
      <c r="H248" s="66"/>
      <c r="I248" s="67">
        <v>15000</v>
      </c>
      <c r="J248" s="69">
        <v>1E-3</v>
      </c>
      <c r="K248" s="69">
        <f t="shared" si="3"/>
        <v>15</v>
      </c>
      <c r="L248" s="69" t="s">
        <v>227</v>
      </c>
    </row>
    <row r="249" spans="1:12" ht="16.899999999999999" customHeight="1">
      <c r="A249" s="62" t="s">
        <v>692</v>
      </c>
      <c r="B249" s="63" t="s">
        <v>1144</v>
      </c>
      <c r="C249" s="64"/>
      <c r="D249" s="65" t="s">
        <v>399</v>
      </c>
      <c r="E249" s="65" t="s">
        <v>427</v>
      </c>
      <c r="F249" s="65" t="s">
        <v>428</v>
      </c>
      <c r="G249" s="66" t="s">
        <v>1145</v>
      </c>
      <c r="H249" s="66"/>
      <c r="I249" s="67">
        <v>55000</v>
      </c>
      <c r="J249" s="69">
        <v>5.0000000000000001E-3</v>
      </c>
      <c r="K249" s="69">
        <f t="shared" si="3"/>
        <v>275</v>
      </c>
      <c r="L249" s="69" t="s">
        <v>227</v>
      </c>
    </row>
    <row r="250" spans="1:12" ht="16.899999999999999" customHeight="1">
      <c r="A250" s="62" t="s">
        <v>695</v>
      </c>
      <c r="B250" s="63" t="s">
        <v>619</v>
      </c>
      <c r="C250" s="64"/>
      <c r="D250" s="65" t="s">
        <v>422</v>
      </c>
      <c r="E250" s="65" t="s">
        <v>423</v>
      </c>
      <c r="F250" s="65" t="s">
        <v>424</v>
      </c>
      <c r="G250" s="66" t="s">
        <v>138</v>
      </c>
      <c r="H250" s="66"/>
      <c r="I250" s="67">
        <v>55000</v>
      </c>
      <c r="J250" s="69">
        <v>5.0000000000000001E-3</v>
      </c>
      <c r="K250" s="69">
        <f t="shared" si="3"/>
        <v>275</v>
      </c>
      <c r="L250" s="69" t="s">
        <v>227</v>
      </c>
    </row>
    <row r="251" spans="1:12" ht="16.899999999999999" customHeight="1">
      <c r="A251" s="62" t="s">
        <v>696</v>
      </c>
      <c r="B251" s="63" t="s">
        <v>1146</v>
      </c>
      <c r="C251" s="64"/>
      <c r="D251" s="65" t="s">
        <v>441</v>
      </c>
      <c r="E251" s="65" t="s">
        <v>442</v>
      </c>
      <c r="F251" s="65" t="s">
        <v>443</v>
      </c>
      <c r="G251" s="66" t="s">
        <v>1147</v>
      </c>
      <c r="H251" s="66"/>
      <c r="I251" s="67">
        <v>10000</v>
      </c>
      <c r="J251" s="69">
        <v>1E-3</v>
      </c>
      <c r="K251" s="69">
        <f t="shared" si="3"/>
        <v>10</v>
      </c>
      <c r="L251" s="69" t="s">
        <v>227</v>
      </c>
    </row>
    <row r="252" spans="1:12" ht="33.6" customHeight="1">
      <c r="A252" s="62" t="s">
        <v>697</v>
      </c>
      <c r="B252" s="63" t="s">
        <v>1148</v>
      </c>
      <c r="C252" s="64"/>
      <c r="D252" s="65" t="s">
        <v>422</v>
      </c>
      <c r="E252" s="65" t="s">
        <v>423</v>
      </c>
      <c r="F252" s="65" t="s">
        <v>424</v>
      </c>
      <c r="G252" s="66" t="s">
        <v>1149</v>
      </c>
      <c r="H252" s="66"/>
      <c r="I252" s="67">
        <v>30000</v>
      </c>
      <c r="J252" s="69">
        <v>1E-3</v>
      </c>
      <c r="K252" s="69">
        <f t="shared" si="3"/>
        <v>30</v>
      </c>
      <c r="L252" s="69" t="s">
        <v>227</v>
      </c>
    </row>
    <row r="253" spans="1:12" ht="33.6" customHeight="1">
      <c r="A253" s="62" t="s">
        <v>699</v>
      </c>
      <c r="B253" s="63" t="s">
        <v>1150</v>
      </c>
      <c r="C253" s="64"/>
      <c r="D253" s="65" t="s">
        <v>399</v>
      </c>
      <c r="E253" s="65" t="s">
        <v>400</v>
      </c>
      <c r="F253" s="65" t="s">
        <v>401</v>
      </c>
      <c r="G253" s="66" t="s">
        <v>1151</v>
      </c>
      <c r="H253" s="66"/>
      <c r="I253" s="67">
        <v>20000</v>
      </c>
      <c r="J253" s="69">
        <v>8.0000000000000002E-3</v>
      </c>
      <c r="K253" s="69">
        <f t="shared" si="3"/>
        <v>160</v>
      </c>
      <c r="L253" s="69" t="s">
        <v>227</v>
      </c>
    </row>
    <row r="254" spans="1:12" ht="33.6" customHeight="1">
      <c r="A254" s="62" t="s">
        <v>701</v>
      </c>
      <c r="B254" s="63" t="s">
        <v>1152</v>
      </c>
      <c r="C254" s="64"/>
      <c r="D254" s="65" t="s">
        <v>441</v>
      </c>
      <c r="E254" s="65" t="s">
        <v>442</v>
      </c>
      <c r="F254" s="65" t="s">
        <v>443</v>
      </c>
      <c r="G254" s="66" t="s">
        <v>1153</v>
      </c>
      <c r="H254" s="66"/>
      <c r="I254" s="67">
        <v>100000</v>
      </c>
      <c r="J254" s="69">
        <v>8.0000000000000002E-3</v>
      </c>
      <c r="K254" s="69">
        <f t="shared" si="3"/>
        <v>800</v>
      </c>
      <c r="L254" s="69" t="s">
        <v>227</v>
      </c>
    </row>
    <row r="255" spans="1:12" ht="33.6" customHeight="1">
      <c r="A255" s="62" t="s">
        <v>704</v>
      </c>
      <c r="B255" s="63" t="s">
        <v>623</v>
      </c>
      <c r="C255" s="64"/>
      <c r="D255" s="65" t="s">
        <v>441</v>
      </c>
      <c r="E255" s="65" t="s">
        <v>442</v>
      </c>
      <c r="F255" s="65" t="s">
        <v>445</v>
      </c>
      <c r="G255" s="66" t="s">
        <v>139</v>
      </c>
      <c r="H255" s="66"/>
      <c r="I255" s="67">
        <v>10000</v>
      </c>
      <c r="J255" s="69">
        <v>8.9999999999999993E-3</v>
      </c>
      <c r="K255" s="69">
        <f t="shared" si="3"/>
        <v>90</v>
      </c>
      <c r="L255" s="69" t="s">
        <v>227</v>
      </c>
    </row>
    <row r="256" spans="1:12" ht="33.6" customHeight="1">
      <c r="A256" s="62" t="s">
        <v>705</v>
      </c>
      <c r="B256" s="63" t="s">
        <v>1154</v>
      </c>
      <c r="C256" s="64"/>
      <c r="D256" s="65" t="s">
        <v>399</v>
      </c>
      <c r="E256" s="65" t="s">
        <v>427</v>
      </c>
      <c r="F256" s="65" t="s">
        <v>428</v>
      </c>
      <c r="G256" s="66" t="s">
        <v>1155</v>
      </c>
      <c r="H256" s="66"/>
      <c r="I256" s="67">
        <v>20000</v>
      </c>
      <c r="J256" s="69">
        <v>8.9999999999999993E-3</v>
      </c>
      <c r="K256" s="69">
        <f t="shared" si="3"/>
        <v>180</v>
      </c>
      <c r="L256" s="69" t="s">
        <v>227</v>
      </c>
    </row>
    <row r="257" spans="1:12" ht="20.45" customHeight="1">
      <c r="A257" s="62" t="s">
        <v>707</v>
      </c>
      <c r="B257" s="63" t="s">
        <v>626</v>
      </c>
      <c r="C257" s="64"/>
      <c r="D257" s="65" t="s">
        <v>441</v>
      </c>
      <c r="E257" s="65" t="s">
        <v>442</v>
      </c>
      <c r="F257" s="65" t="s">
        <v>443</v>
      </c>
      <c r="G257" s="66" t="s">
        <v>52</v>
      </c>
      <c r="H257" s="66"/>
      <c r="I257" s="67">
        <v>45000</v>
      </c>
      <c r="J257" s="69">
        <v>8.9999999999999993E-3</v>
      </c>
      <c r="K257" s="69">
        <f t="shared" si="3"/>
        <v>404.99999999999994</v>
      </c>
      <c r="L257" s="69" t="s">
        <v>227</v>
      </c>
    </row>
    <row r="258" spans="1:12" ht="33.6" customHeight="1">
      <c r="A258" s="62" t="s">
        <v>709</v>
      </c>
      <c r="B258" s="63" t="s">
        <v>1156</v>
      </c>
      <c r="C258" s="64"/>
      <c r="D258" s="65" t="s">
        <v>422</v>
      </c>
      <c r="E258" s="65" t="s">
        <v>423</v>
      </c>
      <c r="F258" s="65" t="s">
        <v>424</v>
      </c>
      <c r="G258" s="66" t="s">
        <v>1157</v>
      </c>
      <c r="H258" s="66"/>
      <c r="I258" s="67">
        <v>65000</v>
      </c>
      <c r="J258" s="69">
        <v>8.9999999999999993E-3</v>
      </c>
      <c r="K258" s="69">
        <f t="shared" si="3"/>
        <v>585</v>
      </c>
      <c r="L258" s="69" t="s">
        <v>227</v>
      </c>
    </row>
    <row r="259" spans="1:12" ht="33.6" customHeight="1">
      <c r="A259" s="62" t="s">
        <v>713</v>
      </c>
      <c r="B259" s="63" t="s">
        <v>1158</v>
      </c>
      <c r="C259" s="64"/>
      <c r="D259" s="65" t="s">
        <v>422</v>
      </c>
      <c r="E259" s="65" t="s">
        <v>423</v>
      </c>
      <c r="F259" s="65" t="s">
        <v>424</v>
      </c>
      <c r="G259" s="66" t="s">
        <v>1159</v>
      </c>
      <c r="H259" s="66"/>
      <c r="I259" s="67">
        <v>10000</v>
      </c>
      <c r="J259" s="69">
        <v>8.9999999999999993E-3</v>
      </c>
      <c r="K259" s="69">
        <f t="shared" si="3"/>
        <v>90</v>
      </c>
      <c r="L259" s="69" t="s">
        <v>227</v>
      </c>
    </row>
    <row r="260" spans="1:12" ht="25.15" customHeight="1">
      <c r="A260" s="62" t="s">
        <v>715</v>
      </c>
      <c r="B260" s="63" t="s">
        <v>1160</v>
      </c>
      <c r="C260" s="64"/>
      <c r="D260" s="65" t="s">
        <v>422</v>
      </c>
      <c r="E260" s="65" t="s">
        <v>423</v>
      </c>
      <c r="F260" s="65" t="s">
        <v>424</v>
      </c>
      <c r="G260" s="66" t="s">
        <v>1161</v>
      </c>
      <c r="H260" s="66"/>
      <c r="I260" s="67">
        <v>20000</v>
      </c>
      <c r="J260" s="69">
        <v>8.9999999999999993E-3</v>
      </c>
      <c r="K260" s="69">
        <f t="shared" si="3"/>
        <v>180</v>
      </c>
      <c r="L260" s="69" t="s">
        <v>227</v>
      </c>
    </row>
    <row r="261" spans="1:12" ht="33.6" customHeight="1">
      <c r="A261" s="62" t="s">
        <v>718</v>
      </c>
      <c r="B261" s="63" t="s">
        <v>1162</v>
      </c>
      <c r="C261" s="64"/>
      <c r="D261" s="65" t="s">
        <v>422</v>
      </c>
      <c r="E261" s="65" t="s">
        <v>423</v>
      </c>
      <c r="F261" s="65" t="s">
        <v>424</v>
      </c>
      <c r="G261" s="66" t="s">
        <v>1163</v>
      </c>
      <c r="H261" s="66"/>
      <c r="I261" s="67">
        <v>5000</v>
      </c>
      <c r="J261" s="69">
        <v>8.9999999999999993E-3</v>
      </c>
      <c r="K261" s="69">
        <f t="shared" si="3"/>
        <v>45</v>
      </c>
      <c r="L261" s="69" t="s">
        <v>227</v>
      </c>
    </row>
    <row r="262" spans="1:12" ht="33.6" customHeight="1">
      <c r="A262" s="62" t="s">
        <v>719</v>
      </c>
      <c r="B262" s="63" t="s">
        <v>1164</v>
      </c>
      <c r="C262" s="64"/>
      <c r="D262" s="65" t="s">
        <v>632</v>
      </c>
      <c r="E262" s="65" t="s">
        <v>1165</v>
      </c>
      <c r="F262" s="65" t="s">
        <v>1166</v>
      </c>
      <c r="G262" s="66" t="s">
        <v>1167</v>
      </c>
      <c r="H262" s="66"/>
      <c r="I262" s="67">
        <v>21000</v>
      </c>
      <c r="J262" s="69">
        <v>0.04</v>
      </c>
      <c r="K262" s="69">
        <f t="shared" si="3"/>
        <v>840</v>
      </c>
      <c r="L262" s="69" t="s">
        <v>227</v>
      </c>
    </row>
    <row r="263" spans="1:12" ht="33.6" customHeight="1">
      <c r="A263" s="62" t="s">
        <v>722</v>
      </c>
      <c r="B263" s="63" t="s">
        <v>1168</v>
      </c>
      <c r="C263" s="64"/>
      <c r="D263" s="65" t="s">
        <v>632</v>
      </c>
      <c r="E263" s="65" t="s">
        <v>1165</v>
      </c>
      <c r="F263" s="65" t="s">
        <v>1166</v>
      </c>
      <c r="G263" s="66" t="s">
        <v>1169</v>
      </c>
      <c r="H263" s="66"/>
      <c r="I263" s="67">
        <v>20000</v>
      </c>
      <c r="J263" s="69">
        <v>0.04</v>
      </c>
      <c r="K263" s="69">
        <f t="shared" si="3"/>
        <v>800</v>
      </c>
      <c r="L263" s="69" t="s">
        <v>227</v>
      </c>
    </row>
    <row r="264" spans="1:12" ht="20.45" customHeight="1">
      <c r="A264" s="62" t="s">
        <v>724</v>
      </c>
      <c r="B264" s="63" t="s">
        <v>631</v>
      </c>
      <c r="C264" s="64"/>
      <c r="D264" s="65" t="s">
        <v>632</v>
      </c>
      <c r="E264" s="65" t="s">
        <v>633</v>
      </c>
      <c r="F264" s="65" t="s">
        <v>634</v>
      </c>
      <c r="G264" s="66" t="s">
        <v>140</v>
      </c>
      <c r="H264" s="66"/>
      <c r="I264" s="67">
        <v>20000</v>
      </c>
      <c r="J264" s="69">
        <v>0.06</v>
      </c>
      <c r="K264" s="69">
        <f t="shared" si="3"/>
        <v>1200</v>
      </c>
      <c r="L264" s="69" t="s">
        <v>227</v>
      </c>
    </row>
    <row r="265" spans="1:12" ht="33.6" customHeight="1">
      <c r="A265" s="62" t="s">
        <v>726</v>
      </c>
      <c r="B265" s="63" t="s">
        <v>636</v>
      </c>
      <c r="C265" s="64"/>
      <c r="D265" s="65" t="s">
        <v>632</v>
      </c>
      <c r="E265" s="65" t="s">
        <v>633</v>
      </c>
      <c r="F265" s="65" t="s">
        <v>634</v>
      </c>
      <c r="G265" s="66" t="s">
        <v>141</v>
      </c>
      <c r="H265" s="66"/>
      <c r="I265" s="67">
        <v>40000</v>
      </c>
      <c r="J265" s="69">
        <v>7.0000000000000007E-2</v>
      </c>
      <c r="K265" s="69">
        <f t="shared" si="3"/>
        <v>2800.0000000000005</v>
      </c>
      <c r="L265" s="69" t="s">
        <v>227</v>
      </c>
    </row>
    <row r="266" spans="1:12" ht="33.6" customHeight="1">
      <c r="A266" s="62" t="s">
        <v>728</v>
      </c>
      <c r="B266" s="63" t="s">
        <v>638</v>
      </c>
      <c r="C266" s="64"/>
      <c r="D266" s="65" t="s">
        <v>632</v>
      </c>
      <c r="E266" s="65" t="s">
        <v>633</v>
      </c>
      <c r="F266" s="65" t="s">
        <v>634</v>
      </c>
      <c r="G266" s="66" t="s">
        <v>142</v>
      </c>
      <c r="H266" s="66"/>
      <c r="I266" s="67">
        <v>180000</v>
      </c>
      <c r="J266" s="69">
        <v>7.0000000000000007E-2</v>
      </c>
      <c r="K266" s="69">
        <f t="shared" si="3"/>
        <v>12600.000000000002</v>
      </c>
      <c r="L266" s="69" t="s">
        <v>227</v>
      </c>
    </row>
    <row r="267" spans="1:12" ht="25.15" customHeight="1">
      <c r="A267" s="62" t="s">
        <v>729</v>
      </c>
      <c r="B267" s="63" t="s">
        <v>640</v>
      </c>
      <c r="C267" s="64"/>
      <c r="D267" s="65" t="s">
        <v>632</v>
      </c>
      <c r="E267" s="65" t="s">
        <v>633</v>
      </c>
      <c r="F267" s="65" t="s">
        <v>634</v>
      </c>
      <c r="G267" s="66" t="s">
        <v>143</v>
      </c>
      <c r="H267" s="66"/>
      <c r="I267" s="67">
        <v>70800</v>
      </c>
      <c r="J267" s="69">
        <v>0.08</v>
      </c>
      <c r="K267" s="69">
        <f t="shared" si="3"/>
        <v>5664</v>
      </c>
      <c r="L267" s="69" t="s">
        <v>227</v>
      </c>
    </row>
    <row r="268" spans="1:12" ht="20.45" customHeight="1">
      <c r="A268" s="62" t="s">
        <v>730</v>
      </c>
      <c r="B268" s="63" t="s">
        <v>642</v>
      </c>
      <c r="C268" s="64"/>
      <c r="D268" s="65" t="s">
        <v>643</v>
      </c>
      <c r="E268" s="65" t="s">
        <v>644</v>
      </c>
      <c r="F268" s="65" t="s">
        <v>645</v>
      </c>
      <c r="G268" s="66" t="s">
        <v>53</v>
      </c>
      <c r="H268" s="66"/>
      <c r="I268" s="67">
        <v>150000</v>
      </c>
      <c r="J268" s="69">
        <v>8.0000000000000002E-3</v>
      </c>
      <c r="K268" s="69">
        <f t="shared" si="3"/>
        <v>1200</v>
      </c>
      <c r="L268" s="69" t="s">
        <v>227</v>
      </c>
    </row>
    <row r="269" spans="1:12" ht="25.15" customHeight="1">
      <c r="A269" s="62" t="s">
        <v>732</v>
      </c>
      <c r="B269" s="63" t="s">
        <v>649</v>
      </c>
      <c r="C269" s="64"/>
      <c r="D269" s="65" t="s">
        <v>643</v>
      </c>
      <c r="E269" s="65" t="s">
        <v>644</v>
      </c>
      <c r="F269" s="65" t="s">
        <v>650</v>
      </c>
      <c r="G269" s="66" t="s">
        <v>144</v>
      </c>
      <c r="H269" s="66"/>
      <c r="I269" s="67">
        <v>30000</v>
      </c>
      <c r="J269" s="69">
        <v>8.0000000000000002E-3</v>
      </c>
      <c r="K269" s="69">
        <f t="shared" si="3"/>
        <v>240</v>
      </c>
      <c r="L269" s="69" t="s">
        <v>227</v>
      </c>
    </row>
    <row r="270" spans="1:12" ht="33.6" customHeight="1">
      <c r="A270" s="62" t="s">
        <v>735</v>
      </c>
      <c r="B270" s="63" t="s">
        <v>652</v>
      </c>
      <c r="C270" s="64"/>
      <c r="D270" s="65" t="s">
        <v>643</v>
      </c>
      <c r="E270" s="65" t="s">
        <v>644</v>
      </c>
      <c r="F270" s="65" t="s">
        <v>653</v>
      </c>
      <c r="G270" s="66" t="s">
        <v>80</v>
      </c>
      <c r="H270" s="66"/>
      <c r="I270" s="67">
        <v>100000</v>
      </c>
      <c r="J270" s="69">
        <v>1E-3</v>
      </c>
      <c r="K270" s="69">
        <f t="shared" si="3"/>
        <v>100</v>
      </c>
      <c r="L270" s="69" t="s">
        <v>227</v>
      </c>
    </row>
    <row r="271" spans="1:12" ht="33.6" customHeight="1">
      <c r="A271" s="62" t="s">
        <v>739</v>
      </c>
      <c r="B271" s="63" t="s">
        <v>1170</v>
      </c>
      <c r="C271" s="64"/>
      <c r="D271" s="65" t="s">
        <v>643</v>
      </c>
      <c r="E271" s="65" t="s">
        <v>644</v>
      </c>
      <c r="F271" s="65" t="s">
        <v>650</v>
      </c>
      <c r="G271" s="66" t="s">
        <v>1171</v>
      </c>
      <c r="H271" s="66"/>
      <c r="I271" s="67">
        <v>140000</v>
      </c>
      <c r="J271" s="69">
        <v>1E-3</v>
      </c>
      <c r="K271" s="69">
        <f t="shared" si="3"/>
        <v>140</v>
      </c>
      <c r="L271" s="69" t="s">
        <v>227</v>
      </c>
    </row>
    <row r="272" spans="1:12" ht="33.6" customHeight="1">
      <c r="A272" s="62" t="s">
        <v>741</v>
      </c>
      <c r="B272" s="63" t="s">
        <v>656</v>
      </c>
      <c r="C272" s="64"/>
      <c r="D272" s="65" t="s">
        <v>643</v>
      </c>
      <c r="E272" s="65" t="s">
        <v>644</v>
      </c>
      <c r="F272" s="65" t="s">
        <v>653</v>
      </c>
      <c r="G272" s="66" t="s">
        <v>145</v>
      </c>
      <c r="H272" s="66"/>
      <c r="I272" s="67">
        <v>10000</v>
      </c>
      <c r="J272" s="69">
        <v>8.9999999999999993E-3</v>
      </c>
      <c r="K272" s="69">
        <f t="shared" si="3"/>
        <v>90</v>
      </c>
      <c r="L272" s="69" t="s">
        <v>227</v>
      </c>
    </row>
    <row r="273" spans="1:12" ht="33.6" customHeight="1">
      <c r="A273" s="62" t="s">
        <v>743</v>
      </c>
      <c r="B273" s="63" t="s">
        <v>1172</v>
      </c>
      <c r="C273" s="64"/>
      <c r="D273" s="65" t="s">
        <v>643</v>
      </c>
      <c r="E273" s="65" t="s">
        <v>644</v>
      </c>
      <c r="F273" s="65" t="s">
        <v>653</v>
      </c>
      <c r="G273" s="66" t="s">
        <v>1173</v>
      </c>
      <c r="H273" s="66"/>
      <c r="I273" s="67">
        <v>10000</v>
      </c>
      <c r="J273" s="69">
        <v>1E-3</v>
      </c>
      <c r="K273" s="69">
        <f t="shared" si="3"/>
        <v>10</v>
      </c>
      <c r="L273" s="69" t="s">
        <v>227</v>
      </c>
    </row>
    <row r="274" spans="1:12" ht="33.6" customHeight="1">
      <c r="A274" s="62" t="s">
        <v>748</v>
      </c>
      <c r="B274" s="63" t="s">
        <v>658</v>
      </c>
      <c r="C274" s="64"/>
      <c r="D274" s="65" t="s">
        <v>643</v>
      </c>
      <c r="E274" s="65" t="s">
        <v>644</v>
      </c>
      <c r="F274" s="65" t="s">
        <v>647</v>
      </c>
      <c r="G274" s="66" t="s">
        <v>54</v>
      </c>
      <c r="H274" s="66"/>
      <c r="I274" s="67">
        <v>10000</v>
      </c>
      <c r="J274" s="69">
        <v>8.0000000000000002E-3</v>
      </c>
      <c r="K274" s="69">
        <f t="shared" si="3"/>
        <v>80</v>
      </c>
      <c r="L274" s="69" t="s">
        <v>227</v>
      </c>
    </row>
    <row r="275" spans="1:12" ht="25.15" customHeight="1">
      <c r="A275" s="62" t="s">
        <v>753</v>
      </c>
      <c r="B275" s="63" t="s">
        <v>1174</v>
      </c>
      <c r="C275" s="64"/>
      <c r="D275" s="65" t="s">
        <v>643</v>
      </c>
      <c r="E275" s="65" t="s">
        <v>644</v>
      </c>
      <c r="F275" s="65" t="s">
        <v>653</v>
      </c>
      <c r="G275" s="66" t="s">
        <v>1175</v>
      </c>
      <c r="H275" s="66"/>
      <c r="I275" s="67">
        <v>10000</v>
      </c>
      <c r="J275" s="69">
        <v>8.0000000000000002E-3</v>
      </c>
      <c r="K275" s="69">
        <f t="shared" si="3"/>
        <v>80</v>
      </c>
      <c r="L275" s="69" t="s">
        <v>227</v>
      </c>
    </row>
    <row r="276" spans="1:12" ht="30.6" customHeight="1">
      <c r="A276" s="62" t="s">
        <v>755</v>
      </c>
      <c r="B276" s="63" t="s">
        <v>661</v>
      </c>
      <c r="C276" s="64"/>
      <c r="D276" s="65" t="s">
        <v>662</v>
      </c>
      <c r="E276" s="65" t="s">
        <v>663</v>
      </c>
      <c r="F276" s="65" t="s">
        <v>664</v>
      </c>
      <c r="G276" s="66" t="s">
        <v>146</v>
      </c>
      <c r="H276" s="66"/>
      <c r="I276" s="67">
        <v>12000</v>
      </c>
      <c r="J276" s="69">
        <v>8.9999999999999993E-3</v>
      </c>
      <c r="K276" s="69">
        <f t="shared" si="3"/>
        <v>107.99999999999999</v>
      </c>
      <c r="L276" s="69" t="s">
        <v>227</v>
      </c>
    </row>
    <row r="277" spans="1:12" ht="30.6" customHeight="1">
      <c r="A277" s="62" t="s">
        <v>760</v>
      </c>
      <c r="B277" s="63" t="s">
        <v>666</v>
      </c>
      <c r="C277" s="64"/>
      <c r="D277" s="65" t="s">
        <v>667</v>
      </c>
      <c r="E277" s="65" t="s">
        <v>668</v>
      </c>
      <c r="F277" s="65" t="s">
        <v>669</v>
      </c>
      <c r="G277" s="66" t="s">
        <v>81</v>
      </c>
      <c r="H277" s="66"/>
      <c r="I277" s="67">
        <v>72000</v>
      </c>
      <c r="J277" s="69">
        <v>8.9999999999999993E-3</v>
      </c>
      <c r="K277" s="69">
        <f t="shared" si="3"/>
        <v>648</v>
      </c>
      <c r="L277" s="69" t="s">
        <v>227</v>
      </c>
    </row>
    <row r="278" spans="1:12" ht="25.15" customHeight="1">
      <c r="A278" s="62" t="s">
        <v>764</v>
      </c>
      <c r="B278" s="63" t="s">
        <v>1176</v>
      </c>
      <c r="C278" s="64"/>
      <c r="D278" s="65" t="s">
        <v>1177</v>
      </c>
      <c r="E278" s="65" t="s">
        <v>1178</v>
      </c>
      <c r="F278" s="65" t="s">
        <v>1179</v>
      </c>
      <c r="G278" s="66" t="s">
        <v>1180</v>
      </c>
      <c r="H278" s="66"/>
      <c r="I278" s="67">
        <v>42000</v>
      </c>
      <c r="J278" s="69">
        <v>0.01</v>
      </c>
      <c r="K278" s="69">
        <f t="shared" si="3"/>
        <v>420</v>
      </c>
      <c r="L278" s="69" t="s">
        <v>227</v>
      </c>
    </row>
    <row r="279" spans="1:12" ht="33.6" customHeight="1">
      <c r="A279" s="62" t="s">
        <v>768</v>
      </c>
      <c r="B279" s="63" t="s">
        <v>671</v>
      </c>
      <c r="C279" s="64"/>
      <c r="D279" s="65" t="s">
        <v>419</v>
      </c>
      <c r="E279" s="65" t="s">
        <v>672</v>
      </c>
      <c r="F279" s="65" t="s">
        <v>673</v>
      </c>
      <c r="G279" s="66" t="s">
        <v>82</v>
      </c>
      <c r="H279" s="66"/>
      <c r="I279" s="67">
        <v>18000</v>
      </c>
      <c r="J279" s="69">
        <v>0.01</v>
      </c>
      <c r="K279" s="69">
        <f t="shared" si="3"/>
        <v>180</v>
      </c>
      <c r="L279" s="69" t="s">
        <v>227</v>
      </c>
    </row>
    <row r="280" spans="1:12" ht="25.15" customHeight="1">
      <c r="A280" s="62" t="s">
        <v>772</v>
      </c>
      <c r="B280" s="63" t="s">
        <v>1181</v>
      </c>
      <c r="C280" s="64"/>
      <c r="D280" s="65" t="s">
        <v>667</v>
      </c>
      <c r="E280" s="65" t="s">
        <v>678</v>
      </c>
      <c r="F280" s="65" t="s">
        <v>679</v>
      </c>
      <c r="G280" s="66" t="s">
        <v>1182</v>
      </c>
      <c r="H280" s="66"/>
      <c r="I280" s="67">
        <v>10000</v>
      </c>
      <c r="J280" s="69">
        <v>8.0000000000000002E-3</v>
      </c>
      <c r="K280" s="69">
        <f t="shared" si="3"/>
        <v>80</v>
      </c>
      <c r="L280" s="69" t="s">
        <v>227</v>
      </c>
    </row>
    <row r="281" spans="1:12" ht="25.15" customHeight="1">
      <c r="A281" s="62" t="s">
        <v>775</v>
      </c>
      <c r="B281" s="63" t="s">
        <v>1183</v>
      </c>
      <c r="C281" s="64"/>
      <c r="D281" s="65" t="s">
        <v>662</v>
      </c>
      <c r="E281" s="65" t="s">
        <v>684</v>
      </c>
      <c r="F281" s="65" t="s">
        <v>685</v>
      </c>
      <c r="G281" s="66" t="s">
        <v>1184</v>
      </c>
      <c r="H281" s="66"/>
      <c r="I281" s="67">
        <v>20000</v>
      </c>
      <c r="J281" s="69">
        <v>1E-3</v>
      </c>
      <c r="K281" s="69">
        <f t="shared" si="3"/>
        <v>20</v>
      </c>
      <c r="L281" s="69" t="s">
        <v>227</v>
      </c>
    </row>
    <row r="282" spans="1:12" ht="16.899999999999999" customHeight="1">
      <c r="A282" s="62" t="s">
        <v>777</v>
      </c>
      <c r="B282" s="63" t="s">
        <v>681</v>
      </c>
      <c r="C282" s="64"/>
      <c r="D282" s="65" t="s">
        <v>662</v>
      </c>
      <c r="E282" s="65" t="s">
        <v>663</v>
      </c>
      <c r="F282" s="65" t="s">
        <v>664</v>
      </c>
      <c r="G282" s="66" t="s">
        <v>147</v>
      </c>
      <c r="H282" s="66"/>
      <c r="I282" s="67">
        <v>20000</v>
      </c>
      <c r="J282" s="69">
        <v>8.0000000000000002E-3</v>
      </c>
      <c r="K282" s="69">
        <f t="shared" si="3"/>
        <v>160</v>
      </c>
      <c r="L282" s="69" t="s">
        <v>227</v>
      </c>
    </row>
    <row r="283" spans="1:12" ht="25.15" customHeight="1">
      <c r="A283" s="62" t="s">
        <v>780</v>
      </c>
      <c r="B283" s="63" t="s">
        <v>1185</v>
      </c>
      <c r="C283" s="64"/>
      <c r="D283" s="65" t="s">
        <v>662</v>
      </c>
      <c r="E283" s="65" t="s">
        <v>684</v>
      </c>
      <c r="F283" s="65" t="s">
        <v>685</v>
      </c>
      <c r="G283" s="66" t="s">
        <v>1186</v>
      </c>
      <c r="H283" s="66"/>
      <c r="I283" s="67">
        <v>30000</v>
      </c>
      <c r="J283" s="69">
        <v>1E-3</v>
      </c>
      <c r="K283" s="69">
        <f t="shared" si="3"/>
        <v>30</v>
      </c>
      <c r="L283" s="69" t="s">
        <v>227</v>
      </c>
    </row>
    <row r="284" spans="1:12" ht="25.15" customHeight="1">
      <c r="A284" s="62" t="s">
        <v>783</v>
      </c>
      <c r="B284" s="63" t="s">
        <v>687</v>
      </c>
      <c r="C284" s="64"/>
      <c r="D284" s="65" t="s">
        <v>662</v>
      </c>
      <c r="E284" s="65" t="s">
        <v>663</v>
      </c>
      <c r="F284" s="65" t="s">
        <v>664</v>
      </c>
      <c r="G284" s="66" t="s">
        <v>148</v>
      </c>
      <c r="H284" s="66"/>
      <c r="I284" s="67">
        <v>20000</v>
      </c>
      <c r="J284" s="69">
        <v>8.9999999999999993E-3</v>
      </c>
      <c r="K284" s="69">
        <f t="shared" si="3"/>
        <v>180</v>
      </c>
      <c r="L284" s="69" t="s">
        <v>227</v>
      </c>
    </row>
    <row r="285" spans="1:12" ht="20.45" customHeight="1">
      <c r="A285" s="62" t="s">
        <v>785</v>
      </c>
      <c r="B285" s="63" t="s">
        <v>1187</v>
      </c>
      <c r="C285" s="64"/>
      <c r="D285" s="65" t="s">
        <v>662</v>
      </c>
      <c r="E285" s="65" t="s">
        <v>684</v>
      </c>
      <c r="F285" s="65" t="s">
        <v>685</v>
      </c>
      <c r="G285" s="66" t="s">
        <v>1188</v>
      </c>
      <c r="H285" s="66"/>
      <c r="I285" s="67">
        <v>20000</v>
      </c>
      <c r="J285" s="69">
        <v>8.0000000000000002E-3</v>
      </c>
      <c r="K285" s="69">
        <f t="shared" si="3"/>
        <v>160</v>
      </c>
      <c r="L285" s="69" t="s">
        <v>227</v>
      </c>
    </row>
    <row r="286" spans="1:12" ht="25.15" customHeight="1">
      <c r="A286" s="62" t="s">
        <v>789</v>
      </c>
      <c r="B286" s="63" t="s">
        <v>689</v>
      </c>
      <c r="C286" s="64"/>
      <c r="D286" s="65" t="s">
        <v>662</v>
      </c>
      <c r="E286" s="65" t="s">
        <v>684</v>
      </c>
      <c r="F286" s="65" t="s">
        <v>685</v>
      </c>
      <c r="G286" s="66" t="s">
        <v>55</v>
      </c>
      <c r="H286" s="66"/>
      <c r="I286" s="67">
        <v>10000</v>
      </c>
      <c r="J286" s="69">
        <v>8.9999999999999998E-4</v>
      </c>
      <c r="K286" s="69">
        <f t="shared" ref="K286:K349" si="4">I286*J286</f>
        <v>9</v>
      </c>
      <c r="L286" s="69" t="s">
        <v>227</v>
      </c>
    </row>
    <row r="287" spans="1:12" ht="25.15" customHeight="1">
      <c r="A287" s="62" t="s">
        <v>790</v>
      </c>
      <c r="B287" s="63" t="s">
        <v>1189</v>
      </c>
      <c r="C287" s="64"/>
      <c r="D287" s="65" t="s">
        <v>1190</v>
      </c>
      <c r="E287" s="65" t="s">
        <v>678</v>
      </c>
      <c r="F287" s="65" t="s">
        <v>679</v>
      </c>
      <c r="G287" s="66" t="s">
        <v>1191</v>
      </c>
      <c r="H287" s="66"/>
      <c r="I287" s="67">
        <v>10000</v>
      </c>
      <c r="J287" s="69">
        <v>8.9999999999999993E-3</v>
      </c>
      <c r="K287" s="69">
        <f t="shared" si="4"/>
        <v>90</v>
      </c>
      <c r="L287" s="69" t="s">
        <v>227</v>
      </c>
    </row>
    <row r="288" spans="1:12" ht="25.15" customHeight="1">
      <c r="A288" s="62" t="s">
        <v>792</v>
      </c>
      <c r="B288" s="63" t="s">
        <v>1192</v>
      </c>
      <c r="C288" s="64"/>
      <c r="D288" s="65" t="s">
        <v>667</v>
      </c>
      <c r="E288" s="65" t="s">
        <v>678</v>
      </c>
      <c r="F288" s="65" t="s">
        <v>1193</v>
      </c>
      <c r="G288" s="66" t="s">
        <v>1194</v>
      </c>
      <c r="H288" s="66"/>
      <c r="I288" s="67">
        <v>20000</v>
      </c>
      <c r="J288" s="69">
        <v>1E-3</v>
      </c>
      <c r="K288" s="69">
        <f t="shared" si="4"/>
        <v>20</v>
      </c>
      <c r="L288" s="69" t="s">
        <v>227</v>
      </c>
    </row>
    <row r="289" spans="1:12" ht="33.6" customHeight="1">
      <c r="A289" s="62" t="s">
        <v>793</v>
      </c>
      <c r="B289" s="63" t="s">
        <v>1195</v>
      </c>
      <c r="C289" s="64"/>
      <c r="D289" s="65" t="s">
        <v>662</v>
      </c>
      <c r="E289" s="65" t="s">
        <v>684</v>
      </c>
      <c r="F289" s="65" t="s">
        <v>685</v>
      </c>
      <c r="G289" s="66" t="s">
        <v>1196</v>
      </c>
      <c r="H289" s="66"/>
      <c r="I289" s="67">
        <v>30000</v>
      </c>
      <c r="J289" s="69">
        <v>1E-3</v>
      </c>
      <c r="K289" s="69">
        <f t="shared" si="4"/>
        <v>30</v>
      </c>
      <c r="L289" s="69" t="s">
        <v>227</v>
      </c>
    </row>
    <row r="290" spans="1:12" ht="25.15" customHeight="1">
      <c r="A290" s="62" t="s">
        <v>795</v>
      </c>
      <c r="B290" s="63" t="s">
        <v>1197</v>
      </c>
      <c r="C290" s="64"/>
      <c r="D290" s="65" t="s">
        <v>667</v>
      </c>
      <c r="E290" s="65" t="s">
        <v>678</v>
      </c>
      <c r="F290" s="65" t="s">
        <v>679</v>
      </c>
      <c r="G290" s="66" t="s">
        <v>1198</v>
      </c>
      <c r="H290" s="66"/>
      <c r="I290" s="67">
        <v>200000</v>
      </c>
      <c r="J290" s="69">
        <v>1E-3</v>
      </c>
      <c r="K290" s="69">
        <f t="shared" si="4"/>
        <v>200</v>
      </c>
      <c r="L290" s="69" t="s">
        <v>227</v>
      </c>
    </row>
    <row r="291" spans="1:12" ht="30.6" customHeight="1">
      <c r="A291" s="62" t="s">
        <v>798</v>
      </c>
      <c r="B291" s="63" t="s">
        <v>1199</v>
      </c>
      <c r="C291" s="64"/>
      <c r="D291" s="65" t="s">
        <v>710</v>
      </c>
      <c r="E291" s="65" t="s">
        <v>711</v>
      </c>
      <c r="F291" s="65" t="s">
        <v>712</v>
      </c>
      <c r="G291" s="66" t="s">
        <v>1200</v>
      </c>
      <c r="H291" s="66"/>
      <c r="I291" s="67">
        <v>400000</v>
      </c>
      <c r="J291" s="69">
        <v>1E-3</v>
      </c>
      <c r="K291" s="69">
        <f t="shared" si="4"/>
        <v>400</v>
      </c>
      <c r="L291" s="69" t="s">
        <v>227</v>
      </c>
    </row>
    <row r="292" spans="1:12" ht="30.6" customHeight="1">
      <c r="A292" s="62" t="s">
        <v>799</v>
      </c>
      <c r="B292" s="63" t="s">
        <v>1201</v>
      </c>
      <c r="C292" s="64"/>
      <c r="D292" s="65" t="s">
        <v>662</v>
      </c>
      <c r="E292" s="65" t="s">
        <v>684</v>
      </c>
      <c r="F292" s="65" t="s">
        <v>685</v>
      </c>
      <c r="G292" s="66" t="s">
        <v>1202</v>
      </c>
      <c r="H292" s="66"/>
      <c r="I292" s="67">
        <v>400000</v>
      </c>
      <c r="J292" s="69">
        <v>1E-3</v>
      </c>
      <c r="K292" s="69">
        <f t="shared" si="4"/>
        <v>400</v>
      </c>
      <c r="L292" s="69" t="s">
        <v>227</v>
      </c>
    </row>
    <row r="293" spans="1:12" ht="25.15" customHeight="1">
      <c r="A293" s="62" t="s">
        <v>800</v>
      </c>
      <c r="B293" s="63" t="s">
        <v>698</v>
      </c>
      <c r="C293" s="64"/>
      <c r="D293" s="65" t="s">
        <v>662</v>
      </c>
      <c r="E293" s="65" t="s">
        <v>684</v>
      </c>
      <c r="F293" s="65" t="s">
        <v>685</v>
      </c>
      <c r="G293" s="66" t="s">
        <v>149</v>
      </c>
      <c r="H293" s="66"/>
      <c r="I293" s="67">
        <v>10000</v>
      </c>
      <c r="J293" s="69">
        <v>4.4000000000000002E-4</v>
      </c>
      <c r="K293" s="69">
        <f t="shared" si="4"/>
        <v>4.4000000000000004</v>
      </c>
      <c r="L293" s="69" t="s">
        <v>227</v>
      </c>
    </row>
    <row r="294" spans="1:12" ht="25.15" customHeight="1">
      <c r="A294" s="62" t="s">
        <v>804</v>
      </c>
      <c r="B294" s="63" t="s">
        <v>700</v>
      </c>
      <c r="C294" s="64"/>
      <c r="D294" s="65" t="s">
        <v>683</v>
      </c>
      <c r="E294" s="65" t="s">
        <v>684</v>
      </c>
      <c r="F294" s="65" t="s">
        <v>685</v>
      </c>
      <c r="G294" s="66" t="s">
        <v>56</v>
      </c>
      <c r="H294" s="66"/>
      <c r="I294" s="67">
        <v>30000</v>
      </c>
      <c r="J294" s="69">
        <v>8.9999999999999993E-3</v>
      </c>
      <c r="K294" s="69">
        <f t="shared" si="4"/>
        <v>270</v>
      </c>
      <c r="L294" s="69" t="s">
        <v>227</v>
      </c>
    </row>
    <row r="295" spans="1:12" ht="25.15" customHeight="1">
      <c r="A295" s="62" t="s">
        <v>806</v>
      </c>
      <c r="B295" s="63" t="s">
        <v>1203</v>
      </c>
      <c r="C295" s="64"/>
      <c r="D295" s="65" t="s">
        <v>667</v>
      </c>
      <c r="E295" s="65" t="s">
        <v>668</v>
      </c>
      <c r="F295" s="65" t="s">
        <v>669</v>
      </c>
      <c r="G295" s="66" t="s">
        <v>1204</v>
      </c>
      <c r="H295" s="66"/>
      <c r="I295" s="67">
        <v>10000</v>
      </c>
      <c r="J295" s="69">
        <v>8.0000000000000002E-3</v>
      </c>
      <c r="K295" s="69">
        <f t="shared" si="4"/>
        <v>80</v>
      </c>
      <c r="L295" s="69" t="s">
        <v>227</v>
      </c>
    </row>
    <row r="296" spans="1:12" ht="33.6" customHeight="1">
      <c r="A296" s="62" t="s">
        <v>809</v>
      </c>
      <c r="B296" s="63" t="s">
        <v>702</v>
      </c>
      <c r="C296" s="64"/>
      <c r="D296" s="65" t="s">
        <v>662</v>
      </c>
      <c r="E296" s="65" t="s">
        <v>703</v>
      </c>
      <c r="F296" s="65" t="s">
        <v>685</v>
      </c>
      <c r="G296" s="66" t="s">
        <v>57</v>
      </c>
      <c r="H296" s="66"/>
      <c r="I296" s="67">
        <v>20000</v>
      </c>
      <c r="J296" s="69">
        <v>8.0000000000000002E-3</v>
      </c>
      <c r="K296" s="69">
        <f t="shared" si="4"/>
        <v>160</v>
      </c>
      <c r="L296" s="69" t="s">
        <v>227</v>
      </c>
    </row>
    <row r="297" spans="1:12" ht="30.6" customHeight="1">
      <c r="A297" s="62" t="s">
        <v>810</v>
      </c>
      <c r="B297" s="63" t="s">
        <v>1205</v>
      </c>
      <c r="C297" s="64"/>
      <c r="D297" s="65" t="s">
        <v>667</v>
      </c>
      <c r="E297" s="65" t="s">
        <v>1206</v>
      </c>
      <c r="F297" s="65" t="s">
        <v>1207</v>
      </c>
      <c r="G297" s="66" t="s">
        <v>1208</v>
      </c>
      <c r="H297" s="66"/>
      <c r="I297" s="67">
        <v>10000</v>
      </c>
      <c r="J297" s="69">
        <v>8.9999999999999993E-3</v>
      </c>
      <c r="K297" s="69">
        <f t="shared" si="4"/>
        <v>90</v>
      </c>
      <c r="L297" s="69" t="s">
        <v>227</v>
      </c>
    </row>
    <row r="298" spans="1:12" ht="25.15" customHeight="1">
      <c r="A298" s="62" t="s">
        <v>814</v>
      </c>
      <c r="B298" s="63" t="s">
        <v>706</v>
      </c>
      <c r="C298" s="64"/>
      <c r="D298" s="65" t="s">
        <v>683</v>
      </c>
      <c r="E298" s="65" t="s">
        <v>684</v>
      </c>
      <c r="F298" s="65" t="s">
        <v>685</v>
      </c>
      <c r="G298" s="66" t="s">
        <v>150</v>
      </c>
      <c r="H298" s="66"/>
      <c r="I298" s="67">
        <v>10000</v>
      </c>
      <c r="J298" s="69">
        <v>8.9999999999999993E-3</v>
      </c>
      <c r="K298" s="69">
        <f t="shared" si="4"/>
        <v>90</v>
      </c>
      <c r="L298" s="69" t="s">
        <v>227</v>
      </c>
    </row>
    <row r="299" spans="1:12" ht="25.15" customHeight="1">
      <c r="A299" s="62" t="s">
        <v>816</v>
      </c>
      <c r="B299" s="63" t="s">
        <v>708</v>
      </c>
      <c r="C299" s="64"/>
      <c r="D299" s="65" t="s">
        <v>662</v>
      </c>
      <c r="E299" s="65" t="s">
        <v>663</v>
      </c>
      <c r="F299" s="65" t="s">
        <v>664</v>
      </c>
      <c r="G299" s="66" t="s">
        <v>83</v>
      </c>
      <c r="H299" s="66"/>
      <c r="I299" s="67">
        <v>30000</v>
      </c>
      <c r="J299" s="69">
        <v>8.9999999999999993E-3</v>
      </c>
      <c r="K299" s="69">
        <f t="shared" si="4"/>
        <v>270</v>
      </c>
      <c r="L299" s="69" t="s">
        <v>227</v>
      </c>
    </row>
    <row r="300" spans="1:12" ht="25.15" customHeight="1">
      <c r="A300" s="62" t="s">
        <v>817</v>
      </c>
      <c r="B300" s="63" t="s">
        <v>1209</v>
      </c>
      <c r="C300" s="64"/>
      <c r="D300" s="65" t="s">
        <v>414</v>
      </c>
      <c r="E300" s="65" t="s">
        <v>672</v>
      </c>
      <c r="F300" s="65" t="s">
        <v>717</v>
      </c>
      <c r="G300" s="66" t="s">
        <v>1210</v>
      </c>
      <c r="H300" s="66"/>
      <c r="I300" s="67">
        <v>140000</v>
      </c>
      <c r="J300" s="69">
        <v>8.9999999999999993E-3</v>
      </c>
      <c r="K300" s="69">
        <f t="shared" si="4"/>
        <v>1260</v>
      </c>
      <c r="L300" s="69" t="s">
        <v>227</v>
      </c>
    </row>
    <row r="301" spans="1:12" ht="30.6" customHeight="1">
      <c r="A301" s="62" t="s">
        <v>821</v>
      </c>
      <c r="B301" s="63" t="s">
        <v>714</v>
      </c>
      <c r="C301" s="64"/>
      <c r="D301" s="65" t="s">
        <v>710</v>
      </c>
      <c r="E301" s="65" t="s">
        <v>711</v>
      </c>
      <c r="F301" s="65" t="s">
        <v>712</v>
      </c>
      <c r="G301" s="66" t="s">
        <v>151</v>
      </c>
      <c r="H301" s="66"/>
      <c r="I301" s="67">
        <v>300000</v>
      </c>
      <c r="J301" s="69">
        <v>8.9999999999999993E-3</v>
      </c>
      <c r="K301" s="69">
        <f t="shared" si="4"/>
        <v>2700</v>
      </c>
      <c r="L301" s="69" t="s">
        <v>227</v>
      </c>
    </row>
    <row r="302" spans="1:12" ht="25.15" customHeight="1">
      <c r="A302" s="62" t="s">
        <v>822</v>
      </c>
      <c r="B302" s="63" t="s">
        <v>1211</v>
      </c>
      <c r="C302" s="64"/>
      <c r="D302" s="65" t="s">
        <v>662</v>
      </c>
      <c r="E302" s="65" t="s">
        <v>675</v>
      </c>
      <c r="F302" s="65" t="s">
        <v>676</v>
      </c>
      <c r="G302" s="66" t="s">
        <v>1212</v>
      </c>
      <c r="H302" s="66"/>
      <c r="I302" s="67">
        <v>120000</v>
      </c>
      <c r="J302" s="69">
        <v>8.9999999999999993E-3</v>
      </c>
      <c r="K302" s="69">
        <f t="shared" si="4"/>
        <v>1080</v>
      </c>
      <c r="L302" s="69" t="s">
        <v>227</v>
      </c>
    </row>
    <row r="303" spans="1:12" ht="30.6" customHeight="1">
      <c r="A303" s="62" t="s">
        <v>827</v>
      </c>
      <c r="B303" s="63" t="s">
        <v>716</v>
      </c>
      <c r="C303" s="64"/>
      <c r="D303" s="65" t="s">
        <v>414</v>
      </c>
      <c r="E303" s="65" t="s">
        <v>672</v>
      </c>
      <c r="F303" s="65" t="s">
        <v>717</v>
      </c>
      <c r="G303" s="66" t="s">
        <v>58</v>
      </c>
      <c r="H303" s="66"/>
      <c r="I303" s="67">
        <v>10000</v>
      </c>
      <c r="J303" s="69">
        <v>8.9999999999999993E-3</v>
      </c>
      <c r="K303" s="69">
        <f t="shared" si="4"/>
        <v>90</v>
      </c>
      <c r="L303" s="69" t="s">
        <v>227</v>
      </c>
    </row>
    <row r="304" spans="1:12" ht="30.6" customHeight="1">
      <c r="A304" s="62" t="s">
        <v>828</v>
      </c>
      <c r="B304" s="63" t="s">
        <v>1213</v>
      </c>
      <c r="C304" s="64"/>
      <c r="D304" s="65" t="s">
        <v>662</v>
      </c>
      <c r="E304" s="65" t="s">
        <v>684</v>
      </c>
      <c r="F304" s="65" t="s">
        <v>685</v>
      </c>
      <c r="G304" s="66" t="s">
        <v>1214</v>
      </c>
      <c r="H304" s="66"/>
      <c r="I304" s="67">
        <v>10000</v>
      </c>
      <c r="J304" s="69">
        <v>8.9999999999999993E-3</v>
      </c>
      <c r="K304" s="69">
        <f t="shared" si="4"/>
        <v>90</v>
      </c>
      <c r="L304" s="69" t="s">
        <v>227</v>
      </c>
    </row>
    <row r="305" spans="1:16" ht="33.6" customHeight="1">
      <c r="A305" s="62" t="s">
        <v>829</v>
      </c>
      <c r="B305" s="63" t="s">
        <v>1215</v>
      </c>
      <c r="C305" s="64"/>
      <c r="D305" s="65" t="s">
        <v>683</v>
      </c>
      <c r="E305" s="65" t="s">
        <v>693</v>
      </c>
      <c r="F305" s="65" t="s">
        <v>694</v>
      </c>
      <c r="G305" s="66" t="s">
        <v>1216</v>
      </c>
      <c r="H305" s="66"/>
      <c r="I305" s="67">
        <v>40000</v>
      </c>
      <c r="J305" s="69">
        <v>8.9999999999999993E-3</v>
      </c>
      <c r="K305" s="69">
        <f t="shared" si="4"/>
        <v>360</v>
      </c>
      <c r="L305" s="69" t="s">
        <v>227</v>
      </c>
    </row>
    <row r="306" spans="1:16" ht="30.6" customHeight="1">
      <c r="A306" s="62" t="s">
        <v>831</v>
      </c>
      <c r="B306" s="63" t="s">
        <v>1217</v>
      </c>
      <c r="C306" s="64"/>
      <c r="D306" s="65" t="s">
        <v>667</v>
      </c>
      <c r="E306" s="65" t="s">
        <v>678</v>
      </c>
      <c r="F306" s="65" t="s">
        <v>679</v>
      </c>
      <c r="G306" s="66" t="s">
        <v>1218</v>
      </c>
      <c r="H306" s="66"/>
      <c r="I306" s="67">
        <v>100000</v>
      </c>
      <c r="J306" s="69">
        <v>8.9999999999999993E-3</v>
      </c>
      <c r="K306" s="69">
        <f t="shared" si="4"/>
        <v>899.99999999999989</v>
      </c>
      <c r="L306" s="69" t="s">
        <v>227</v>
      </c>
    </row>
    <row r="307" spans="1:16" ht="20.45" customHeight="1">
      <c r="A307" s="62" t="s">
        <v>835</v>
      </c>
      <c r="B307" s="63" t="s">
        <v>720</v>
      </c>
      <c r="C307" s="64"/>
      <c r="D307" s="65" t="s">
        <v>667</v>
      </c>
      <c r="E307" s="65" t="s">
        <v>678</v>
      </c>
      <c r="F307" s="65" t="s">
        <v>721</v>
      </c>
      <c r="G307" s="66" t="s">
        <v>59</v>
      </c>
      <c r="H307" s="66"/>
      <c r="I307" s="67">
        <v>140000</v>
      </c>
      <c r="J307" s="69">
        <v>0.01</v>
      </c>
      <c r="K307" s="69">
        <f t="shared" si="4"/>
        <v>1400</v>
      </c>
      <c r="L307" s="69" t="s">
        <v>227</v>
      </c>
    </row>
    <row r="308" spans="1:16" ht="20.45" customHeight="1">
      <c r="A308" s="62" t="s">
        <v>840</v>
      </c>
      <c r="B308" s="63" t="s">
        <v>1219</v>
      </c>
      <c r="C308" s="64"/>
      <c r="D308" s="65" t="s">
        <v>662</v>
      </c>
      <c r="E308" s="65" t="s">
        <v>684</v>
      </c>
      <c r="F308" s="65" t="s">
        <v>685</v>
      </c>
      <c r="G308" s="66" t="s">
        <v>1220</v>
      </c>
      <c r="H308" s="66"/>
      <c r="I308" s="67">
        <v>100000</v>
      </c>
      <c r="J308" s="69">
        <v>0.01</v>
      </c>
      <c r="K308" s="69">
        <f t="shared" si="4"/>
        <v>1000</v>
      </c>
      <c r="L308" s="69" t="s">
        <v>227</v>
      </c>
    </row>
    <row r="309" spans="1:16" ht="25.15" customHeight="1">
      <c r="A309" s="62" t="s">
        <v>845</v>
      </c>
      <c r="B309" s="63" t="s">
        <v>723</v>
      </c>
      <c r="C309" s="64"/>
      <c r="D309" s="65" t="s">
        <v>710</v>
      </c>
      <c r="E309" s="65" t="s">
        <v>711</v>
      </c>
      <c r="F309" s="65" t="s">
        <v>712</v>
      </c>
      <c r="G309" s="66" t="s">
        <v>152</v>
      </c>
      <c r="H309" s="66"/>
      <c r="I309" s="67">
        <v>212000</v>
      </c>
      <c r="J309" s="69">
        <v>8.9999999999999993E-3</v>
      </c>
      <c r="K309" s="69">
        <f t="shared" si="4"/>
        <v>1907.9999999999998</v>
      </c>
      <c r="L309" s="69" t="s">
        <v>227</v>
      </c>
    </row>
    <row r="310" spans="1:16" ht="33.6" customHeight="1">
      <c r="A310" s="62" t="s">
        <v>849</v>
      </c>
      <c r="B310" s="63" t="s">
        <v>1221</v>
      </c>
      <c r="C310" s="64"/>
      <c r="D310" s="65" t="s">
        <v>662</v>
      </c>
      <c r="E310" s="65" t="s">
        <v>684</v>
      </c>
      <c r="F310" s="65" t="s">
        <v>685</v>
      </c>
      <c r="G310" s="66" t="s">
        <v>1222</v>
      </c>
      <c r="H310" s="66"/>
      <c r="I310" s="67">
        <v>48000</v>
      </c>
      <c r="J310" s="69">
        <v>8.9999999999999993E-3</v>
      </c>
      <c r="K310" s="69">
        <f t="shared" si="4"/>
        <v>431.99999999999994</v>
      </c>
      <c r="L310" s="69" t="s">
        <v>227</v>
      </c>
    </row>
    <row r="311" spans="1:16" ht="25.15" customHeight="1">
      <c r="A311" s="62" t="s">
        <v>853</v>
      </c>
      <c r="B311" s="63" t="s">
        <v>725</v>
      </c>
      <c r="C311" s="64"/>
      <c r="D311" s="65" t="s">
        <v>662</v>
      </c>
      <c r="E311" s="65" t="s">
        <v>663</v>
      </c>
      <c r="F311" s="65" t="s">
        <v>664</v>
      </c>
      <c r="G311" s="66" t="s">
        <v>153</v>
      </c>
      <c r="H311" s="66"/>
      <c r="I311" s="67">
        <v>12000</v>
      </c>
      <c r="J311" s="69">
        <v>8.9999999999999993E-3</v>
      </c>
      <c r="K311" s="69">
        <f t="shared" si="4"/>
        <v>107.99999999999999</v>
      </c>
      <c r="L311" s="69" t="s">
        <v>227</v>
      </c>
    </row>
    <row r="312" spans="1:16" ht="25.15" customHeight="1">
      <c r="A312" s="62" t="s">
        <v>854</v>
      </c>
      <c r="B312" s="63" t="s">
        <v>1223</v>
      </c>
      <c r="C312" s="64"/>
      <c r="D312" s="65" t="s">
        <v>662</v>
      </c>
      <c r="E312" s="65" t="s">
        <v>684</v>
      </c>
      <c r="F312" s="65" t="s">
        <v>685</v>
      </c>
      <c r="G312" s="66" t="s">
        <v>1224</v>
      </c>
      <c r="H312" s="66"/>
      <c r="I312" s="67">
        <v>12000</v>
      </c>
      <c r="J312" s="69">
        <v>8.9999999999999993E-3</v>
      </c>
      <c r="K312" s="69">
        <f t="shared" si="4"/>
        <v>107.99999999999999</v>
      </c>
      <c r="L312" s="69" t="s">
        <v>227</v>
      </c>
    </row>
    <row r="313" spans="1:16" ht="25.15" customHeight="1">
      <c r="A313" s="62" t="s">
        <v>856</v>
      </c>
      <c r="B313" s="63" t="s">
        <v>727</v>
      </c>
      <c r="C313" s="64"/>
      <c r="D313" s="65" t="s">
        <v>662</v>
      </c>
      <c r="E313" s="65" t="s">
        <v>684</v>
      </c>
      <c r="F313" s="65" t="s">
        <v>685</v>
      </c>
      <c r="G313" s="66" t="s">
        <v>154</v>
      </c>
      <c r="H313" s="66"/>
      <c r="I313" s="67">
        <v>12000</v>
      </c>
      <c r="J313" s="69">
        <v>2.7499999999999998E-3</v>
      </c>
      <c r="K313" s="69">
        <f t="shared" si="4"/>
        <v>33</v>
      </c>
      <c r="L313" s="69" t="s">
        <v>227</v>
      </c>
    </row>
    <row r="314" spans="1:16" ht="33.6" customHeight="1">
      <c r="A314" s="62" t="s">
        <v>858</v>
      </c>
      <c r="B314" s="63" t="s">
        <v>1225</v>
      </c>
      <c r="C314" s="64"/>
      <c r="D314" s="65" t="s">
        <v>710</v>
      </c>
      <c r="E314" s="65" t="s">
        <v>1226</v>
      </c>
      <c r="F314" s="65" t="s">
        <v>1227</v>
      </c>
      <c r="G314" s="66" t="s">
        <v>1228</v>
      </c>
      <c r="H314" s="66"/>
      <c r="I314" s="67">
        <v>12000</v>
      </c>
      <c r="J314" s="69">
        <v>8.9999999999999993E-3</v>
      </c>
      <c r="K314" s="69">
        <f t="shared" si="4"/>
        <v>107.99999999999999</v>
      </c>
      <c r="L314" s="69" t="s">
        <v>227</v>
      </c>
    </row>
    <row r="315" spans="1:16" ht="25.15" customHeight="1">
      <c r="A315" s="62" t="s">
        <v>1229</v>
      </c>
      <c r="B315" s="63" t="s">
        <v>1230</v>
      </c>
      <c r="C315" s="64"/>
      <c r="D315" s="65" t="s">
        <v>414</v>
      </c>
      <c r="E315" s="65" t="s">
        <v>672</v>
      </c>
      <c r="F315" s="65" t="s">
        <v>717</v>
      </c>
      <c r="G315" s="66" t="s">
        <v>1231</v>
      </c>
      <c r="H315" s="66"/>
      <c r="I315" s="67">
        <v>92000</v>
      </c>
      <c r="J315" s="69">
        <v>8.9999999999999993E-3</v>
      </c>
      <c r="K315" s="69">
        <f t="shared" si="4"/>
        <v>827.99999999999989</v>
      </c>
      <c r="L315" s="69" t="s">
        <v>227</v>
      </c>
    </row>
    <row r="316" spans="1:16" ht="12.75" customHeight="1">
      <c r="A316" s="62" t="s">
        <v>1232</v>
      </c>
      <c r="B316" s="63" t="s">
        <v>1233</v>
      </c>
      <c r="C316" s="64"/>
      <c r="D316" s="65" t="s">
        <v>710</v>
      </c>
      <c r="E316" s="65" t="s">
        <v>1226</v>
      </c>
      <c r="F316" s="65" t="s">
        <v>1227</v>
      </c>
      <c r="G316" s="66" t="s">
        <v>1234</v>
      </c>
      <c r="H316" s="66"/>
      <c r="I316" s="67">
        <v>12000</v>
      </c>
      <c r="J316" s="69">
        <v>8.9999999999999993E-3</v>
      </c>
      <c r="K316" s="69">
        <f t="shared" si="4"/>
        <v>107.99999999999999</v>
      </c>
      <c r="L316" s="69" t="s">
        <v>227</v>
      </c>
      <c r="P316" s="17"/>
    </row>
    <row r="317" spans="1:16" ht="12.75" customHeight="1">
      <c r="A317" s="62" t="s">
        <v>1235</v>
      </c>
      <c r="B317" s="63" t="s">
        <v>731</v>
      </c>
      <c r="C317" s="64"/>
      <c r="D317" s="65" t="s">
        <v>662</v>
      </c>
      <c r="E317" s="65" t="s">
        <v>663</v>
      </c>
      <c r="F317" s="65" t="s">
        <v>664</v>
      </c>
      <c r="G317" s="66" t="s">
        <v>60</v>
      </c>
      <c r="H317" s="66"/>
      <c r="I317" s="67">
        <v>12000</v>
      </c>
      <c r="J317" s="69">
        <v>8.9999999999999993E-3</v>
      </c>
      <c r="K317" s="69">
        <f t="shared" si="4"/>
        <v>107.99999999999999</v>
      </c>
      <c r="L317" s="69" t="s">
        <v>227</v>
      </c>
    </row>
    <row r="318" spans="1:16" ht="33.6" customHeight="1">
      <c r="A318" s="62" t="s">
        <v>1236</v>
      </c>
      <c r="B318" s="63" t="s">
        <v>1237</v>
      </c>
      <c r="C318" s="64"/>
      <c r="D318" s="65" t="s">
        <v>1177</v>
      </c>
      <c r="E318" s="65" t="s">
        <v>1238</v>
      </c>
      <c r="F318" s="65" t="s">
        <v>1239</v>
      </c>
      <c r="G318" s="66" t="s">
        <v>1240</v>
      </c>
      <c r="H318" s="66"/>
      <c r="I318" s="67">
        <v>774000</v>
      </c>
      <c r="J318" s="69">
        <v>8.9999999999999993E-3</v>
      </c>
      <c r="K318" s="69">
        <f t="shared" si="4"/>
        <v>6965.9999999999991</v>
      </c>
      <c r="L318" s="69" t="s">
        <v>227</v>
      </c>
    </row>
    <row r="319" spans="1:16" ht="30.6" customHeight="1">
      <c r="A319" s="62" t="s">
        <v>1241</v>
      </c>
      <c r="B319" s="63" t="s">
        <v>733</v>
      </c>
      <c r="C319" s="64"/>
      <c r="D319" s="65" t="s">
        <v>414</v>
      </c>
      <c r="E319" s="65" t="s">
        <v>672</v>
      </c>
      <c r="F319" s="65" t="s">
        <v>734</v>
      </c>
      <c r="G319" s="66" t="s">
        <v>84</v>
      </c>
      <c r="H319" s="66"/>
      <c r="I319" s="67">
        <v>56000</v>
      </c>
      <c r="J319" s="69">
        <v>8.9999999999999993E-3</v>
      </c>
      <c r="K319" s="69">
        <f t="shared" si="4"/>
        <v>503.99999999999994</v>
      </c>
      <c r="L319" s="69" t="s">
        <v>227</v>
      </c>
    </row>
    <row r="320" spans="1:16" s="18" customFormat="1" ht="13.15" customHeight="1">
      <c r="A320" s="62" t="s">
        <v>1242</v>
      </c>
      <c r="B320" s="63" t="s">
        <v>736</v>
      </c>
      <c r="C320" s="64"/>
      <c r="D320" s="65" t="s">
        <v>710</v>
      </c>
      <c r="E320" s="65" t="s">
        <v>711</v>
      </c>
      <c r="F320" s="65" t="s">
        <v>712</v>
      </c>
      <c r="G320" s="66" t="s">
        <v>61</v>
      </c>
      <c r="H320" s="66"/>
      <c r="I320" s="67">
        <v>20000</v>
      </c>
      <c r="J320" s="69">
        <v>8.9999999999999993E-3</v>
      </c>
      <c r="K320" s="69">
        <f t="shared" si="4"/>
        <v>180</v>
      </c>
      <c r="L320" s="69" t="s">
        <v>227</v>
      </c>
    </row>
    <row r="321" spans="1:12" s="18" customFormat="1" ht="30.6" customHeight="1">
      <c r="A321" s="62" t="s">
        <v>1243</v>
      </c>
      <c r="B321" s="63" t="s">
        <v>736</v>
      </c>
      <c r="C321" s="64"/>
      <c r="D321" s="65" t="s">
        <v>710</v>
      </c>
      <c r="E321" s="65" t="s">
        <v>737</v>
      </c>
      <c r="F321" s="65" t="s">
        <v>738</v>
      </c>
      <c r="G321" s="66" t="s">
        <v>61</v>
      </c>
      <c r="H321" s="66"/>
      <c r="I321" s="67">
        <v>76000</v>
      </c>
      <c r="J321" s="69">
        <v>8.9999999999999993E-3</v>
      </c>
      <c r="K321" s="69">
        <f t="shared" si="4"/>
        <v>684</v>
      </c>
      <c r="L321" s="69" t="s">
        <v>249</v>
      </c>
    </row>
    <row r="322" spans="1:12" s="18" customFormat="1" ht="30.6" customHeight="1">
      <c r="A322" s="62" t="s">
        <v>1244</v>
      </c>
      <c r="B322" s="63" t="s">
        <v>1245</v>
      </c>
      <c r="C322" s="64"/>
      <c r="D322" s="65" t="s">
        <v>414</v>
      </c>
      <c r="E322" s="65" t="s">
        <v>672</v>
      </c>
      <c r="F322" s="65" t="s">
        <v>717</v>
      </c>
      <c r="G322" s="66" t="s">
        <v>1246</v>
      </c>
      <c r="H322" s="66"/>
      <c r="I322" s="67">
        <v>64000</v>
      </c>
      <c r="J322" s="69">
        <v>8.9999999999999993E-3</v>
      </c>
      <c r="K322" s="69">
        <f t="shared" si="4"/>
        <v>576</v>
      </c>
      <c r="L322" s="69" t="s">
        <v>227</v>
      </c>
    </row>
    <row r="323" spans="1:12" s="18" customFormat="1" ht="13.15" customHeight="1">
      <c r="A323" s="62" t="s">
        <v>1247</v>
      </c>
      <c r="B323" s="63" t="s">
        <v>740</v>
      </c>
      <c r="C323" s="64"/>
      <c r="D323" s="65" t="s">
        <v>710</v>
      </c>
      <c r="E323" s="65" t="s">
        <v>711</v>
      </c>
      <c r="F323" s="65" t="s">
        <v>712</v>
      </c>
      <c r="G323" s="66" t="s">
        <v>85</v>
      </c>
      <c r="H323" s="66"/>
      <c r="I323" s="67">
        <v>12000</v>
      </c>
      <c r="J323" s="69">
        <v>8.9999999999999993E-3</v>
      </c>
      <c r="K323" s="69">
        <f t="shared" si="4"/>
        <v>107.99999999999999</v>
      </c>
      <c r="L323" s="69" t="s">
        <v>227</v>
      </c>
    </row>
    <row r="324" spans="1:12" ht="25.15" customHeight="1">
      <c r="A324" s="62" t="s">
        <v>1248</v>
      </c>
      <c r="B324" s="63" t="s">
        <v>740</v>
      </c>
      <c r="C324" s="64"/>
      <c r="D324" s="65" t="s">
        <v>710</v>
      </c>
      <c r="E324" s="65" t="s">
        <v>737</v>
      </c>
      <c r="F324" s="65" t="s">
        <v>738</v>
      </c>
      <c r="G324" s="66" t="s">
        <v>85</v>
      </c>
      <c r="H324" s="66"/>
      <c r="I324" s="67">
        <v>18000</v>
      </c>
      <c r="J324" s="69">
        <v>8.9999999999999993E-3</v>
      </c>
      <c r="K324" s="69">
        <f t="shared" si="4"/>
        <v>162</v>
      </c>
      <c r="L324" s="69" t="s">
        <v>249</v>
      </c>
    </row>
    <row r="325" spans="1:12" ht="33.6" customHeight="1">
      <c r="A325" s="62" t="s">
        <v>1249</v>
      </c>
      <c r="B325" s="63" t="s">
        <v>742</v>
      </c>
      <c r="C325" s="64"/>
      <c r="D325" s="65" t="s">
        <v>710</v>
      </c>
      <c r="E325" s="65" t="s">
        <v>737</v>
      </c>
      <c r="F325" s="65" t="s">
        <v>738</v>
      </c>
      <c r="G325" s="66" t="s">
        <v>62</v>
      </c>
      <c r="H325" s="66"/>
      <c r="I325" s="67">
        <v>40000</v>
      </c>
      <c r="J325" s="69">
        <v>0.02</v>
      </c>
      <c r="K325" s="69">
        <f t="shared" si="4"/>
        <v>800</v>
      </c>
      <c r="L325" s="69" t="s">
        <v>249</v>
      </c>
    </row>
    <row r="326" spans="1:12" ht="25.15" customHeight="1">
      <c r="A326" s="62" t="s">
        <v>1250</v>
      </c>
      <c r="B326" s="63" t="s">
        <v>744</v>
      </c>
      <c r="C326" s="64"/>
      <c r="D326" s="65" t="s">
        <v>745</v>
      </c>
      <c r="E326" s="65" t="s">
        <v>746</v>
      </c>
      <c r="F326" s="65" t="s">
        <v>747</v>
      </c>
      <c r="G326" s="66" t="s">
        <v>155</v>
      </c>
      <c r="H326" s="66"/>
      <c r="I326" s="67">
        <v>8640</v>
      </c>
      <c r="J326" s="69">
        <v>1.5</v>
      </c>
      <c r="K326" s="69">
        <f t="shared" si="4"/>
        <v>12960</v>
      </c>
      <c r="L326" s="69" t="s">
        <v>227</v>
      </c>
    </row>
    <row r="327" spans="1:12" ht="33.6" customHeight="1">
      <c r="A327" s="62" t="s">
        <v>1251</v>
      </c>
      <c r="B327" s="63" t="s">
        <v>1252</v>
      </c>
      <c r="C327" s="64"/>
      <c r="D327" s="65" t="s">
        <v>757</v>
      </c>
      <c r="E327" s="65" t="s">
        <v>762</v>
      </c>
      <c r="F327" s="65" t="s">
        <v>763</v>
      </c>
      <c r="G327" s="66" t="s">
        <v>1253</v>
      </c>
      <c r="H327" s="66"/>
      <c r="I327" s="67">
        <v>1440</v>
      </c>
      <c r="J327" s="69">
        <v>1.5</v>
      </c>
      <c r="K327" s="69">
        <f t="shared" si="4"/>
        <v>2160</v>
      </c>
      <c r="L327" s="69" t="s">
        <v>227</v>
      </c>
    </row>
    <row r="328" spans="1:12" ht="30.6" customHeight="1">
      <c r="A328" s="62" t="s">
        <v>1254</v>
      </c>
      <c r="B328" s="63" t="s">
        <v>749</v>
      </c>
      <c r="C328" s="64"/>
      <c r="D328" s="65" t="s">
        <v>750</v>
      </c>
      <c r="E328" s="65" t="s">
        <v>751</v>
      </c>
      <c r="F328" s="65" t="s">
        <v>752</v>
      </c>
      <c r="G328" s="66" t="s">
        <v>156</v>
      </c>
      <c r="H328" s="66"/>
      <c r="I328" s="67">
        <v>20000</v>
      </c>
      <c r="J328" s="69">
        <v>0.3</v>
      </c>
      <c r="K328" s="69">
        <f t="shared" si="4"/>
        <v>6000</v>
      </c>
      <c r="L328" s="69" t="s">
        <v>227</v>
      </c>
    </row>
    <row r="329" spans="1:12" ht="25.15" customHeight="1">
      <c r="A329" s="62" t="s">
        <v>1255</v>
      </c>
      <c r="B329" s="63" t="s">
        <v>756</v>
      </c>
      <c r="C329" s="64"/>
      <c r="D329" s="65" t="s">
        <v>757</v>
      </c>
      <c r="E329" s="65" t="s">
        <v>758</v>
      </c>
      <c r="F329" s="65" t="s">
        <v>759</v>
      </c>
      <c r="G329" s="66" t="s">
        <v>86</v>
      </c>
      <c r="H329" s="66"/>
      <c r="I329" s="67">
        <v>10500</v>
      </c>
      <c r="J329" s="69">
        <v>0.06</v>
      </c>
      <c r="K329" s="69">
        <f t="shared" si="4"/>
        <v>630</v>
      </c>
      <c r="L329" s="69" t="s">
        <v>227</v>
      </c>
    </row>
    <row r="330" spans="1:12" ht="30.6" customHeight="1">
      <c r="A330" s="62" t="s">
        <v>1256</v>
      </c>
      <c r="B330" s="63" t="s">
        <v>761</v>
      </c>
      <c r="C330" s="64"/>
      <c r="D330" s="65" t="s">
        <v>757</v>
      </c>
      <c r="E330" s="65" t="s">
        <v>762</v>
      </c>
      <c r="F330" s="65" t="s">
        <v>763</v>
      </c>
      <c r="G330" s="66" t="s">
        <v>157</v>
      </c>
      <c r="H330" s="66"/>
      <c r="I330" s="67">
        <v>10080</v>
      </c>
      <c r="J330" s="69">
        <v>0.25</v>
      </c>
      <c r="K330" s="69">
        <f t="shared" si="4"/>
        <v>2520</v>
      </c>
      <c r="L330" s="69" t="s">
        <v>227</v>
      </c>
    </row>
    <row r="331" spans="1:12" ht="27">
      <c r="A331" s="62" t="s">
        <v>1257</v>
      </c>
      <c r="B331" s="63" t="s">
        <v>1258</v>
      </c>
      <c r="C331" s="64"/>
      <c r="D331" s="65" t="s">
        <v>1259</v>
      </c>
      <c r="E331" s="65" t="s">
        <v>802</v>
      </c>
      <c r="F331" s="65" t="s">
        <v>1260</v>
      </c>
      <c r="G331" s="66" t="s">
        <v>1261</v>
      </c>
      <c r="H331" s="66"/>
      <c r="I331" s="67">
        <v>20000</v>
      </c>
      <c r="J331" s="69">
        <v>0.04</v>
      </c>
      <c r="K331" s="69">
        <f t="shared" si="4"/>
        <v>800</v>
      </c>
      <c r="L331" s="69" t="s">
        <v>227</v>
      </c>
    </row>
    <row r="332" spans="1:12" ht="25.15" customHeight="1">
      <c r="A332" s="62" t="s">
        <v>1262</v>
      </c>
      <c r="B332" s="63" t="s">
        <v>1263</v>
      </c>
      <c r="C332" s="64"/>
      <c r="D332" s="65" t="s">
        <v>801</v>
      </c>
      <c r="E332" s="65" t="s">
        <v>802</v>
      </c>
      <c r="F332" s="65" t="s">
        <v>1260</v>
      </c>
      <c r="G332" s="66" t="s">
        <v>1264</v>
      </c>
      <c r="H332" s="66"/>
      <c r="I332" s="67">
        <v>10000</v>
      </c>
      <c r="J332" s="69">
        <v>0.04</v>
      </c>
      <c r="K332" s="69">
        <f t="shared" si="4"/>
        <v>400</v>
      </c>
      <c r="L332" s="69" t="s">
        <v>227</v>
      </c>
    </row>
    <row r="333" spans="1:12" ht="25.15" customHeight="1">
      <c r="A333" s="62" t="s">
        <v>1265</v>
      </c>
      <c r="B333" s="63" t="s">
        <v>769</v>
      </c>
      <c r="C333" s="64"/>
      <c r="D333" s="65" t="s">
        <v>765</v>
      </c>
      <c r="E333" s="65" t="s">
        <v>770</v>
      </c>
      <c r="F333" s="65" t="s">
        <v>771</v>
      </c>
      <c r="G333" s="66" t="s">
        <v>158</v>
      </c>
      <c r="H333" s="66"/>
      <c r="I333" s="67">
        <v>20000</v>
      </c>
      <c r="J333" s="69">
        <v>0.02</v>
      </c>
      <c r="K333" s="69">
        <f t="shared" si="4"/>
        <v>400</v>
      </c>
      <c r="L333" s="69" t="s">
        <v>227</v>
      </c>
    </row>
    <row r="334" spans="1:12" ht="30.6" customHeight="1">
      <c r="A334" s="62" t="s">
        <v>1266</v>
      </c>
      <c r="B334" s="63" t="s">
        <v>773</v>
      </c>
      <c r="C334" s="64"/>
      <c r="D334" s="65" t="s">
        <v>765</v>
      </c>
      <c r="E334" s="65" t="s">
        <v>766</v>
      </c>
      <c r="F334" s="65" t="s">
        <v>774</v>
      </c>
      <c r="G334" s="66" t="s">
        <v>63</v>
      </c>
      <c r="H334" s="66"/>
      <c r="I334" s="67">
        <v>10000</v>
      </c>
      <c r="J334" s="69">
        <v>0.05</v>
      </c>
      <c r="K334" s="69">
        <f t="shared" si="4"/>
        <v>500</v>
      </c>
      <c r="L334" s="69" t="s">
        <v>227</v>
      </c>
    </row>
    <row r="335" spans="1:12" ht="30.6" customHeight="1">
      <c r="A335" s="62" t="s">
        <v>1267</v>
      </c>
      <c r="B335" s="63" t="s">
        <v>776</v>
      </c>
      <c r="C335" s="64"/>
      <c r="D335" s="65" t="s">
        <v>765</v>
      </c>
      <c r="E335" s="65" t="s">
        <v>766</v>
      </c>
      <c r="F335" s="65" t="s">
        <v>767</v>
      </c>
      <c r="G335" s="66" t="s">
        <v>159</v>
      </c>
      <c r="H335" s="66"/>
      <c r="I335" s="67">
        <v>10000</v>
      </c>
      <c r="J335" s="69">
        <v>8.9999999999999993E-3</v>
      </c>
      <c r="K335" s="69">
        <f t="shared" si="4"/>
        <v>90</v>
      </c>
      <c r="L335" s="69" t="s">
        <v>227</v>
      </c>
    </row>
    <row r="336" spans="1:12" ht="30.6" customHeight="1">
      <c r="A336" s="62" t="s">
        <v>1268</v>
      </c>
      <c r="B336" s="63" t="s">
        <v>778</v>
      </c>
      <c r="C336" s="64"/>
      <c r="D336" s="65" t="s">
        <v>765</v>
      </c>
      <c r="E336" s="65" t="s">
        <v>766</v>
      </c>
      <c r="F336" s="65" t="s">
        <v>779</v>
      </c>
      <c r="G336" s="66" t="s">
        <v>160</v>
      </c>
      <c r="H336" s="66"/>
      <c r="I336" s="67">
        <v>10000</v>
      </c>
      <c r="J336" s="69">
        <v>0.01</v>
      </c>
      <c r="K336" s="69">
        <f t="shared" si="4"/>
        <v>100</v>
      </c>
      <c r="L336" s="69" t="s">
        <v>227</v>
      </c>
    </row>
    <row r="337" spans="1:12" ht="30.6" customHeight="1">
      <c r="A337" s="62" t="s">
        <v>1269</v>
      </c>
      <c r="B337" s="63" t="s">
        <v>1270</v>
      </c>
      <c r="C337" s="64"/>
      <c r="D337" s="65" t="s">
        <v>801</v>
      </c>
      <c r="E337" s="65" t="s">
        <v>802</v>
      </c>
      <c r="F337" s="65" t="s">
        <v>803</v>
      </c>
      <c r="G337" s="66" t="s">
        <v>1271</v>
      </c>
      <c r="H337" s="66"/>
      <c r="I337" s="67">
        <v>5000</v>
      </c>
      <c r="J337" s="69">
        <v>8.9999999999999993E-3</v>
      </c>
      <c r="K337" s="69">
        <f t="shared" si="4"/>
        <v>45</v>
      </c>
      <c r="L337" s="69" t="s">
        <v>227</v>
      </c>
    </row>
    <row r="338" spans="1:12" ht="30.6" customHeight="1">
      <c r="A338" s="62" t="s">
        <v>1272</v>
      </c>
      <c r="B338" s="63" t="s">
        <v>781</v>
      </c>
      <c r="C338" s="64"/>
      <c r="D338" s="65" t="s">
        <v>765</v>
      </c>
      <c r="E338" s="65" t="s">
        <v>782</v>
      </c>
      <c r="F338" s="65" t="s">
        <v>767</v>
      </c>
      <c r="G338" s="66" t="s">
        <v>64</v>
      </c>
      <c r="H338" s="66"/>
      <c r="I338" s="67">
        <v>5000</v>
      </c>
      <c r="J338" s="69">
        <v>8.9999999999999993E-3</v>
      </c>
      <c r="K338" s="69">
        <f t="shared" si="4"/>
        <v>45</v>
      </c>
      <c r="L338" s="69" t="s">
        <v>227</v>
      </c>
    </row>
    <row r="339" spans="1:12" ht="30.6" customHeight="1">
      <c r="A339" s="62" t="s">
        <v>1273</v>
      </c>
      <c r="B339" s="63" t="s">
        <v>1274</v>
      </c>
      <c r="C339" s="64"/>
      <c r="D339" s="65" t="s">
        <v>801</v>
      </c>
      <c r="E339" s="65" t="s">
        <v>802</v>
      </c>
      <c r="F339" s="65" t="s">
        <v>1260</v>
      </c>
      <c r="G339" s="66" t="s">
        <v>1275</v>
      </c>
      <c r="H339" s="66"/>
      <c r="I339" s="67">
        <v>10000</v>
      </c>
      <c r="J339" s="69">
        <v>0.04</v>
      </c>
      <c r="K339" s="69">
        <f t="shared" si="4"/>
        <v>400</v>
      </c>
      <c r="L339" s="69" t="s">
        <v>227</v>
      </c>
    </row>
    <row r="340" spans="1:12" ht="33.6" customHeight="1">
      <c r="A340" s="62" t="s">
        <v>1276</v>
      </c>
      <c r="B340" s="63" t="s">
        <v>1277</v>
      </c>
      <c r="C340" s="64"/>
      <c r="D340" s="65" t="s">
        <v>801</v>
      </c>
      <c r="E340" s="65" t="s">
        <v>802</v>
      </c>
      <c r="F340" s="65" t="s">
        <v>803</v>
      </c>
      <c r="G340" s="66" t="s">
        <v>1278</v>
      </c>
      <c r="H340" s="66"/>
      <c r="I340" s="67">
        <v>10800</v>
      </c>
      <c r="J340" s="69">
        <v>7.0000000000000007E-2</v>
      </c>
      <c r="K340" s="69">
        <f t="shared" si="4"/>
        <v>756.00000000000011</v>
      </c>
      <c r="L340" s="69" t="s">
        <v>227</v>
      </c>
    </row>
    <row r="341" spans="1:12" ht="33.6" customHeight="1">
      <c r="A341" s="62" t="s">
        <v>1279</v>
      </c>
      <c r="B341" s="63" t="s">
        <v>1280</v>
      </c>
      <c r="C341" s="64"/>
      <c r="D341" s="65" t="s">
        <v>786</v>
      </c>
      <c r="E341" s="65" t="s">
        <v>787</v>
      </c>
      <c r="F341" s="65" t="s">
        <v>788</v>
      </c>
      <c r="G341" s="66" t="s">
        <v>1281</v>
      </c>
      <c r="H341" s="66"/>
      <c r="I341" s="67">
        <v>10000</v>
      </c>
      <c r="J341" s="69">
        <v>0.01</v>
      </c>
      <c r="K341" s="69">
        <f t="shared" si="4"/>
        <v>100</v>
      </c>
      <c r="L341" s="69" t="s">
        <v>227</v>
      </c>
    </row>
    <row r="342" spans="1:12" ht="30.6" customHeight="1">
      <c r="A342" s="62" t="s">
        <v>1282</v>
      </c>
      <c r="B342" s="63" t="s">
        <v>791</v>
      </c>
      <c r="C342" s="64"/>
      <c r="D342" s="65" t="s">
        <v>765</v>
      </c>
      <c r="E342" s="65" t="s">
        <v>766</v>
      </c>
      <c r="F342" s="65" t="s">
        <v>784</v>
      </c>
      <c r="G342" s="66" t="s">
        <v>65</v>
      </c>
      <c r="H342" s="66"/>
      <c r="I342" s="67">
        <v>10000</v>
      </c>
      <c r="J342" s="69">
        <v>0.02</v>
      </c>
      <c r="K342" s="69">
        <f t="shared" si="4"/>
        <v>200</v>
      </c>
      <c r="L342" s="69" t="s">
        <v>227</v>
      </c>
    </row>
    <row r="343" spans="1:12" ht="30.6" customHeight="1">
      <c r="A343" s="62" t="s">
        <v>1283</v>
      </c>
      <c r="B343" s="63" t="s">
        <v>1284</v>
      </c>
      <c r="C343" s="64"/>
      <c r="D343" s="65" t="s">
        <v>757</v>
      </c>
      <c r="E343" s="65" t="s">
        <v>762</v>
      </c>
      <c r="F343" s="65" t="s">
        <v>763</v>
      </c>
      <c r="G343" s="66" t="s">
        <v>1285</v>
      </c>
      <c r="H343" s="66"/>
      <c r="I343" s="67">
        <v>10080</v>
      </c>
      <c r="J343" s="69">
        <v>0.4</v>
      </c>
      <c r="K343" s="69">
        <f t="shared" si="4"/>
        <v>4032</v>
      </c>
      <c r="L343" s="69" t="s">
        <v>227</v>
      </c>
    </row>
    <row r="344" spans="1:12" ht="30.6" customHeight="1">
      <c r="A344" s="62" t="s">
        <v>1286</v>
      </c>
      <c r="B344" s="63" t="s">
        <v>794</v>
      </c>
      <c r="C344" s="64"/>
      <c r="D344" s="65" t="s">
        <v>750</v>
      </c>
      <c r="E344" s="65" t="s">
        <v>751</v>
      </c>
      <c r="F344" s="65" t="s">
        <v>752</v>
      </c>
      <c r="G344" s="66" t="s">
        <v>161</v>
      </c>
      <c r="H344" s="66"/>
      <c r="I344" s="67">
        <v>10800</v>
      </c>
      <c r="J344" s="69">
        <v>0.3</v>
      </c>
      <c r="K344" s="69">
        <f t="shared" si="4"/>
        <v>3240</v>
      </c>
      <c r="L344" s="69" t="s">
        <v>227</v>
      </c>
    </row>
    <row r="345" spans="1:12" ht="25.15" customHeight="1">
      <c r="A345" s="62" t="s">
        <v>1287</v>
      </c>
      <c r="B345" s="63" t="s">
        <v>796</v>
      </c>
      <c r="C345" s="64"/>
      <c r="D345" s="65" t="s">
        <v>750</v>
      </c>
      <c r="E345" s="65" t="s">
        <v>797</v>
      </c>
      <c r="F345" s="65" t="s">
        <v>754</v>
      </c>
      <c r="G345" s="66" t="s">
        <v>162</v>
      </c>
      <c r="H345" s="66"/>
      <c r="I345" s="67">
        <v>10000</v>
      </c>
      <c r="J345" s="69">
        <v>0.4</v>
      </c>
      <c r="K345" s="69">
        <f t="shared" si="4"/>
        <v>4000</v>
      </c>
      <c r="L345" s="69" t="s">
        <v>227</v>
      </c>
    </row>
    <row r="346" spans="1:12" ht="25.15" customHeight="1">
      <c r="A346" s="62" t="s">
        <v>1288</v>
      </c>
      <c r="B346" s="63" t="s">
        <v>1289</v>
      </c>
      <c r="C346" s="64"/>
      <c r="D346" s="65" t="s">
        <v>745</v>
      </c>
      <c r="E346" s="65" t="s">
        <v>746</v>
      </c>
      <c r="F346" s="65" t="s">
        <v>747</v>
      </c>
      <c r="G346" s="66" t="s">
        <v>1290</v>
      </c>
      <c r="H346" s="66"/>
      <c r="I346" s="67">
        <v>10000</v>
      </c>
      <c r="J346" s="69">
        <v>0.6</v>
      </c>
      <c r="K346" s="69">
        <f t="shared" si="4"/>
        <v>6000</v>
      </c>
      <c r="L346" s="69" t="s">
        <v>227</v>
      </c>
    </row>
    <row r="347" spans="1:12" ht="30.6" customHeight="1">
      <c r="A347" s="62" t="s">
        <v>1291</v>
      </c>
      <c r="B347" s="63" t="s">
        <v>1292</v>
      </c>
      <c r="C347" s="64"/>
      <c r="D347" s="65" t="s">
        <v>757</v>
      </c>
      <c r="E347" s="65" t="s">
        <v>1293</v>
      </c>
      <c r="F347" s="65" t="s">
        <v>759</v>
      </c>
      <c r="G347" s="66" t="s">
        <v>1294</v>
      </c>
      <c r="H347" s="66"/>
      <c r="I347" s="67">
        <v>10010</v>
      </c>
      <c r="J347" s="69">
        <v>1</v>
      </c>
      <c r="K347" s="69">
        <f t="shared" si="4"/>
        <v>10010</v>
      </c>
      <c r="L347" s="69" t="s">
        <v>227</v>
      </c>
    </row>
    <row r="348" spans="1:12" ht="18">
      <c r="A348" s="62" t="s">
        <v>1295</v>
      </c>
      <c r="B348" s="63" t="s">
        <v>1296</v>
      </c>
      <c r="C348" s="64"/>
      <c r="D348" s="65" t="s">
        <v>765</v>
      </c>
      <c r="E348" s="65" t="s">
        <v>782</v>
      </c>
      <c r="F348" s="65" t="s">
        <v>767</v>
      </c>
      <c r="G348" s="66" t="s">
        <v>1297</v>
      </c>
      <c r="H348" s="66"/>
      <c r="I348" s="67">
        <v>10200</v>
      </c>
      <c r="J348" s="69">
        <v>0.09</v>
      </c>
      <c r="K348" s="69">
        <f t="shared" si="4"/>
        <v>918</v>
      </c>
      <c r="L348" s="69" t="s">
        <v>227</v>
      </c>
    </row>
    <row r="349" spans="1:12" ht="30.6" customHeight="1">
      <c r="A349" s="62" t="s">
        <v>1298</v>
      </c>
      <c r="B349" s="63" t="s">
        <v>805</v>
      </c>
      <c r="C349" s="64"/>
      <c r="D349" s="65" t="s">
        <v>801</v>
      </c>
      <c r="E349" s="65" t="s">
        <v>802</v>
      </c>
      <c r="F349" s="65" t="s">
        <v>803</v>
      </c>
      <c r="G349" s="66" t="s">
        <v>163</v>
      </c>
      <c r="H349" s="66"/>
      <c r="I349" s="67">
        <v>11250</v>
      </c>
      <c r="J349" s="69">
        <v>0.06</v>
      </c>
      <c r="K349" s="69">
        <f t="shared" si="4"/>
        <v>675</v>
      </c>
      <c r="L349" s="69" t="s">
        <v>227</v>
      </c>
    </row>
    <row r="350" spans="1:12" ht="30.6" customHeight="1">
      <c r="A350" s="62" t="s">
        <v>1299</v>
      </c>
      <c r="B350" s="63" t="s">
        <v>807</v>
      </c>
      <c r="C350" s="64"/>
      <c r="D350" s="65" t="s">
        <v>765</v>
      </c>
      <c r="E350" s="65" t="s">
        <v>766</v>
      </c>
      <c r="F350" s="65" t="s">
        <v>808</v>
      </c>
      <c r="G350" s="66" t="s">
        <v>66</v>
      </c>
      <c r="H350" s="66"/>
      <c r="I350" s="67">
        <v>21000</v>
      </c>
      <c r="J350" s="69">
        <v>0.04</v>
      </c>
      <c r="K350" s="69">
        <f t="shared" ref="K350:K370" si="5">I350*J350</f>
        <v>840</v>
      </c>
      <c r="L350" s="69" t="s">
        <v>227</v>
      </c>
    </row>
    <row r="351" spans="1:12" ht="27">
      <c r="A351" s="62" t="s">
        <v>1300</v>
      </c>
      <c r="B351" s="63" t="s">
        <v>1301</v>
      </c>
      <c r="C351" s="64"/>
      <c r="D351" s="65" t="s">
        <v>1302</v>
      </c>
      <c r="E351" s="65" t="s">
        <v>787</v>
      </c>
      <c r="F351" s="65" t="s">
        <v>788</v>
      </c>
      <c r="G351" s="66" t="s">
        <v>1303</v>
      </c>
      <c r="H351" s="66"/>
      <c r="I351" s="67">
        <v>24650</v>
      </c>
      <c r="J351" s="69">
        <v>3.2800000000000003E-2</v>
      </c>
      <c r="K351" s="69">
        <f t="shared" si="5"/>
        <v>808.5200000000001</v>
      </c>
      <c r="L351" s="69" t="s">
        <v>227</v>
      </c>
    </row>
    <row r="352" spans="1:12" ht="25.15" customHeight="1">
      <c r="A352" s="62" t="s">
        <v>1304</v>
      </c>
      <c r="B352" s="63" t="s">
        <v>811</v>
      </c>
      <c r="C352" s="64"/>
      <c r="D352" s="65" t="s">
        <v>786</v>
      </c>
      <c r="E352" s="65" t="s">
        <v>812</v>
      </c>
      <c r="F352" s="65" t="s">
        <v>813</v>
      </c>
      <c r="G352" s="66" t="s">
        <v>164</v>
      </c>
      <c r="H352" s="66"/>
      <c r="I352" s="67">
        <v>10150</v>
      </c>
      <c r="J352" s="69">
        <v>0.25</v>
      </c>
      <c r="K352" s="69">
        <f t="shared" si="5"/>
        <v>2537.5</v>
      </c>
      <c r="L352" s="69" t="s">
        <v>227</v>
      </c>
    </row>
    <row r="353" spans="1:12" ht="18">
      <c r="A353" s="62" t="s">
        <v>1305</v>
      </c>
      <c r="B353" s="63" t="s">
        <v>815</v>
      </c>
      <c r="C353" s="64"/>
      <c r="D353" s="65" t="s">
        <v>765</v>
      </c>
      <c r="E353" s="65" t="s">
        <v>766</v>
      </c>
      <c r="F353" s="65" t="s">
        <v>808</v>
      </c>
      <c r="G353" s="66" t="s">
        <v>67</v>
      </c>
      <c r="H353" s="66"/>
      <c r="I353" s="67">
        <v>10000</v>
      </c>
      <c r="J353" s="69">
        <v>0.04</v>
      </c>
      <c r="K353" s="69">
        <f t="shared" si="5"/>
        <v>400</v>
      </c>
      <c r="L353" s="69" t="s">
        <v>227</v>
      </c>
    </row>
    <row r="354" spans="1:12" ht="20.45" customHeight="1">
      <c r="A354" s="62" t="s">
        <v>1306</v>
      </c>
      <c r="B354" s="63" t="s">
        <v>818</v>
      </c>
      <c r="C354" s="64"/>
      <c r="D354" s="65" t="s">
        <v>750</v>
      </c>
      <c r="E354" s="65" t="s">
        <v>819</v>
      </c>
      <c r="F354" s="65" t="s">
        <v>820</v>
      </c>
      <c r="G354" s="66" t="s">
        <v>68</v>
      </c>
      <c r="H354" s="66"/>
      <c r="I354" s="67">
        <v>10000</v>
      </c>
      <c r="J354" s="69">
        <v>0.05</v>
      </c>
      <c r="K354" s="69">
        <f t="shared" si="5"/>
        <v>500</v>
      </c>
      <c r="L354" s="69" t="s">
        <v>227</v>
      </c>
    </row>
    <row r="355" spans="1:12" ht="18">
      <c r="A355" s="62" t="s">
        <v>1307</v>
      </c>
      <c r="B355" s="63" t="s">
        <v>1308</v>
      </c>
      <c r="C355" s="64"/>
      <c r="D355" s="65" t="s">
        <v>1309</v>
      </c>
      <c r="E355" s="65" t="s">
        <v>1309</v>
      </c>
      <c r="F355" s="65" t="s">
        <v>1310</v>
      </c>
      <c r="G355" s="66" t="s">
        <v>1311</v>
      </c>
      <c r="H355" s="66"/>
      <c r="I355" s="67">
        <v>10000</v>
      </c>
      <c r="J355" s="69">
        <v>0.09</v>
      </c>
      <c r="K355" s="69">
        <f t="shared" si="5"/>
        <v>900</v>
      </c>
      <c r="L355" s="69" t="s">
        <v>227</v>
      </c>
    </row>
    <row r="356" spans="1:12" ht="27">
      <c r="A356" s="62" t="s">
        <v>1312</v>
      </c>
      <c r="B356" s="63" t="s">
        <v>823</v>
      </c>
      <c r="C356" s="64"/>
      <c r="D356" s="65" t="s">
        <v>824</v>
      </c>
      <c r="E356" s="65" t="s">
        <v>825</v>
      </c>
      <c r="F356" s="65" t="s">
        <v>826</v>
      </c>
      <c r="G356" s="66" t="s">
        <v>165</v>
      </c>
      <c r="H356" s="66"/>
      <c r="I356" s="67">
        <v>10200</v>
      </c>
      <c r="J356" s="69">
        <v>0.25</v>
      </c>
      <c r="K356" s="69">
        <f t="shared" si="5"/>
        <v>2550</v>
      </c>
      <c r="L356" s="69" t="s">
        <v>227</v>
      </c>
    </row>
    <row r="357" spans="1:12" ht="25.15" customHeight="1">
      <c r="A357" s="62" t="s">
        <v>1313</v>
      </c>
      <c r="B357" s="63" t="s">
        <v>1314</v>
      </c>
      <c r="C357" s="64"/>
      <c r="D357" s="65" t="s">
        <v>824</v>
      </c>
      <c r="E357" s="65" t="s">
        <v>830</v>
      </c>
      <c r="F357" s="65" t="s">
        <v>1315</v>
      </c>
      <c r="G357" s="66" t="s">
        <v>1316</v>
      </c>
      <c r="H357" s="66"/>
      <c r="I357" s="67">
        <v>10205</v>
      </c>
      <c r="J357" s="69">
        <v>0.3</v>
      </c>
      <c r="K357" s="69">
        <f t="shared" si="5"/>
        <v>3061.5</v>
      </c>
      <c r="L357" s="69" t="s">
        <v>227</v>
      </c>
    </row>
    <row r="358" spans="1:12" ht="27">
      <c r="A358" s="62" t="s">
        <v>1317</v>
      </c>
      <c r="B358" s="63" t="s">
        <v>832</v>
      </c>
      <c r="C358" s="64"/>
      <c r="D358" s="65" t="s">
        <v>757</v>
      </c>
      <c r="E358" s="65" t="s">
        <v>833</v>
      </c>
      <c r="F358" s="65" t="s">
        <v>834</v>
      </c>
      <c r="G358" s="66" t="s">
        <v>166</v>
      </c>
      <c r="H358" s="66"/>
      <c r="I358" s="67">
        <v>10080</v>
      </c>
      <c r="J358" s="69">
        <v>0.6</v>
      </c>
      <c r="K358" s="69">
        <f t="shared" si="5"/>
        <v>6048</v>
      </c>
      <c r="L358" s="69" t="s">
        <v>227</v>
      </c>
    </row>
    <row r="359" spans="1:12" ht="30.6" customHeight="1">
      <c r="A359" s="62" t="s">
        <v>1318</v>
      </c>
      <c r="B359" s="63" t="s">
        <v>836</v>
      </c>
      <c r="C359" s="64"/>
      <c r="D359" s="65" t="s">
        <v>837</v>
      </c>
      <c r="E359" s="65" t="s">
        <v>838</v>
      </c>
      <c r="F359" s="65" t="s">
        <v>839</v>
      </c>
      <c r="G359" s="66" t="s">
        <v>167</v>
      </c>
      <c r="H359" s="66"/>
      <c r="I359" s="67">
        <v>10080</v>
      </c>
      <c r="J359" s="69">
        <v>0.5</v>
      </c>
      <c r="K359" s="69">
        <f t="shared" si="5"/>
        <v>5040</v>
      </c>
      <c r="L359" s="69" t="s">
        <v>227</v>
      </c>
    </row>
    <row r="360" spans="1:12" ht="33.6" customHeight="1">
      <c r="A360" s="62" t="s">
        <v>1319</v>
      </c>
      <c r="B360" s="63" t="s">
        <v>1320</v>
      </c>
      <c r="C360" s="64"/>
      <c r="D360" s="65" t="s">
        <v>1321</v>
      </c>
      <c r="E360" s="65" t="s">
        <v>1322</v>
      </c>
      <c r="F360" s="65" t="s">
        <v>1323</v>
      </c>
      <c r="G360" s="66" t="s">
        <v>1324</v>
      </c>
      <c r="H360" s="66"/>
      <c r="I360" s="67">
        <v>450</v>
      </c>
      <c r="J360" s="69">
        <v>0.6</v>
      </c>
      <c r="K360" s="69">
        <f t="shared" si="5"/>
        <v>270</v>
      </c>
      <c r="L360" s="69" t="s">
        <v>227</v>
      </c>
    </row>
    <row r="361" spans="1:12" ht="18">
      <c r="A361" s="62" t="s">
        <v>1325</v>
      </c>
      <c r="B361" s="63" t="s">
        <v>841</v>
      </c>
      <c r="C361" s="64"/>
      <c r="D361" s="65" t="s">
        <v>842</v>
      </c>
      <c r="E361" s="65" t="s">
        <v>843</v>
      </c>
      <c r="F361" s="65" t="s">
        <v>844</v>
      </c>
      <c r="G361" s="66" t="s">
        <v>87</v>
      </c>
      <c r="H361" s="66"/>
      <c r="I361" s="67">
        <v>9600</v>
      </c>
      <c r="J361" s="69">
        <v>0.6</v>
      </c>
      <c r="K361" s="69">
        <f t="shared" si="5"/>
        <v>5760</v>
      </c>
      <c r="L361" s="69" t="s">
        <v>227</v>
      </c>
    </row>
    <row r="362" spans="1:12" ht="27">
      <c r="A362" s="62" t="s">
        <v>1326</v>
      </c>
      <c r="B362" s="63" t="s">
        <v>1327</v>
      </c>
      <c r="C362" s="64"/>
      <c r="D362" s="65" t="s">
        <v>846</v>
      </c>
      <c r="E362" s="65" t="s">
        <v>847</v>
      </c>
      <c r="F362" s="65" t="s">
        <v>848</v>
      </c>
      <c r="G362" s="66" t="s">
        <v>1328</v>
      </c>
      <c r="H362" s="66"/>
      <c r="I362" s="67">
        <v>10000</v>
      </c>
      <c r="J362" s="69">
        <v>0.6</v>
      </c>
      <c r="K362" s="69">
        <f t="shared" si="5"/>
        <v>6000</v>
      </c>
      <c r="L362" s="69" t="s">
        <v>227</v>
      </c>
    </row>
    <row r="363" spans="1:12" ht="30.6" customHeight="1">
      <c r="A363" s="62" t="s">
        <v>1329</v>
      </c>
      <c r="B363" s="63" t="s">
        <v>1330</v>
      </c>
      <c r="C363" s="64"/>
      <c r="D363" s="65" t="s">
        <v>850</v>
      </c>
      <c r="E363" s="65" t="s">
        <v>851</v>
      </c>
      <c r="F363" s="65" t="s">
        <v>852</v>
      </c>
      <c r="G363" s="66" t="s">
        <v>1331</v>
      </c>
      <c r="H363" s="66"/>
      <c r="I363" s="67">
        <v>12200</v>
      </c>
      <c r="J363" s="69">
        <v>0.04</v>
      </c>
      <c r="K363" s="69">
        <f t="shared" si="5"/>
        <v>488</v>
      </c>
      <c r="L363" s="69" t="s">
        <v>227</v>
      </c>
    </row>
    <row r="364" spans="1:12" ht="33.6" customHeight="1">
      <c r="A364" s="62" t="s">
        <v>1332</v>
      </c>
      <c r="B364" s="63" t="s">
        <v>1333</v>
      </c>
      <c r="C364" s="64"/>
      <c r="D364" s="65" t="s">
        <v>1334</v>
      </c>
      <c r="E364" s="65" t="s">
        <v>1335</v>
      </c>
      <c r="F364" s="65" t="s">
        <v>1336</v>
      </c>
      <c r="G364" s="66" t="s">
        <v>1337</v>
      </c>
      <c r="H364" s="66"/>
      <c r="I364" s="67">
        <v>15000</v>
      </c>
      <c r="J364" s="69">
        <v>8.9999999999999993E-3</v>
      </c>
      <c r="K364" s="69">
        <f t="shared" si="5"/>
        <v>135</v>
      </c>
      <c r="L364" s="69" t="s">
        <v>227</v>
      </c>
    </row>
    <row r="365" spans="1:12" ht="36">
      <c r="A365" s="62" t="s">
        <v>1338</v>
      </c>
      <c r="B365" s="63" t="s">
        <v>1339</v>
      </c>
      <c r="C365" s="64"/>
      <c r="D365" s="65" t="s">
        <v>1340</v>
      </c>
      <c r="E365" s="65" t="s">
        <v>1341</v>
      </c>
      <c r="F365" s="65" t="s">
        <v>1342</v>
      </c>
      <c r="G365" s="66" t="s">
        <v>1343</v>
      </c>
      <c r="H365" s="66"/>
      <c r="I365" s="67">
        <v>5000</v>
      </c>
      <c r="J365" s="69">
        <v>0.6</v>
      </c>
      <c r="K365" s="69">
        <f t="shared" si="5"/>
        <v>3000</v>
      </c>
      <c r="L365" s="69" t="s">
        <v>227</v>
      </c>
    </row>
    <row r="366" spans="1:12" ht="25.15" customHeight="1">
      <c r="A366" s="62" t="s">
        <v>1344</v>
      </c>
      <c r="B366" s="63" t="s">
        <v>1345</v>
      </c>
      <c r="C366" s="64"/>
      <c r="D366" s="65" t="s">
        <v>1340</v>
      </c>
      <c r="E366" s="65" t="s">
        <v>1341</v>
      </c>
      <c r="F366" s="65" t="s">
        <v>1342</v>
      </c>
      <c r="G366" s="66" t="s">
        <v>1346</v>
      </c>
      <c r="H366" s="66"/>
      <c r="I366" s="67">
        <v>5000</v>
      </c>
      <c r="J366" s="69">
        <v>0.125</v>
      </c>
      <c r="K366" s="69">
        <f t="shared" si="5"/>
        <v>625</v>
      </c>
      <c r="L366" s="69" t="s">
        <v>227</v>
      </c>
    </row>
    <row r="367" spans="1:12" ht="27">
      <c r="A367" s="62" t="s">
        <v>1347</v>
      </c>
      <c r="B367" s="63" t="s">
        <v>855</v>
      </c>
      <c r="C367" s="64"/>
      <c r="D367" s="65" t="s">
        <v>850</v>
      </c>
      <c r="E367" s="65" t="s">
        <v>851</v>
      </c>
      <c r="F367" s="65" t="s">
        <v>852</v>
      </c>
      <c r="G367" s="66" t="s">
        <v>168</v>
      </c>
      <c r="H367" s="66"/>
      <c r="I367" s="67">
        <v>15000</v>
      </c>
      <c r="J367" s="69">
        <v>0.02</v>
      </c>
      <c r="K367" s="69">
        <f t="shared" si="5"/>
        <v>300</v>
      </c>
      <c r="L367" s="69" t="s">
        <v>227</v>
      </c>
    </row>
    <row r="368" spans="1:12" ht="27">
      <c r="A368" s="62" t="s">
        <v>1348</v>
      </c>
      <c r="B368" s="63" t="s">
        <v>1349</v>
      </c>
      <c r="C368" s="64"/>
      <c r="D368" s="65" t="s">
        <v>850</v>
      </c>
      <c r="E368" s="65" t="s">
        <v>851</v>
      </c>
      <c r="F368" s="65" t="s">
        <v>1350</v>
      </c>
      <c r="G368" s="66" t="s">
        <v>1351</v>
      </c>
      <c r="H368" s="66"/>
      <c r="I368" s="67">
        <v>15000</v>
      </c>
      <c r="J368" s="69">
        <v>0.04</v>
      </c>
      <c r="K368" s="69">
        <f t="shared" si="5"/>
        <v>600</v>
      </c>
      <c r="L368" s="69" t="s">
        <v>227</v>
      </c>
    </row>
    <row r="369" spans="1:12" ht="27">
      <c r="A369" s="62" t="s">
        <v>1352</v>
      </c>
      <c r="B369" s="63" t="s">
        <v>857</v>
      </c>
      <c r="C369" s="64"/>
      <c r="D369" s="65" t="s">
        <v>846</v>
      </c>
      <c r="E369" s="65" t="s">
        <v>847</v>
      </c>
      <c r="F369" s="65" t="s">
        <v>848</v>
      </c>
      <c r="G369" s="66" t="s">
        <v>169</v>
      </c>
      <c r="H369" s="66"/>
      <c r="I369" s="67">
        <v>10000</v>
      </c>
      <c r="J369" s="69">
        <v>0.6</v>
      </c>
      <c r="K369" s="69">
        <f t="shared" si="5"/>
        <v>6000</v>
      </c>
      <c r="L369" s="69" t="s">
        <v>227</v>
      </c>
    </row>
    <row r="370" spans="1:12" ht="27">
      <c r="A370" s="62" t="s">
        <v>1353</v>
      </c>
      <c r="B370" s="63" t="s">
        <v>859</v>
      </c>
      <c r="C370" s="64"/>
      <c r="D370" s="65" t="s">
        <v>860</v>
      </c>
      <c r="E370" s="65" t="s">
        <v>861</v>
      </c>
      <c r="F370" s="65" t="s">
        <v>862</v>
      </c>
      <c r="G370" s="66" t="s">
        <v>170</v>
      </c>
      <c r="H370" s="66"/>
      <c r="I370" s="67">
        <v>11000</v>
      </c>
      <c r="J370" s="69">
        <v>0.06</v>
      </c>
      <c r="K370" s="69">
        <f t="shared" si="5"/>
        <v>660</v>
      </c>
      <c r="L370" s="69" t="s">
        <v>227</v>
      </c>
    </row>
    <row r="371" spans="1:12">
      <c r="A371" s="70"/>
      <c r="B371" s="71"/>
      <c r="C371" s="72"/>
      <c r="D371" s="73"/>
      <c r="E371" s="73"/>
      <c r="F371" s="73"/>
      <c r="G371" s="74" t="s">
        <v>863</v>
      </c>
      <c r="H371" s="74"/>
      <c r="I371" s="75">
        <v>12733615</v>
      </c>
      <c r="J371" s="70"/>
      <c r="K371" s="76">
        <f>SUM(K29:K370)</f>
        <v>680000.00000000012</v>
      </c>
      <c r="L371" s="73"/>
    </row>
    <row r="372" spans="1:12" ht="13.15" customHeight="1">
      <c r="A372" s="77" t="s">
        <v>1354</v>
      </c>
      <c r="B372" s="78"/>
      <c r="C372" s="78"/>
      <c r="D372" s="78"/>
      <c r="E372" s="78"/>
      <c r="F372" s="78"/>
      <c r="G372" s="78"/>
      <c r="H372" s="78"/>
      <c r="I372" s="78"/>
      <c r="J372" s="78"/>
      <c r="K372" s="79">
        <v>3500</v>
      </c>
      <c r="L372" s="80"/>
    </row>
    <row r="373" spans="1:12">
      <c r="A373" s="81" t="s">
        <v>1355</v>
      </c>
      <c r="B373" s="82"/>
      <c r="C373" s="82"/>
      <c r="D373" s="82"/>
      <c r="E373" s="82"/>
      <c r="F373" s="82"/>
      <c r="G373" s="82"/>
      <c r="H373" s="83"/>
      <c r="I373" s="83"/>
      <c r="J373" s="83"/>
      <c r="K373" s="84">
        <f>K374*0.00025074</f>
        <v>170.50320000000002</v>
      </c>
      <c r="L373" s="1"/>
    </row>
    <row r="374" spans="1:12">
      <c r="A374" s="85" t="s">
        <v>863</v>
      </c>
      <c r="B374" s="83"/>
      <c r="C374" s="83"/>
      <c r="D374" s="83"/>
      <c r="E374" s="83"/>
      <c r="F374" s="83"/>
      <c r="G374" s="83"/>
      <c r="H374" s="83"/>
      <c r="I374" s="83"/>
      <c r="J374" s="83"/>
      <c r="K374" s="86">
        <f>K371</f>
        <v>680000.00000000012</v>
      </c>
      <c r="L374" s="1"/>
    </row>
    <row r="375" spans="1:12" ht="13.15" customHeight="1">
      <c r="A375" s="87"/>
      <c r="B375" s="88"/>
      <c r="C375" s="88"/>
      <c r="D375" s="88"/>
      <c r="E375" s="88"/>
      <c r="F375" s="88"/>
      <c r="G375" s="88"/>
      <c r="H375" s="88"/>
      <c r="I375" s="88"/>
      <c r="J375" s="88"/>
      <c r="K375" s="89"/>
      <c r="L375" s="90"/>
    </row>
    <row r="376" spans="1:12" ht="12.75">
      <c r="A376" s="91" t="s">
        <v>864</v>
      </c>
      <c r="B376" s="92"/>
      <c r="C376" s="92"/>
      <c r="D376" s="93" t="s">
        <v>1356</v>
      </c>
      <c r="E376" s="93"/>
      <c r="F376" s="93"/>
      <c r="G376" s="94"/>
      <c r="H376" s="94"/>
      <c r="I376" s="94"/>
      <c r="J376" s="95"/>
      <c r="K376" s="95"/>
      <c r="L376" s="95"/>
    </row>
    <row r="377" spans="1:12" ht="12.75">
      <c r="A377" s="91" t="s">
        <v>865</v>
      </c>
      <c r="B377" s="92"/>
      <c r="C377" s="92"/>
      <c r="D377" s="96">
        <v>8334.6200000000008</v>
      </c>
      <c r="E377" s="94" t="s">
        <v>866</v>
      </c>
      <c r="F377" s="94"/>
      <c r="G377" s="94"/>
      <c r="H377" s="94"/>
      <c r="I377" s="94"/>
      <c r="J377" s="95"/>
      <c r="K377" s="95"/>
      <c r="L377" s="95"/>
    </row>
    <row r="378" spans="1:12" ht="12.75">
      <c r="A378" s="91" t="s">
        <v>867</v>
      </c>
      <c r="B378" s="92"/>
      <c r="C378" s="92"/>
      <c r="D378" s="96">
        <v>9499.3700000000008</v>
      </c>
      <c r="E378" s="94" t="s">
        <v>866</v>
      </c>
      <c r="F378" s="94"/>
      <c r="G378" s="94"/>
      <c r="H378" s="94"/>
      <c r="I378" s="94"/>
      <c r="J378" s="95"/>
      <c r="K378" s="95"/>
      <c r="L378" s="95"/>
    </row>
    <row r="379" spans="1:12" ht="12.75">
      <c r="A379" s="91" t="s">
        <v>868</v>
      </c>
      <c r="B379" s="92"/>
      <c r="C379" s="92"/>
      <c r="D379" s="96">
        <v>10313</v>
      </c>
      <c r="E379" s="94" t="s">
        <v>866</v>
      </c>
      <c r="F379" s="94"/>
      <c r="G379" s="94"/>
      <c r="H379" s="94"/>
      <c r="I379" s="94"/>
      <c r="J379" s="95"/>
      <c r="K379" s="95"/>
      <c r="L379" s="95"/>
    </row>
  </sheetData>
  <autoFilter ref="A27:L318"/>
  <mergeCells count="373">
    <mergeCell ref="B369:C369"/>
    <mergeCell ref="B370:C370"/>
    <mergeCell ref="B371:C371"/>
    <mergeCell ref="A376:C376"/>
    <mergeCell ref="D376:F376"/>
    <mergeCell ref="A377:C377"/>
    <mergeCell ref="A378:C378"/>
    <mergeCell ref="A379:C379"/>
    <mergeCell ref="B360:C360"/>
    <mergeCell ref="B361:C361"/>
    <mergeCell ref="B362:C362"/>
    <mergeCell ref="B363:C363"/>
    <mergeCell ref="B364:C364"/>
    <mergeCell ref="B365:C365"/>
    <mergeCell ref="B366:C366"/>
    <mergeCell ref="B367:C367"/>
    <mergeCell ref="B368:C368"/>
    <mergeCell ref="B351:C351"/>
    <mergeCell ref="B352:C352"/>
    <mergeCell ref="B353:C353"/>
    <mergeCell ref="B354:C354"/>
    <mergeCell ref="B355:C355"/>
    <mergeCell ref="B356:C356"/>
    <mergeCell ref="B357:C357"/>
    <mergeCell ref="B358:C358"/>
    <mergeCell ref="B359:C359"/>
    <mergeCell ref="B342:C342"/>
    <mergeCell ref="B343:C343"/>
    <mergeCell ref="B344:C344"/>
    <mergeCell ref="B345:C345"/>
    <mergeCell ref="B346:C346"/>
    <mergeCell ref="B347:C347"/>
    <mergeCell ref="B348:C348"/>
    <mergeCell ref="B349:C349"/>
    <mergeCell ref="B350:C350"/>
    <mergeCell ref="B333:C333"/>
    <mergeCell ref="B334:C334"/>
    <mergeCell ref="B335:C335"/>
    <mergeCell ref="B336:C336"/>
    <mergeCell ref="B337:C337"/>
    <mergeCell ref="B338:C338"/>
    <mergeCell ref="B339:C339"/>
    <mergeCell ref="B340:C340"/>
    <mergeCell ref="B341:C341"/>
    <mergeCell ref="B324:C324"/>
    <mergeCell ref="B325:C325"/>
    <mergeCell ref="B326:C326"/>
    <mergeCell ref="B327:C327"/>
    <mergeCell ref="B328:C328"/>
    <mergeCell ref="B329:C329"/>
    <mergeCell ref="B330:C330"/>
    <mergeCell ref="B331:C331"/>
    <mergeCell ref="B332:C332"/>
    <mergeCell ref="A11:B11"/>
    <mergeCell ref="H11:L11"/>
    <mergeCell ref="A12:B12"/>
    <mergeCell ref="H12:L12"/>
    <mergeCell ref="A14:B14"/>
    <mergeCell ref="A15:B15"/>
    <mergeCell ref="C15:E15"/>
    <mergeCell ref="H15:I15"/>
    <mergeCell ref="A3:L3"/>
    <mergeCell ref="B8:D8"/>
    <mergeCell ref="A9:B9"/>
    <mergeCell ref="C9:D9"/>
    <mergeCell ref="A10:B10"/>
    <mergeCell ref="C10:D10"/>
    <mergeCell ref="H20:L20"/>
    <mergeCell ref="A26:B26"/>
    <mergeCell ref="B28:C28"/>
    <mergeCell ref="D28:F28"/>
    <mergeCell ref="B29:C29"/>
    <mergeCell ref="B30:C30"/>
    <mergeCell ref="A16:B16"/>
    <mergeCell ref="H16:J16"/>
    <mergeCell ref="A17:B17"/>
    <mergeCell ref="H17:L17"/>
    <mergeCell ref="A18:B18"/>
    <mergeCell ref="C18:D18"/>
    <mergeCell ref="H18:L18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49:C49"/>
    <mergeCell ref="B50:C50"/>
    <mergeCell ref="B51:C51"/>
    <mergeCell ref="B52:C52"/>
    <mergeCell ref="B53:C53"/>
    <mergeCell ref="B54:C54"/>
    <mergeCell ref="B43:C43"/>
    <mergeCell ref="B44:C44"/>
    <mergeCell ref="B45:C45"/>
    <mergeCell ref="B46:C46"/>
    <mergeCell ref="B47:C47"/>
    <mergeCell ref="B48:C48"/>
    <mergeCell ref="B61:C61"/>
    <mergeCell ref="B62:C62"/>
    <mergeCell ref="B63:C63"/>
    <mergeCell ref="B64:C64"/>
    <mergeCell ref="B65:C65"/>
    <mergeCell ref="B66:C66"/>
    <mergeCell ref="B55:C55"/>
    <mergeCell ref="B56:C56"/>
    <mergeCell ref="B57:C57"/>
    <mergeCell ref="B58:C58"/>
    <mergeCell ref="B59:C59"/>
    <mergeCell ref="B60:C60"/>
    <mergeCell ref="B73:C73"/>
    <mergeCell ref="B74:C74"/>
    <mergeCell ref="B75:C75"/>
    <mergeCell ref="B76:C76"/>
    <mergeCell ref="B77:C77"/>
    <mergeCell ref="B78:C78"/>
    <mergeCell ref="B67:C67"/>
    <mergeCell ref="B68:C68"/>
    <mergeCell ref="B69:C69"/>
    <mergeCell ref="B70:C70"/>
    <mergeCell ref="B71:C71"/>
    <mergeCell ref="B72:C72"/>
    <mergeCell ref="B85:C85"/>
    <mergeCell ref="B86:C86"/>
    <mergeCell ref="B87:C87"/>
    <mergeCell ref="B88:C88"/>
    <mergeCell ref="B89:C89"/>
    <mergeCell ref="B90:C90"/>
    <mergeCell ref="B79:C79"/>
    <mergeCell ref="B80:C80"/>
    <mergeCell ref="B81:C81"/>
    <mergeCell ref="B82:C82"/>
    <mergeCell ref="B83:C83"/>
    <mergeCell ref="B84:C84"/>
    <mergeCell ref="B97:C97"/>
    <mergeCell ref="B98:C98"/>
    <mergeCell ref="B99:C99"/>
    <mergeCell ref="B100:C100"/>
    <mergeCell ref="B101:C101"/>
    <mergeCell ref="B102:C102"/>
    <mergeCell ref="B91:C91"/>
    <mergeCell ref="B92:C92"/>
    <mergeCell ref="B93:C93"/>
    <mergeCell ref="B94:C94"/>
    <mergeCell ref="B95:C95"/>
    <mergeCell ref="B96:C96"/>
    <mergeCell ref="B109:C109"/>
    <mergeCell ref="B110:C110"/>
    <mergeCell ref="B111:C111"/>
    <mergeCell ref="B112:C112"/>
    <mergeCell ref="B113:C113"/>
    <mergeCell ref="B114:C114"/>
    <mergeCell ref="B103:C103"/>
    <mergeCell ref="B104:C104"/>
    <mergeCell ref="B105:C105"/>
    <mergeCell ref="B106:C106"/>
    <mergeCell ref="B107:C107"/>
    <mergeCell ref="B108:C108"/>
    <mergeCell ref="B121:C121"/>
    <mergeCell ref="B122:C122"/>
    <mergeCell ref="B123:C123"/>
    <mergeCell ref="B124:C124"/>
    <mergeCell ref="B125:C125"/>
    <mergeCell ref="B126:C126"/>
    <mergeCell ref="B115:C115"/>
    <mergeCell ref="B116:C116"/>
    <mergeCell ref="B117:C117"/>
    <mergeCell ref="B118:C118"/>
    <mergeCell ref="B119:C119"/>
    <mergeCell ref="B120:C120"/>
    <mergeCell ref="B133:C133"/>
    <mergeCell ref="B134:C134"/>
    <mergeCell ref="B135:C135"/>
    <mergeCell ref="B136:C136"/>
    <mergeCell ref="B137:C137"/>
    <mergeCell ref="B138:C138"/>
    <mergeCell ref="B127:C127"/>
    <mergeCell ref="B128:C128"/>
    <mergeCell ref="B129:C129"/>
    <mergeCell ref="B130:C130"/>
    <mergeCell ref="B131:C131"/>
    <mergeCell ref="B132:C132"/>
    <mergeCell ref="B145:C145"/>
    <mergeCell ref="B146:C146"/>
    <mergeCell ref="B147:C147"/>
    <mergeCell ref="B148:C148"/>
    <mergeCell ref="B149:C149"/>
    <mergeCell ref="B150:C150"/>
    <mergeCell ref="B139:C139"/>
    <mergeCell ref="B140:C140"/>
    <mergeCell ref="B141:C141"/>
    <mergeCell ref="B142:C142"/>
    <mergeCell ref="B143:C143"/>
    <mergeCell ref="B144:C144"/>
    <mergeCell ref="B157:C157"/>
    <mergeCell ref="B158:C158"/>
    <mergeCell ref="B159:C159"/>
    <mergeCell ref="B160:C160"/>
    <mergeCell ref="B161:C161"/>
    <mergeCell ref="B162:C162"/>
    <mergeCell ref="B151:C151"/>
    <mergeCell ref="B152:C152"/>
    <mergeCell ref="B153:C153"/>
    <mergeCell ref="B154:C154"/>
    <mergeCell ref="B155:C155"/>
    <mergeCell ref="B156:C156"/>
    <mergeCell ref="B169:C169"/>
    <mergeCell ref="B170:C170"/>
    <mergeCell ref="B171:C171"/>
    <mergeCell ref="B172:C172"/>
    <mergeCell ref="B173:C173"/>
    <mergeCell ref="B174:C174"/>
    <mergeCell ref="B163:C163"/>
    <mergeCell ref="B164:C164"/>
    <mergeCell ref="B165:C165"/>
    <mergeCell ref="B166:C166"/>
    <mergeCell ref="B167:C167"/>
    <mergeCell ref="B168:C168"/>
    <mergeCell ref="B181:C181"/>
    <mergeCell ref="B182:C182"/>
    <mergeCell ref="B183:C183"/>
    <mergeCell ref="B184:C184"/>
    <mergeCell ref="B185:C185"/>
    <mergeCell ref="B186:C186"/>
    <mergeCell ref="B175:C175"/>
    <mergeCell ref="B176:C176"/>
    <mergeCell ref="B177:C177"/>
    <mergeCell ref="B178:C178"/>
    <mergeCell ref="B179:C179"/>
    <mergeCell ref="B180:C180"/>
    <mergeCell ref="B193:C193"/>
    <mergeCell ref="B194:C194"/>
    <mergeCell ref="B195:C195"/>
    <mergeCell ref="B196:C196"/>
    <mergeCell ref="B197:C197"/>
    <mergeCell ref="B198:C198"/>
    <mergeCell ref="B187:C187"/>
    <mergeCell ref="B188:C188"/>
    <mergeCell ref="B189:C189"/>
    <mergeCell ref="B190:C190"/>
    <mergeCell ref="B191:C191"/>
    <mergeCell ref="B192:C192"/>
    <mergeCell ref="B205:C205"/>
    <mergeCell ref="B206:C206"/>
    <mergeCell ref="B207:C207"/>
    <mergeCell ref="B208:C208"/>
    <mergeCell ref="B209:C209"/>
    <mergeCell ref="B210:C210"/>
    <mergeCell ref="B199:C199"/>
    <mergeCell ref="B200:C200"/>
    <mergeCell ref="B201:C201"/>
    <mergeCell ref="B202:C202"/>
    <mergeCell ref="B203:C203"/>
    <mergeCell ref="B204:C204"/>
    <mergeCell ref="B217:C217"/>
    <mergeCell ref="B218:C218"/>
    <mergeCell ref="B219:C219"/>
    <mergeCell ref="B220:C220"/>
    <mergeCell ref="B221:C221"/>
    <mergeCell ref="B222:C222"/>
    <mergeCell ref="B211:C211"/>
    <mergeCell ref="B212:C212"/>
    <mergeCell ref="B213:C213"/>
    <mergeCell ref="B214:C214"/>
    <mergeCell ref="B215:C215"/>
    <mergeCell ref="B216:C216"/>
    <mergeCell ref="B229:C229"/>
    <mergeCell ref="B230:C230"/>
    <mergeCell ref="B231:C231"/>
    <mergeCell ref="B232:C232"/>
    <mergeCell ref="B233:C233"/>
    <mergeCell ref="B234:C234"/>
    <mergeCell ref="B223:C223"/>
    <mergeCell ref="B224:C224"/>
    <mergeCell ref="B225:C225"/>
    <mergeCell ref="B226:C226"/>
    <mergeCell ref="B227:C227"/>
    <mergeCell ref="B228:C228"/>
    <mergeCell ref="B241:C241"/>
    <mergeCell ref="B242:C242"/>
    <mergeCell ref="B243:C243"/>
    <mergeCell ref="B244:C244"/>
    <mergeCell ref="B245:C245"/>
    <mergeCell ref="B246:C246"/>
    <mergeCell ref="B235:C235"/>
    <mergeCell ref="B236:C236"/>
    <mergeCell ref="B237:C237"/>
    <mergeCell ref="B238:C238"/>
    <mergeCell ref="B239:C239"/>
    <mergeCell ref="B240:C240"/>
    <mergeCell ref="B253:C253"/>
    <mergeCell ref="B254:C254"/>
    <mergeCell ref="B255:C255"/>
    <mergeCell ref="B256:C256"/>
    <mergeCell ref="B257:C257"/>
    <mergeCell ref="B258:C258"/>
    <mergeCell ref="B247:C247"/>
    <mergeCell ref="B248:C248"/>
    <mergeCell ref="B249:C249"/>
    <mergeCell ref="B250:C250"/>
    <mergeCell ref="B251:C251"/>
    <mergeCell ref="B252:C252"/>
    <mergeCell ref="B265:C265"/>
    <mergeCell ref="B266:C266"/>
    <mergeCell ref="B267:C267"/>
    <mergeCell ref="B268:C268"/>
    <mergeCell ref="B269:C269"/>
    <mergeCell ref="B270:C270"/>
    <mergeCell ref="B259:C259"/>
    <mergeCell ref="B260:C260"/>
    <mergeCell ref="B261:C261"/>
    <mergeCell ref="B262:C262"/>
    <mergeCell ref="B263:C263"/>
    <mergeCell ref="B264:C264"/>
    <mergeCell ref="B277:C277"/>
    <mergeCell ref="B278:C278"/>
    <mergeCell ref="B279:C279"/>
    <mergeCell ref="B280:C280"/>
    <mergeCell ref="B281:C281"/>
    <mergeCell ref="B282:C282"/>
    <mergeCell ref="B271:C271"/>
    <mergeCell ref="B272:C272"/>
    <mergeCell ref="B273:C273"/>
    <mergeCell ref="B274:C274"/>
    <mergeCell ref="B275:C275"/>
    <mergeCell ref="B276:C276"/>
    <mergeCell ref="B289:C289"/>
    <mergeCell ref="B290:C290"/>
    <mergeCell ref="B291:C291"/>
    <mergeCell ref="B292:C292"/>
    <mergeCell ref="B293:C293"/>
    <mergeCell ref="B294:C294"/>
    <mergeCell ref="B283:C283"/>
    <mergeCell ref="B284:C284"/>
    <mergeCell ref="B285:C285"/>
    <mergeCell ref="B286:C286"/>
    <mergeCell ref="B287:C287"/>
    <mergeCell ref="B288:C288"/>
    <mergeCell ref="B301:C301"/>
    <mergeCell ref="B302:C302"/>
    <mergeCell ref="B303:C303"/>
    <mergeCell ref="B304:C304"/>
    <mergeCell ref="B305:C305"/>
    <mergeCell ref="B306:C306"/>
    <mergeCell ref="B295:C295"/>
    <mergeCell ref="B296:C296"/>
    <mergeCell ref="B297:C297"/>
    <mergeCell ref="B298:C298"/>
    <mergeCell ref="B299:C299"/>
    <mergeCell ref="B300:C300"/>
    <mergeCell ref="B313:C313"/>
    <mergeCell ref="B314:C314"/>
    <mergeCell ref="B315:C315"/>
    <mergeCell ref="B307:C307"/>
    <mergeCell ref="B308:C308"/>
    <mergeCell ref="B309:C309"/>
    <mergeCell ref="B310:C310"/>
    <mergeCell ref="B311:C311"/>
    <mergeCell ref="B312:C312"/>
    <mergeCell ref="B316:C316"/>
    <mergeCell ref="B317:C317"/>
    <mergeCell ref="B318:C318"/>
    <mergeCell ref="B319:C319"/>
    <mergeCell ref="B320:C320"/>
    <mergeCell ref="B321:C321"/>
    <mergeCell ref="B322:C322"/>
    <mergeCell ref="B323:C323"/>
  </mergeCells>
  <pageMargins left="0.19685039370078741" right="0.19685039370078741" top="0.39370078740157483" bottom="0.39370078740157483" header="0.39370078740157483" footer="0.39370078740157483"/>
  <pageSetup paperSize="9" orientation="portrait" horizontalDpi="0" verticalDpi="0"/>
  <headerFooter alignWithMargins="0">
    <oddFooter>&amp;L&amp;C&amp;R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PO</vt:lpstr>
      <vt:lpstr>rpt_CKD_Invoice_Excel</vt:lpstr>
    </vt:vector>
  </TitlesOfParts>
  <Company>Foxconn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terc-guilhermedecarl</dc:creator>
  <cp:lastModifiedBy>renanalmeida</cp:lastModifiedBy>
  <dcterms:created xsi:type="dcterms:W3CDTF">2019-01-09T20:51:27Z</dcterms:created>
  <dcterms:modified xsi:type="dcterms:W3CDTF">2023-08-07T18:07:53Z</dcterms:modified>
</cp:coreProperties>
</file>