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950" windowWidth="12120" windowHeight="8385"/>
  </bookViews>
  <sheets>
    <sheet name="RRU-BBU-GPON Project" sheetId="3" r:id="rId1"/>
  </sheets>
  <definedNames>
    <definedName name="_xlnm._FilterDatabase" localSheetId="0" hidden="1">'RRU-BBU-GPON Project'!$C$18:$M$58</definedName>
    <definedName name="_xlnm.Print_Area" localSheetId="0">'RRU-BBU-GPON Project'!$A$1:$I$73</definedName>
    <definedName name="_xlnm.Print_Titles" localSheetId="0">'RRU-BBU-GPON Project'!$8:$18</definedName>
  </definedNames>
  <calcPr calcId="125725"/>
</workbook>
</file>

<file path=xl/calcChain.xml><?xml version="1.0" encoding="utf-8"?>
<calcChain xmlns="http://schemas.openxmlformats.org/spreadsheetml/2006/main">
  <c r="H61" i="3"/>
  <c r="H45"/>
  <c r="H46"/>
  <c r="H52"/>
  <c r="H53"/>
  <c r="H54"/>
  <c r="H55"/>
  <c r="H56"/>
  <c r="H57"/>
  <c r="H58"/>
  <c r="H19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51"/>
  <c r="H50"/>
  <c r="H49"/>
  <c r="H48"/>
  <c r="H47"/>
  <c r="H44"/>
  <c r="H43"/>
  <c r="H42"/>
</calcChain>
</file>

<file path=xl/sharedStrings.xml><?xml version="1.0" encoding="utf-8"?>
<sst xmlns="http://schemas.openxmlformats.org/spreadsheetml/2006/main" count="281" uniqueCount="126">
  <si>
    <t>Supplier</t>
  </si>
  <si>
    <t>Address</t>
  </si>
  <si>
    <t>Ship To / Bill To</t>
  </si>
  <si>
    <t>Phone</t>
  </si>
  <si>
    <t>Payment Terms</t>
  </si>
  <si>
    <t>Freight</t>
  </si>
  <si>
    <t>PURCHASE ORDER</t>
  </si>
  <si>
    <t>PN</t>
  </si>
  <si>
    <t>Description / Specification</t>
  </si>
  <si>
    <t>Qty</t>
  </si>
  <si>
    <t>Contact:</t>
  </si>
  <si>
    <t>I.E.</t>
  </si>
  <si>
    <t>CNPJ</t>
  </si>
  <si>
    <t>Requested by:</t>
  </si>
  <si>
    <t>55-11-3308-2000</t>
  </si>
  <si>
    <t>Total  ==&gt;</t>
  </si>
  <si>
    <t>FBR
Plant</t>
  </si>
  <si>
    <t>Av. Marginal da Rodovia dos Bandeirantes, 800</t>
  </si>
  <si>
    <t>08.285.374/0001-02</t>
  </si>
  <si>
    <t>407.450.557.114</t>
  </si>
  <si>
    <t>OA 90 days</t>
  </si>
  <si>
    <t>HUAWEI TECHNOLOGIES CO., LTD.</t>
  </si>
  <si>
    <t>HUAWEI INDUSTRIAL BASE BANTIAN - H3</t>
  </si>
  <si>
    <t>LONGGANG DISTRICT - 518129 - SHENZHEN -CHINA</t>
  </si>
  <si>
    <t>Unit Price - USD</t>
  </si>
  <si>
    <t>Foxconn Brasil Indústria e Comércio Ltda.</t>
  </si>
  <si>
    <t>Modal</t>
  </si>
  <si>
    <t>Needed Date</t>
  </si>
  <si>
    <t>DAP</t>
  </si>
  <si>
    <t>Amount - USD</t>
  </si>
  <si>
    <t>Israel Souza</t>
  </si>
  <si>
    <t>PO Line</t>
  </si>
  <si>
    <t>FBR Stor. Location</t>
  </si>
  <si>
    <t>Model</t>
  </si>
  <si>
    <t>86 13509206934</t>
  </si>
  <si>
    <t>Distrito Industrial - CEP 13213-008 - Jundiaí - São Paulo - Brazil</t>
  </si>
  <si>
    <t>W002</t>
  </si>
  <si>
    <t>luohao1@huawei.com</t>
  </si>
  <si>
    <t>272J</t>
  </si>
  <si>
    <t>W001</t>
  </si>
  <si>
    <t>SEA</t>
  </si>
  <si>
    <t>4800019273</t>
  </si>
  <si>
    <t>02230PHD</t>
  </si>
  <si>
    <t>03014UGE</t>
  </si>
  <si>
    <t>03015RHP</t>
  </si>
  <si>
    <t>03015SFC</t>
  </si>
  <si>
    <t>03015SVM</t>
  </si>
  <si>
    <t>03015TYE</t>
  </si>
  <si>
    <t>03016BRW</t>
  </si>
  <si>
    <t>03016DCA</t>
  </si>
  <si>
    <t>14041277</t>
  </si>
  <si>
    <t>14191668</t>
  </si>
  <si>
    <t>14192067</t>
  </si>
  <si>
    <t>14192068</t>
  </si>
  <si>
    <t>21150760</t>
  </si>
  <si>
    <t>21150761</t>
  </si>
  <si>
    <t>21150763</t>
  </si>
  <si>
    <t>21150765</t>
  </si>
  <si>
    <t>21151211</t>
  </si>
  <si>
    <t>21152158</t>
  </si>
  <si>
    <t>21153748</t>
  </si>
  <si>
    <t>21153790</t>
  </si>
  <si>
    <t>21154527</t>
  </si>
  <si>
    <t>21162579</t>
  </si>
  <si>
    <t>21162693</t>
  </si>
  <si>
    <t>21213736</t>
  </si>
  <si>
    <t>21215094</t>
  </si>
  <si>
    <t>21215307-002</t>
  </si>
  <si>
    <t>21216513</t>
  </si>
  <si>
    <t>21216554</t>
  </si>
  <si>
    <t>21216555</t>
  </si>
  <si>
    <t>21216559</t>
  </si>
  <si>
    <t>21216566</t>
  </si>
  <si>
    <t>21216607</t>
  </si>
  <si>
    <t>21216608-003</t>
  </si>
  <si>
    <t>21216616</t>
  </si>
  <si>
    <t>26010303</t>
  </si>
  <si>
    <t>26010531</t>
  </si>
  <si>
    <t>27042350</t>
  </si>
  <si>
    <t>27042470</t>
  </si>
  <si>
    <t>27042471</t>
  </si>
  <si>
    <t>27042596</t>
  </si>
  <si>
    <t>Materials Kit,(cable tie included)</t>
  </si>
  <si>
    <t>Power Amplifier PCB,WD5DMRA6K0,Power Amp</t>
  </si>
  <si>
    <t>PCB,WD5DLRA47Z0,Power Amplifier Board,1*</t>
  </si>
  <si>
    <t>PCB,WD5DQRXG7ZA,Transceiver Board,1*1</t>
  </si>
  <si>
    <t>PCB,WD5DQRXH1ZA,Transceiver Board,1*1</t>
  </si>
  <si>
    <t>Normal Sized And Low Layer PCB,WD5MYAAXI</t>
  </si>
  <si>
    <t>Normal Sized And Low Layer PCB,WD5LQRXG1</t>
  </si>
  <si>
    <t>Power Amplifier PCB,WD5PZAA8AAPX,1805M-2</t>
  </si>
  <si>
    <t>SMT Inductor,0.047uH,5%,1.3ohm,20,1.05*0</t>
  </si>
  <si>
    <t>Jumper,1 PIN,Straight,1A,Spring finger 4</t>
  </si>
  <si>
    <t>Easy Power Connector,2pin,48VDC,36A,45 d</t>
  </si>
  <si>
    <t>Easy Power Connector,2pin,48Vdc,36A,Righ</t>
  </si>
  <si>
    <t>Installaion Parts of Machining,DKBA40702</t>
  </si>
  <si>
    <t>Installaion Parts of Machining,DKBA80100</t>
  </si>
  <si>
    <t>Intergrated Mount Kit,Wall and Pole</t>
  </si>
  <si>
    <t>Installaion Parts of Sheetmetal,DKBA6860</t>
  </si>
  <si>
    <t>Engineering Installation Kit,DKBA4.070.4</t>
  </si>
  <si>
    <t>Engineering Installation-DKBA68620808.AS</t>
  </si>
  <si>
    <t>Engineering Installation Kit,21153748_DR</t>
  </si>
  <si>
    <t>Engineering Installation Kit,21153790_DR</t>
  </si>
  <si>
    <t>Engineering Installation Kit,21154527_DR</t>
  </si>
  <si>
    <t>Heatsink-21162579_DRAEN.ASM -VC Spreader</t>
  </si>
  <si>
    <t>Radiator parts-DKBA43082275.ASM-Network</t>
  </si>
  <si>
    <t>Die-casting Or Cutting Of Auxiliary Part</t>
  </si>
  <si>
    <t>Die-Casting or Cutting Shell,21215094_DR</t>
  </si>
  <si>
    <t>Die-Casting or cutting shell,21215307-00</t>
  </si>
  <si>
    <t>Die-casting or cutting shell,21216513_DR</t>
  </si>
  <si>
    <t>Die-Casting or Cutting Shell,21216554_DR</t>
  </si>
  <si>
    <t>Die-casting or cutting shell,21216555_DR</t>
  </si>
  <si>
    <t>Die-casting or cutting shell,21216559_DR</t>
  </si>
  <si>
    <t>Die-Casting or Cutting Shell,21216566_DR</t>
  </si>
  <si>
    <t>Die-Casting or Cutting Shell,21216607_DR</t>
  </si>
  <si>
    <t>Die-casting or cutting shell,21216608-00</t>
  </si>
  <si>
    <t>Die-Casting or Cutting Shell,21216616_DR</t>
  </si>
  <si>
    <t>Cross Recessed Countersunk Head Screws,M</t>
  </si>
  <si>
    <t>Cross Recessed Pan Head Screw,M4*20</t>
  </si>
  <si>
    <t>Duplexer Module,GUL,TX:1805~1880MHz,2110</t>
  </si>
  <si>
    <t>DuplexerModule-GUL-DKBA41600011-TX:26"</t>
  </si>
  <si>
    <t>Duplexer Module,MARP FDD,TX:758~803; RX:</t>
  </si>
  <si>
    <t>Duplexer Module,U/L,DKBA41600011,TX:2110</t>
  </si>
  <si>
    <t>02311PFF-4</t>
  </si>
  <si>
    <t>02312FYQ-4</t>
  </si>
  <si>
    <t>02311UWT-5</t>
  </si>
  <si>
    <t>02312BSJ-4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</si>
</sst>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R$ &quot;* #,##0.00_);_(&quot;R$ &quot;* \(#,##0.00\);_(&quot;R$ &quot;* &quot;-&quot;??_);_(@_)"/>
    <numFmt numFmtId="165" formatCode="[$-409]d\-mmm\-yy;@"/>
  </numFmts>
  <fonts count="18">
    <font>
      <sz val="12"/>
      <name val="新細明體"/>
      <charset val="136"/>
    </font>
    <font>
      <sz val="12"/>
      <name val="新細明體"/>
      <charset val="136"/>
    </font>
    <font>
      <sz val="9"/>
      <name val="新細明體"/>
      <family val="1"/>
      <charset val="136"/>
    </font>
    <font>
      <sz val="10"/>
      <name val="Helv"/>
      <family val="2"/>
    </font>
    <font>
      <sz val="12"/>
      <name val="Times New Roman"/>
      <family val="1"/>
    </font>
    <font>
      <sz val="11"/>
      <color theme="1"/>
      <name val="Calibri"/>
      <family val="2"/>
      <charset val="134"/>
      <scheme val="minor"/>
    </font>
    <font>
      <sz val="10"/>
      <color indexed="8"/>
      <name val="Arial"/>
      <family val="2"/>
    </font>
    <font>
      <u/>
      <sz val="9.6"/>
      <color theme="10"/>
      <name val="新細明體"/>
      <charset val="136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>
      <alignment vertical="center"/>
    </xf>
    <xf numFmtId="0" fontId="6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3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1" fontId="9" fillId="0" borderId="0" xfId="0" applyNumberFormat="1" applyFont="1" applyAlignment="1">
      <alignment vertical="center"/>
    </xf>
    <xf numFmtId="0" fontId="9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165" fontId="9" fillId="0" borderId="0" xfId="0" applyNumberFormat="1" applyFont="1" applyAlignment="1">
      <alignment vertical="center"/>
    </xf>
    <xf numFmtId="165" fontId="14" fillId="0" borderId="0" xfId="0" applyNumberFormat="1" applyFont="1" applyAlignment="1">
      <alignment horizontal="center" vertical="center"/>
    </xf>
    <xf numFmtId="16" fontId="9" fillId="0" borderId="0" xfId="0" applyNumberFormat="1" applyFont="1" applyAlignme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>
      <alignment vertical="center"/>
    </xf>
    <xf numFmtId="4" fontId="9" fillId="0" borderId="4" xfId="1" applyNumberFormat="1" applyFont="1" applyFill="1" applyBorder="1" applyAlignment="1">
      <alignment vertical="center"/>
    </xf>
    <xf numFmtId="49" fontId="9" fillId="0" borderId="4" xfId="1" applyNumberFormat="1" applyFont="1" applyFill="1" applyBorder="1" applyAlignment="1">
      <alignment vertical="center"/>
    </xf>
    <xf numFmtId="2" fontId="15" fillId="2" borderId="3" xfId="0" applyNumberFormat="1" applyFont="1" applyFill="1" applyBorder="1" applyAlignment="1">
      <alignment horizontal="right" vertical="center"/>
    </xf>
    <xf numFmtId="44" fontId="15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0" fontId="16" fillId="0" borderId="0" xfId="7" applyFont="1" applyAlignment="1" applyProtection="1">
      <alignment vertical="center"/>
    </xf>
    <xf numFmtId="0" fontId="17" fillId="0" borderId="4" xfId="5" applyFont="1" applyFill="1" applyBorder="1" applyAlignment="1">
      <alignment wrapText="1"/>
    </xf>
    <xf numFmtId="0" fontId="9" fillId="0" borderId="4" xfId="6" applyFont="1" applyFill="1" applyBorder="1" applyAlignment="1"/>
    <xf numFmtId="4" fontId="9" fillId="0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14" fontId="9" fillId="0" borderId="4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</cellXfs>
  <cellStyles count="8">
    <cellStyle name="Currency" xfId="1" builtinId="4"/>
    <cellStyle name="Hyperlink" xfId="7" builtinId="8"/>
    <cellStyle name="Normal" xfId="0" builtinId="0"/>
    <cellStyle name="Normal 2" xfId="4"/>
    <cellStyle name="Normal_Sheet1_1" xfId="5"/>
    <cellStyle name="Normal_Sheet2_1" xfId="6"/>
    <cellStyle name="Style 1" xfId="2"/>
    <cellStyle name="一般_~0967749" xfId="3"/>
  </cellStyles>
  <dxfs count="8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161813</xdr:rowOff>
    </xdr:from>
    <xdr:to>
      <xdr:col>4</xdr:col>
      <xdr:colOff>137942</xdr:colOff>
      <xdr:row>2</xdr:row>
      <xdr:rowOff>20169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" y="161813"/>
          <a:ext cx="2012462" cy="3536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angzhengbo@huawe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1"/>
  <sheetViews>
    <sheetView showGridLines="0" tabSelected="1" zoomScaleNormal="100" zoomScaleSheetLayoutView="75" workbookViewId="0">
      <selection activeCell="K6" sqref="K6"/>
    </sheetView>
  </sheetViews>
  <sheetFormatPr defaultColWidth="8.88671875" defaultRowHeight="12.75"/>
  <cols>
    <col min="1" max="1" width="2.44140625" style="1" customWidth="1"/>
    <col min="2" max="2" width="1.88671875" style="2" customWidth="1"/>
    <col min="3" max="3" width="14.6640625" style="2" customWidth="1"/>
    <col min="4" max="4" width="7.33203125" style="2" customWidth="1"/>
    <col min="5" max="5" width="38.88671875" style="2" customWidth="1"/>
    <col min="6" max="6" width="13.44140625" style="2" customWidth="1"/>
    <col min="7" max="7" width="11.77734375" style="2" customWidth="1"/>
    <col min="8" max="8" width="13" style="2" customWidth="1"/>
    <col min="9" max="9" width="7.77734375" style="2" bestFit="1" customWidth="1"/>
    <col min="10" max="10" width="10.44140625" style="2" bestFit="1" customWidth="1"/>
    <col min="11" max="11" width="18.77734375" style="5" bestFit="1" customWidth="1"/>
    <col min="12" max="12" width="8.5546875" style="2" bestFit="1" customWidth="1"/>
    <col min="13" max="13" width="9.5546875" style="2" bestFit="1" customWidth="1"/>
    <col min="14" max="16384" width="8.88671875" style="2"/>
  </cols>
  <sheetData>
    <row r="1" spans="3:12">
      <c r="F1" s="3"/>
    </row>
    <row r="2" spans="3:12" ht="25.5" customHeight="1">
      <c r="E2" s="4" t="s">
        <v>25</v>
      </c>
      <c r="F2" s="3"/>
      <c r="G2" s="3"/>
      <c r="H2" s="3"/>
      <c r="I2" s="3"/>
      <c r="J2" s="3"/>
      <c r="K2" s="31"/>
      <c r="L2" s="3"/>
    </row>
    <row r="3" spans="3:12">
      <c r="C3" s="34"/>
      <c r="D3" s="34"/>
      <c r="E3" s="34"/>
      <c r="F3" s="34"/>
      <c r="G3" s="34"/>
      <c r="H3" s="34"/>
      <c r="I3" s="34"/>
      <c r="J3" s="25"/>
    </row>
    <row r="4" spans="3:12">
      <c r="C4" s="34"/>
      <c r="D4" s="34"/>
      <c r="E4" s="34"/>
      <c r="F4" s="34"/>
      <c r="G4" s="34"/>
      <c r="H4" s="34"/>
      <c r="I4" s="34"/>
      <c r="J4" s="25"/>
    </row>
    <row r="6" spans="3:12">
      <c r="C6" s="6" t="s">
        <v>6</v>
      </c>
      <c r="E6" s="26" t="s">
        <v>41</v>
      </c>
      <c r="F6" s="5"/>
      <c r="G6" s="5"/>
      <c r="H6" s="5"/>
      <c r="I6" s="5"/>
      <c r="J6" s="5"/>
    </row>
    <row r="7" spans="3:12" ht="13.5" thickBot="1">
      <c r="C7" s="6"/>
      <c r="E7" s="5"/>
      <c r="F7" s="5"/>
      <c r="G7" s="5"/>
      <c r="H7" s="5"/>
      <c r="I7" s="5"/>
      <c r="J7" s="5"/>
    </row>
    <row r="8" spans="3:12" ht="23.25" customHeight="1" thickTop="1">
      <c r="C8" s="7">
        <v>45118</v>
      </c>
      <c r="D8" s="8"/>
      <c r="E8" s="8"/>
      <c r="F8" s="8"/>
      <c r="G8" s="8"/>
      <c r="H8" s="8"/>
      <c r="I8" s="8"/>
      <c r="J8" s="8"/>
    </row>
    <row r="9" spans="3:12">
      <c r="C9" s="9" t="s">
        <v>0</v>
      </c>
      <c r="E9" s="2" t="s">
        <v>21</v>
      </c>
      <c r="F9" s="9" t="s">
        <v>2</v>
      </c>
      <c r="G9" s="2" t="s">
        <v>25</v>
      </c>
    </row>
    <row r="10" spans="3:12">
      <c r="C10" s="9" t="s">
        <v>1</v>
      </c>
      <c r="E10" s="2" t="s">
        <v>22</v>
      </c>
      <c r="F10" s="9" t="s">
        <v>1</v>
      </c>
      <c r="G10" s="2" t="s">
        <v>17</v>
      </c>
    </row>
    <row r="11" spans="3:12">
      <c r="C11" s="9"/>
      <c r="E11" s="10" t="s">
        <v>23</v>
      </c>
      <c r="G11" s="2" t="s">
        <v>35</v>
      </c>
    </row>
    <row r="12" spans="3:12">
      <c r="C12" s="9" t="s">
        <v>10</v>
      </c>
      <c r="E12" s="27" t="s">
        <v>37</v>
      </c>
      <c r="F12" s="9" t="s">
        <v>12</v>
      </c>
      <c r="G12" s="11" t="s">
        <v>18</v>
      </c>
    </row>
    <row r="13" spans="3:12">
      <c r="C13" s="9" t="s">
        <v>3</v>
      </c>
      <c r="E13" s="2" t="s">
        <v>34</v>
      </c>
      <c r="F13" s="9" t="s">
        <v>11</v>
      </c>
      <c r="G13" s="12" t="s">
        <v>19</v>
      </c>
    </row>
    <row r="14" spans="3:12">
      <c r="C14" s="9" t="s">
        <v>5</v>
      </c>
      <c r="E14" s="13" t="s">
        <v>28</v>
      </c>
      <c r="F14" s="9" t="s">
        <v>3</v>
      </c>
      <c r="G14" s="2" t="s">
        <v>14</v>
      </c>
    </row>
    <row r="15" spans="3:12">
      <c r="C15" s="9" t="s">
        <v>4</v>
      </c>
      <c r="E15" s="2" t="s">
        <v>20</v>
      </c>
      <c r="F15" s="9" t="s">
        <v>13</v>
      </c>
      <c r="G15" s="2" t="s">
        <v>30</v>
      </c>
    </row>
    <row r="17" spans="1:16">
      <c r="E17" s="14"/>
      <c r="F17" s="15"/>
      <c r="G17" s="16"/>
      <c r="O17" s="17"/>
    </row>
    <row r="18" spans="1:16" ht="37.9" customHeight="1">
      <c r="C18" s="18" t="s">
        <v>7</v>
      </c>
      <c r="D18" s="18" t="s">
        <v>31</v>
      </c>
      <c r="E18" s="18" t="s">
        <v>8</v>
      </c>
      <c r="F18" s="18" t="s">
        <v>9</v>
      </c>
      <c r="G18" s="18" t="s">
        <v>24</v>
      </c>
      <c r="H18" s="18" t="s">
        <v>29</v>
      </c>
      <c r="I18" s="18" t="s">
        <v>16</v>
      </c>
      <c r="J18" s="18" t="s">
        <v>32</v>
      </c>
      <c r="K18" s="18" t="s">
        <v>33</v>
      </c>
      <c r="L18" s="18" t="s">
        <v>26</v>
      </c>
      <c r="M18" s="18" t="s">
        <v>27</v>
      </c>
    </row>
    <row r="19" spans="1:16" ht="12.6" customHeight="1">
      <c r="A19" s="19"/>
      <c r="C19" s="20" t="s">
        <v>42</v>
      </c>
      <c r="D19" s="20">
        <v>10</v>
      </c>
      <c r="E19" s="20" t="s">
        <v>82</v>
      </c>
      <c r="F19" s="20">
        <v>1500</v>
      </c>
      <c r="G19" s="20">
        <v>4.9927000000000001</v>
      </c>
      <c r="H19" s="21">
        <f t="shared" ref="H19:H58" si="0">F19*G19</f>
        <v>7489.05</v>
      </c>
      <c r="I19" s="28" t="s">
        <v>38</v>
      </c>
      <c r="J19" s="29" t="s">
        <v>39</v>
      </c>
      <c r="K19" s="30" t="s">
        <v>122</v>
      </c>
      <c r="L19" s="21" t="s">
        <v>40</v>
      </c>
      <c r="M19" s="33">
        <v>45200</v>
      </c>
      <c r="P19" s="32"/>
    </row>
    <row r="20" spans="1:16" ht="12.6" customHeight="1">
      <c r="A20" s="19"/>
      <c r="C20" s="20" t="s">
        <v>43</v>
      </c>
      <c r="D20" s="20">
        <v>20</v>
      </c>
      <c r="E20" s="20" t="s">
        <v>83</v>
      </c>
      <c r="F20" s="20">
        <v>1100</v>
      </c>
      <c r="G20" s="20">
        <v>3.3391000000000002</v>
      </c>
      <c r="H20" s="21">
        <f t="shared" si="0"/>
        <v>3673.01</v>
      </c>
      <c r="I20" s="28" t="s">
        <v>38</v>
      </c>
      <c r="J20" s="29" t="s">
        <v>36</v>
      </c>
      <c r="K20" s="30" t="s">
        <v>123</v>
      </c>
      <c r="L20" s="21" t="s">
        <v>40</v>
      </c>
      <c r="M20" s="33">
        <v>45200</v>
      </c>
      <c r="P20" s="32"/>
    </row>
    <row r="21" spans="1:16" ht="12.6" customHeight="1">
      <c r="A21" s="19"/>
      <c r="C21" s="20" t="s">
        <v>44</v>
      </c>
      <c r="D21" s="20">
        <v>30</v>
      </c>
      <c r="E21" s="20" t="s">
        <v>84</v>
      </c>
      <c r="F21" s="20">
        <v>2000</v>
      </c>
      <c r="G21" s="20">
        <v>2.3393000000000002</v>
      </c>
      <c r="H21" s="21">
        <f t="shared" si="0"/>
        <v>4678.6000000000004</v>
      </c>
      <c r="I21" s="28" t="s">
        <v>38</v>
      </c>
      <c r="J21" s="29" t="s">
        <v>36</v>
      </c>
      <c r="K21" s="30" t="s">
        <v>122</v>
      </c>
      <c r="L21" s="21" t="s">
        <v>40</v>
      </c>
      <c r="M21" s="33">
        <v>45200</v>
      </c>
      <c r="P21" s="32"/>
    </row>
    <row r="22" spans="1:16" ht="12.6" customHeight="1">
      <c r="A22" s="19"/>
      <c r="C22" s="20" t="s">
        <v>45</v>
      </c>
      <c r="D22" s="20">
        <v>40</v>
      </c>
      <c r="E22" s="20" t="s">
        <v>85</v>
      </c>
      <c r="F22" s="20">
        <v>500</v>
      </c>
      <c r="G22" s="20">
        <v>37.8033</v>
      </c>
      <c r="H22" s="21">
        <f t="shared" si="0"/>
        <v>18901.650000000001</v>
      </c>
      <c r="I22" s="28" t="s">
        <v>38</v>
      </c>
      <c r="J22" s="29" t="s">
        <v>36</v>
      </c>
      <c r="K22" s="30" t="s">
        <v>122</v>
      </c>
      <c r="L22" s="21" t="s">
        <v>40</v>
      </c>
      <c r="M22" s="33">
        <v>45200</v>
      </c>
      <c r="P22" s="32"/>
    </row>
    <row r="23" spans="1:16" ht="12.6" customHeight="1">
      <c r="A23" s="19"/>
      <c r="C23" s="20" t="s">
        <v>46</v>
      </c>
      <c r="D23" s="20">
        <v>50</v>
      </c>
      <c r="E23" s="20" t="s">
        <v>86</v>
      </c>
      <c r="F23" s="20">
        <v>100</v>
      </c>
      <c r="G23" s="20">
        <v>28.635000000000002</v>
      </c>
      <c r="H23" s="21">
        <f t="shared" si="0"/>
        <v>2863.5</v>
      </c>
      <c r="I23" s="28" t="s">
        <v>38</v>
      </c>
      <c r="J23" s="29" t="s">
        <v>36</v>
      </c>
      <c r="K23" s="30" t="s">
        <v>124</v>
      </c>
      <c r="L23" s="21" t="s">
        <v>40</v>
      </c>
      <c r="M23" s="33">
        <v>45200</v>
      </c>
      <c r="P23" s="32"/>
    </row>
    <row r="24" spans="1:16" ht="12.6" customHeight="1">
      <c r="A24" s="19"/>
      <c r="C24" s="20" t="s">
        <v>47</v>
      </c>
      <c r="D24" s="20">
        <v>60</v>
      </c>
      <c r="E24" s="20" t="s">
        <v>87</v>
      </c>
      <c r="F24" s="20">
        <v>100</v>
      </c>
      <c r="G24" s="20">
        <v>33.954300000000003</v>
      </c>
      <c r="H24" s="21">
        <f t="shared" si="0"/>
        <v>3395.4300000000003</v>
      </c>
      <c r="I24" s="28" t="s">
        <v>38</v>
      </c>
      <c r="J24" s="29" t="s">
        <v>36</v>
      </c>
      <c r="K24" s="30" t="s">
        <v>125</v>
      </c>
      <c r="L24" s="21" t="s">
        <v>40</v>
      </c>
      <c r="M24" s="33">
        <v>45200</v>
      </c>
      <c r="P24" s="32"/>
    </row>
    <row r="25" spans="1:16" ht="12.6" customHeight="1">
      <c r="A25" s="19"/>
      <c r="C25" s="20" t="s">
        <v>48</v>
      </c>
      <c r="D25" s="20">
        <v>70</v>
      </c>
      <c r="E25" s="20" t="s">
        <v>88</v>
      </c>
      <c r="F25" s="20">
        <v>500</v>
      </c>
      <c r="G25" s="20">
        <v>21.999600000000001</v>
      </c>
      <c r="H25" s="21">
        <f t="shared" si="0"/>
        <v>10999.800000000001</v>
      </c>
      <c r="I25" s="28" t="s">
        <v>38</v>
      </c>
      <c r="J25" s="29" t="s">
        <v>36</v>
      </c>
      <c r="K25" s="30" t="s">
        <v>123</v>
      </c>
      <c r="L25" s="21" t="s">
        <v>40</v>
      </c>
      <c r="M25" s="33">
        <v>45200</v>
      </c>
      <c r="P25" s="32"/>
    </row>
    <row r="26" spans="1:16" ht="12.6" customHeight="1">
      <c r="A26" s="19"/>
      <c r="C26" s="20" t="s">
        <v>49</v>
      </c>
      <c r="D26" s="20">
        <v>80</v>
      </c>
      <c r="E26" s="20" t="s">
        <v>89</v>
      </c>
      <c r="F26" s="20">
        <v>500</v>
      </c>
      <c r="G26" s="20">
        <v>6.8647</v>
      </c>
      <c r="H26" s="21">
        <f t="shared" si="0"/>
        <v>3432.35</v>
      </c>
      <c r="I26" s="28" t="s">
        <v>38</v>
      </c>
      <c r="J26" s="29" t="s">
        <v>36</v>
      </c>
      <c r="K26" s="30" t="s">
        <v>125</v>
      </c>
      <c r="L26" s="21" t="s">
        <v>40</v>
      </c>
      <c r="M26" s="33">
        <v>45200</v>
      </c>
      <c r="P26" s="32"/>
    </row>
    <row r="27" spans="1:16" ht="12.6" customHeight="1">
      <c r="A27" s="19"/>
      <c r="C27" s="20" t="s">
        <v>50</v>
      </c>
      <c r="D27" s="20">
        <v>90</v>
      </c>
      <c r="E27" s="20" t="s">
        <v>90</v>
      </c>
      <c r="F27" s="20">
        <v>1100</v>
      </c>
      <c r="G27" s="20">
        <v>0.38069999999999998</v>
      </c>
      <c r="H27" s="21">
        <f t="shared" si="0"/>
        <v>418.77</v>
      </c>
      <c r="I27" s="28" t="s">
        <v>38</v>
      </c>
      <c r="J27" s="29" t="s">
        <v>36</v>
      </c>
      <c r="K27" s="30" t="s">
        <v>123</v>
      </c>
      <c r="L27" s="21" t="s">
        <v>40</v>
      </c>
      <c r="M27" s="33">
        <v>45200</v>
      </c>
      <c r="P27" s="32"/>
    </row>
    <row r="28" spans="1:16" ht="12.6" customHeight="1">
      <c r="A28" s="19"/>
      <c r="C28" s="20" t="s">
        <v>51</v>
      </c>
      <c r="D28" s="20">
        <v>100</v>
      </c>
      <c r="E28" s="20" t="s">
        <v>91</v>
      </c>
      <c r="F28" s="20">
        <v>1600</v>
      </c>
      <c r="G28" s="20">
        <v>3.8899999999999997E-2</v>
      </c>
      <c r="H28" s="21">
        <f t="shared" si="0"/>
        <v>62.239999999999995</v>
      </c>
      <c r="I28" s="28" t="s">
        <v>38</v>
      </c>
      <c r="J28" s="29" t="s">
        <v>36</v>
      </c>
      <c r="K28" s="30" t="s">
        <v>123</v>
      </c>
      <c r="L28" s="21" t="s">
        <v>40</v>
      </c>
      <c r="M28" s="33">
        <v>45200</v>
      </c>
      <c r="P28" s="32"/>
    </row>
    <row r="29" spans="1:16" ht="12.6" customHeight="1">
      <c r="A29" s="19"/>
      <c r="C29" s="20" t="s">
        <v>52</v>
      </c>
      <c r="D29" s="20">
        <v>110</v>
      </c>
      <c r="E29" s="20" t="s">
        <v>92</v>
      </c>
      <c r="F29" s="20">
        <v>100</v>
      </c>
      <c r="G29" s="20">
        <v>4.2888999999999999</v>
      </c>
      <c r="H29" s="21">
        <f t="shared" si="0"/>
        <v>428.89</v>
      </c>
      <c r="I29" s="28" t="s">
        <v>38</v>
      </c>
      <c r="J29" s="29" t="s">
        <v>39</v>
      </c>
      <c r="K29" s="30" t="s">
        <v>125</v>
      </c>
      <c r="L29" s="21" t="s">
        <v>40</v>
      </c>
      <c r="M29" s="33">
        <v>45200</v>
      </c>
      <c r="P29" s="32"/>
    </row>
    <row r="30" spans="1:16" ht="12.6" customHeight="1">
      <c r="A30" s="19"/>
      <c r="C30" s="20" t="s">
        <v>53</v>
      </c>
      <c r="D30" s="20">
        <v>120</v>
      </c>
      <c r="E30" s="20" t="s">
        <v>93</v>
      </c>
      <c r="F30" s="20">
        <v>100</v>
      </c>
      <c r="G30" s="20">
        <v>1.0692999999999999</v>
      </c>
      <c r="H30" s="21">
        <f t="shared" si="0"/>
        <v>106.92999999999999</v>
      </c>
      <c r="I30" s="28" t="s">
        <v>38</v>
      </c>
      <c r="J30" s="29" t="s">
        <v>36</v>
      </c>
      <c r="K30" s="30" t="s">
        <v>125</v>
      </c>
      <c r="L30" s="21" t="s">
        <v>40</v>
      </c>
      <c r="M30" s="33">
        <v>45200</v>
      </c>
      <c r="P30" s="32"/>
    </row>
    <row r="31" spans="1:16" ht="12.6" customHeight="1">
      <c r="A31" s="19"/>
      <c r="C31" s="20" t="s">
        <v>54</v>
      </c>
      <c r="D31" s="20">
        <v>130</v>
      </c>
      <c r="E31" s="20" t="s">
        <v>94</v>
      </c>
      <c r="F31" s="20">
        <v>100</v>
      </c>
      <c r="G31" s="20">
        <v>15.9969</v>
      </c>
      <c r="H31" s="21">
        <f t="shared" ref="H31:H41" si="1">F31*G31</f>
        <v>1599.69</v>
      </c>
      <c r="I31" s="28" t="s">
        <v>38</v>
      </c>
      <c r="J31" s="29" t="s">
        <v>39</v>
      </c>
      <c r="K31" s="30" t="s">
        <v>125</v>
      </c>
      <c r="L31" s="21" t="s">
        <v>40</v>
      </c>
      <c r="M31" s="33">
        <v>45200</v>
      </c>
      <c r="P31" s="32"/>
    </row>
    <row r="32" spans="1:16" ht="12.6" customHeight="1">
      <c r="A32" s="19"/>
      <c r="C32" s="20" t="s">
        <v>55</v>
      </c>
      <c r="D32" s="20">
        <v>140</v>
      </c>
      <c r="E32" s="20" t="s">
        <v>95</v>
      </c>
      <c r="F32" s="20">
        <v>100</v>
      </c>
      <c r="G32" s="20">
        <v>4.4588000000000001</v>
      </c>
      <c r="H32" s="21">
        <f t="shared" si="1"/>
        <v>445.88</v>
      </c>
      <c r="I32" s="28" t="s">
        <v>38</v>
      </c>
      <c r="J32" s="29" t="s">
        <v>39</v>
      </c>
      <c r="K32" s="30" t="s">
        <v>125</v>
      </c>
      <c r="L32" s="21" t="s">
        <v>40</v>
      </c>
      <c r="M32" s="33">
        <v>45200</v>
      </c>
      <c r="P32" s="32"/>
    </row>
    <row r="33" spans="1:16" ht="12.6" customHeight="1">
      <c r="A33" s="19"/>
      <c r="C33" s="20" t="s">
        <v>56</v>
      </c>
      <c r="D33" s="20">
        <v>150</v>
      </c>
      <c r="E33" s="20" t="s">
        <v>96</v>
      </c>
      <c r="F33" s="20">
        <v>1100</v>
      </c>
      <c r="G33" s="20">
        <v>20.335599999999999</v>
      </c>
      <c r="H33" s="21">
        <f t="shared" si="1"/>
        <v>22369.16</v>
      </c>
      <c r="I33" s="28" t="s">
        <v>38</v>
      </c>
      <c r="J33" s="29" t="s">
        <v>39</v>
      </c>
      <c r="K33" s="30" t="s">
        <v>122</v>
      </c>
      <c r="L33" s="21" t="s">
        <v>40</v>
      </c>
      <c r="M33" s="33">
        <v>45200</v>
      </c>
      <c r="P33" s="32"/>
    </row>
    <row r="34" spans="1:16" ht="12.6" customHeight="1">
      <c r="A34" s="19"/>
      <c r="C34" s="20" t="s">
        <v>57</v>
      </c>
      <c r="D34" s="20">
        <v>160</v>
      </c>
      <c r="E34" s="20" t="s">
        <v>97</v>
      </c>
      <c r="F34" s="20">
        <v>1100</v>
      </c>
      <c r="G34" s="20">
        <v>2.8879000000000001</v>
      </c>
      <c r="H34" s="21">
        <f t="shared" si="1"/>
        <v>3176.69</v>
      </c>
      <c r="I34" s="28" t="s">
        <v>38</v>
      </c>
      <c r="J34" s="29" t="s">
        <v>39</v>
      </c>
      <c r="K34" s="30" t="s">
        <v>122</v>
      </c>
      <c r="L34" s="21" t="s">
        <v>40</v>
      </c>
      <c r="M34" s="33">
        <v>45200</v>
      </c>
      <c r="P34" s="32"/>
    </row>
    <row r="35" spans="1:16" ht="12.6" customHeight="1">
      <c r="A35" s="19"/>
      <c r="C35" s="20" t="s">
        <v>58</v>
      </c>
      <c r="D35" s="20">
        <v>170</v>
      </c>
      <c r="E35" s="20" t="s">
        <v>98</v>
      </c>
      <c r="F35" s="20">
        <v>100</v>
      </c>
      <c r="G35" s="20">
        <v>19.5047</v>
      </c>
      <c r="H35" s="21">
        <f t="shared" si="1"/>
        <v>1950.47</v>
      </c>
      <c r="I35" s="28" t="s">
        <v>38</v>
      </c>
      <c r="J35" s="29" t="s">
        <v>39</v>
      </c>
      <c r="K35" s="30" t="s">
        <v>124</v>
      </c>
      <c r="L35" s="21" t="s">
        <v>40</v>
      </c>
      <c r="M35" s="33">
        <v>45200</v>
      </c>
      <c r="P35" s="32"/>
    </row>
    <row r="36" spans="1:16" ht="12.6" customHeight="1">
      <c r="A36" s="19"/>
      <c r="C36" s="20" t="s">
        <v>59</v>
      </c>
      <c r="D36" s="20">
        <v>180</v>
      </c>
      <c r="E36" s="20" t="s">
        <v>99</v>
      </c>
      <c r="F36" s="20">
        <v>200</v>
      </c>
      <c r="G36" s="20">
        <v>4.0476000000000001</v>
      </c>
      <c r="H36" s="21">
        <f t="shared" si="1"/>
        <v>809.52</v>
      </c>
      <c r="I36" s="28" t="s">
        <v>38</v>
      </c>
      <c r="J36" s="29" t="s">
        <v>39</v>
      </c>
      <c r="K36" s="30" t="s">
        <v>124</v>
      </c>
      <c r="L36" s="21" t="s">
        <v>40</v>
      </c>
      <c r="M36" s="33">
        <v>45200</v>
      </c>
      <c r="P36" s="32"/>
    </row>
    <row r="37" spans="1:16" ht="12.6" customHeight="1">
      <c r="A37" s="19"/>
      <c r="C37" s="20" t="s">
        <v>60</v>
      </c>
      <c r="D37" s="20">
        <v>190</v>
      </c>
      <c r="E37" s="20" t="s">
        <v>100</v>
      </c>
      <c r="F37" s="20">
        <v>100</v>
      </c>
      <c r="G37" s="20">
        <v>1.2332000000000001</v>
      </c>
      <c r="H37" s="21">
        <f t="shared" si="1"/>
        <v>123.32000000000001</v>
      </c>
      <c r="I37" s="28" t="s">
        <v>38</v>
      </c>
      <c r="J37" s="29" t="s">
        <v>39</v>
      </c>
      <c r="K37" s="30" t="s">
        <v>124</v>
      </c>
      <c r="L37" s="21" t="s">
        <v>40</v>
      </c>
      <c r="M37" s="33">
        <v>45200</v>
      </c>
      <c r="P37" s="32"/>
    </row>
    <row r="38" spans="1:16" ht="12.6" customHeight="1">
      <c r="A38" s="19"/>
      <c r="C38" s="20" t="s">
        <v>61</v>
      </c>
      <c r="D38" s="20">
        <v>200</v>
      </c>
      <c r="E38" s="20" t="s">
        <v>101</v>
      </c>
      <c r="F38" s="20">
        <v>1100</v>
      </c>
      <c r="G38" s="20">
        <v>1.1588000000000001</v>
      </c>
      <c r="H38" s="21">
        <f t="shared" si="1"/>
        <v>1274.68</v>
      </c>
      <c r="I38" s="28" t="s">
        <v>38</v>
      </c>
      <c r="J38" s="29" t="s">
        <v>39</v>
      </c>
      <c r="K38" s="30" t="s">
        <v>122</v>
      </c>
      <c r="L38" s="21" t="s">
        <v>40</v>
      </c>
      <c r="M38" s="33">
        <v>45200</v>
      </c>
      <c r="P38" s="32"/>
    </row>
    <row r="39" spans="1:16" ht="12.6" customHeight="1">
      <c r="A39" s="19"/>
      <c r="C39" s="20" t="s">
        <v>62</v>
      </c>
      <c r="D39" s="20">
        <v>210</v>
      </c>
      <c r="E39" s="20" t="s">
        <v>102</v>
      </c>
      <c r="F39" s="20">
        <v>100</v>
      </c>
      <c r="G39" s="20">
        <v>1.8223</v>
      </c>
      <c r="H39" s="21">
        <f t="shared" si="1"/>
        <v>182.23</v>
      </c>
      <c r="I39" s="28" t="s">
        <v>38</v>
      </c>
      <c r="J39" s="29" t="s">
        <v>39</v>
      </c>
      <c r="K39" s="30" t="s">
        <v>125</v>
      </c>
      <c r="L39" s="21" t="s">
        <v>40</v>
      </c>
      <c r="M39" s="33">
        <v>45200</v>
      </c>
      <c r="P39" s="32"/>
    </row>
    <row r="40" spans="1:16" ht="12.6" customHeight="1">
      <c r="A40" s="19"/>
      <c r="C40" s="20" t="s">
        <v>63</v>
      </c>
      <c r="D40" s="20">
        <v>220</v>
      </c>
      <c r="E40" s="20" t="s">
        <v>103</v>
      </c>
      <c r="F40" s="20">
        <v>900</v>
      </c>
      <c r="G40" s="20">
        <v>3.3191999999999999</v>
      </c>
      <c r="H40" s="21">
        <f t="shared" si="1"/>
        <v>2987.2799999999997</v>
      </c>
      <c r="I40" s="28" t="s">
        <v>38</v>
      </c>
      <c r="J40" s="29" t="s">
        <v>39</v>
      </c>
      <c r="K40" s="30" t="s">
        <v>122</v>
      </c>
      <c r="L40" s="21" t="s">
        <v>40</v>
      </c>
      <c r="M40" s="33">
        <v>45200</v>
      </c>
      <c r="P40" s="32"/>
    </row>
    <row r="41" spans="1:16" ht="12.6" customHeight="1">
      <c r="A41" s="19"/>
      <c r="C41" s="20" t="s">
        <v>64</v>
      </c>
      <c r="D41" s="20">
        <v>230</v>
      </c>
      <c r="E41" s="20" t="s">
        <v>104</v>
      </c>
      <c r="F41" s="20">
        <v>1300</v>
      </c>
      <c r="G41" s="20">
        <v>1.5424</v>
      </c>
      <c r="H41" s="21">
        <f t="shared" si="1"/>
        <v>2005.12</v>
      </c>
      <c r="I41" s="28" t="s">
        <v>38</v>
      </c>
      <c r="J41" s="29" t="s">
        <v>39</v>
      </c>
      <c r="K41" s="30" t="s">
        <v>124</v>
      </c>
      <c r="L41" s="21" t="s">
        <v>40</v>
      </c>
      <c r="M41" s="33">
        <v>45200</v>
      </c>
      <c r="P41" s="32"/>
    </row>
    <row r="42" spans="1:16" ht="12.6" customHeight="1">
      <c r="A42" s="19"/>
      <c r="C42" s="20" t="s">
        <v>65</v>
      </c>
      <c r="D42" s="20">
        <v>240</v>
      </c>
      <c r="E42" s="20" t="s">
        <v>105</v>
      </c>
      <c r="F42" s="20">
        <v>1000</v>
      </c>
      <c r="G42" s="20">
        <v>2.5920999999999998</v>
      </c>
      <c r="H42" s="21">
        <f t="shared" ref="H42:H52" si="2">F42*G42</f>
        <v>2592.1</v>
      </c>
      <c r="I42" s="28" t="s">
        <v>38</v>
      </c>
      <c r="J42" s="29" t="s">
        <v>36</v>
      </c>
      <c r="K42" s="30" t="s">
        <v>123</v>
      </c>
      <c r="L42" s="21" t="s">
        <v>40</v>
      </c>
      <c r="M42" s="33">
        <v>45200</v>
      </c>
      <c r="P42" s="32"/>
    </row>
    <row r="43" spans="1:16" ht="12.6" customHeight="1">
      <c r="A43" s="19"/>
      <c r="C43" s="20" t="s">
        <v>66</v>
      </c>
      <c r="D43" s="20">
        <v>250</v>
      </c>
      <c r="E43" s="20" t="s">
        <v>106</v>
      </c>
      <c r="F43" s="20">
        <v>1300</v>
      </c>
      <c r="G43" s="20">
        <v>1.6618999999999999</v>
      </c>
      <c r="H43" s="21">
        <f t="shared" si="2"/>
        <v>2160.4699999999998</v>
      </c>
      <c r="I43" s="28" t="s">
        <v>38</v>
      </c>
      <c r="J43" s="29" t="s">
        <v>39</v>
      </c>
      <c r="K43" s="30" t="s">
        <v>124</v>
      </c>
      <c r="L43" s="21" t="s">
        <v>40</v>
      </c>
      <c r="M43" s="33">
        <v>45200</v>
      </c>
      <c r="P43" s="32"/>
    </row>
    <row r="44" spans="1:16" ht="12.6" customHeight="1">
      <c r="A44" s="19"/>
      <c r="C44" s="20" t="s">
        <v>67</v>
      </c>
      <c r="D44" s="20">
        <v>260</v>
      </c>
      <c r="E44" s="20" t="s">
        <v>107</v>
      </c>
      <c r="F44" s="20">
        <v>400</v>
      </c>
      <c r="G44" s="20">
        <v>2.9876</v>
      </c>
      <c r="H44" s="21">
        <f t="shared" si="2"/>
        <v>1195.04</v>
      </c>
      <c r="I44" s="28" t="s">
        <v>38</v>
      </c>
      <c r="J44" s="29" t="s">
        <v>36</v>
      </c>
      <c r="K44" s="30" t="s">
        <v>125</v>
      </c>
      <c r="L44" s="21" t="s">
        <v>40</v>
      </c>
      <c r="M44" s="33">
        <v>45200</v>
      </c>
      <c r="P44" s="32"/>
    </row>
    <row r="45" spans="1:16" ht="12.6" customHeight="1">
      <c r="A45" s="19"/>
      <c r="C45" s="20" t="s">
        <v>68</v>
      </c>
      <c r="D45" s="20">
        <v>270</v>
      </c>
      <c r="E45" s="20" t="s">
        <v>108</v>
      </c>
      <c r="F45" s="20">
        <v>700</v>
      </c>
      <c r="G45" s="20">
        <v>12.049099999999999</v>
      </c>
      <c r="H45" s="21">
        <f t="shared" si="2"/>
        <v>8434.369999999999</v>
      </c>
      <c r="I45" s="28" t="s">
        <v>38</v>
      </c>
      <c r="J45" s="29" t="s">
        <v>39</v>
      </c>
      <c r="K45" s="30" t="s">
        <v>124</v>
      </c>
      <c r="L45" s="21" t="s">
        <v>40</v>
      </c>
      <c r="M45" s="33">
        <v>45200</v>
      </c>
      <c r="P45" s="32"/>
    </row>
    <row r="46" spans="1:16" ht="12.6" customHeight="1">
      <c r="A46" s="19"/>
      <c r="C46" s="20" t="s">
        <v>69</v>
      </c>
      <c r="D46" s="20">
        <v>280</v>
      </c>
      <c r="E46" s="20" t="s">
        <v>109</v>
      </c>
      <c r="F46" s="20">
        <v>100</v>
      </c>
      <c r="G46" s="20">
        <v>113.79649999999999</v>
      </c>
      <c r="H46" s="21">
        <f t="shared" si="2"/>
        <v>11379.65</v>
      </c>
      <c r="I46" s="28" t="s">
        <v>38</v>
      </c>
      <c r="J46" s="29" t="s">
        <v>39</v>
      </c>
      <c r="K46" s="30" t="s">
        <v>125</v>
      </c>
      <c r="L46" s="21" t="s">
        <v>40</v>
      </c>
      <c r="M46" s="33">
        <v>45200</v>
      </c>
      <c r="P46" s="32"/>
    </row>
    <row r="47" spans="1:16" ht="12.6" customHeight="1">
      <c r="A47" s="19"/>
      <c r="C47" s="20" t="s">
        <v>70</v>
      </c>
      <c r="D47" s="20">
        <v>290</v>
      </c>
      <c r="E47" s="20" t="s">
        <v>110</v>
      </c>
      <c r="F47" s="20">
        <v>100</v>
      </c>
      <c r="G47" s="20">
        <v>16.663799999999998</v>
      </c>
      <c r="H47" s="21">
        <f t="shared" si="2"/>
        <v>1666.3799999999999</v>
      </c>
      <c r="I47" s="28" t="s">
        <v>38</v>
      </c>
      <c r="J47" s="29" t="s">
        <v>39</v>
      </c>
      <c r="K47" s="30" t="s">
        <v>125</v>
      </c>
      <c r="L47" s="21" t="s">
        <v>40</v>
      </c>
      <c r="M47" s="33">
        <v>45200</v>
      </c>
      <c r="P47" s="32"/>
    </row>
    <row r="48" spans="1:16" ht="12.6" customHeight="1">
      <c r="A48" s="19"/>
      <c r="C48" s="20" t="s">
        <v>71</v>
      </c>
      <c r="D48" s="20">
        <v>300</v>
      </c>
      <c r="E48" s="20" t="s">
        <v>111</v>
      </c>
      <c r="F48" s="20">
        <v>400</v>
      </c>
      <c r="G48" s="20">
        <v>0.87009999999999998</v>
      </c>
      <c r="H48" s="21">
        <f t="shared" si="2"/>
        <v>348.04</v>
      </c>
      <c r="I48" s="28" t="s">
        <v>38</v>
      </c>
      <c r="J48" s="29" t="s">
        <v>36</v>
      </c>
      <c r="K48" s="30" t="s">
        <v>125</v>
      </c>
      <c r="L48" s="21" t="s">
        <v>40</v>
      </c>
      <c r="M48" s="33">
        <v>45200</v>
      </c>
      <c r="P48" s="32"/>
    </row>
    <row r="49" spans="1:16" ht="12.6" customHeight="1">
      <c r="A49" s="19"/>
      <c r="C49" s="20" t="s">
        <v>72</v>
      </c>
      <c r="D49" s="20">
        <v>310</v>
      </c>
      <c r="E49" s="20" t="s">
        <v>112</v>
      </c>
      <c r="F49" s="20">
        <v>200</v>
      </c>
      <c r="G49" s="20">
        <v>104.23050000000001</v>
      </c>
      <c r="H49" s="21">
        <f t="shared" si="2"/>
        <v>20846.100000000002</v>
      </c>
      <c r="I49" s="28" t="s">
        <v>38</v>
      </c>
      <c r="J49" s="29" t="s">
        <v>39</v>
      </c>
      <c r="K49" s="30" t="s">
        <v>124</v>
      </c>
      <c r="L49" s="21" t="s">
        <v>40</v>
      </c>
      <c r="M49" s="33">
        <v>45200</v>
      </c>
      <c r="P49" s="32"/>
    </row>
    <row r="50" spans="1:16" ht="12.6" customHeight="1">
      <c r="A50" s="19"/>
      <c r="C50" s="20" t="s">
        <v>73</v>
      </c>
      <c r="D50" s="20">
        <v>320</v>
      </c>
      <c r="E50" s="20" t="s">
        <v>113</v>
      </c>
      <c r="F50" s="20">
        <v>500</v>
      </c>
      <c r="G50" s="20">
        <v>63.714799999999997</v>
      </c>
      <c r="H50" s="21">
        <f t="shared" si="2"/>
        <v>31857.399999999998</v>
      </c>
      <c r="I50" s="28" t="s">
        <v>38</v>
      </c>
      <c r="J50" s="29" t="s">
        <v>39</v>
      </c>
      <c r="K50" s="30" t="s">
        <v>123</v>
      </c>
      <c r="L50" s="21" t="s">
        <v>40</v>
      </c>
      <c r="M50" s="33">
        <v>45200</v>
      </c>
      <c r="P50" s="32"/>
    </row>
    <row r="51" spans="1:16" ht="12.6" customHeight="1">
      <c r="A51" s="19"/>
      <c r="C51" s="20" t="s">
        <v>74</v>
      </c>
      <c r="D51" s="20">
        <v>330</v>
      </c>
      <c r="E51" s="20" t="s">
        <v>114</v>
      </c>
      <c r="F51" s="20">
        <v>500</v>
      </c>
      <c r="G51" s="20">
        <v>9.0534999999999997</v>
      </c>
      <c r="H51" s="21">
        <f t="shared" si="2"/>
        <v>4526.75</v>
      </c>
      <c r="I51" s="28" t="s">
        <v>38</v>
      </c>
      <c r="J51" s="29" t="s">
        <v>39</v>
      </c>
      <c r="K51" s="30" t="s">
        <v>123</v>
      </c>
      <c r="L51" s="21" t="s">
        <v>40</v>
      </c>
      <c r="M51" s="33">
        <v>45200</v>
      </c>
      <c r="P51" s="32"/>
    </row>
    <row r="52" spans="1:16" ht="12.6" customHeight="1">
      <c r="A52" s="19"/>
      <c r="C52" s="20" t="s">
        <v>75</v>
      </c>
      <c r="D52" s="20">
        <v>340</v>
      </c>
      <c r="E52" s="20" t="s">
        <v>115</v>
      </c>
      <c r="F52" s="20">
        <v>500</v>
      </c>
      <c r="G52" s="20">
        <v>74.099800000000002</v>
      </c>
      <c r="H52" s="21">
        <f t="shared" si="2"/>
        <v>37049.9</v>
      </c>
      <c r="I52" s="28" t="s">
        <v>38</v>
      </c>
      <c r="J52" s="29" t="s">
        <v>39</v>
      </c>
      <c r="K52" s="30" t="s">
        <v>122</v>
      </c>
      <c r="L52" s="21" t="s">
        <v>40</v>
      </c>
      <c r="M52" s="33">
        <v>45200</v>
      </c>
      <c r="P52" s="32"/>
    </row>
    <row r="53" spans="1:16" ht="12.6" customHeight="1">
      <c r="A53" s="19"/>
      <c r="C53" s="20" t="s">
        <v>76</v>
      </c>
      <c r="D53" s="20">
        <v>350</v>
      </c>
      <c r="E53" s="20" t="s">
        <v>116</v>
      </c>
      <c r="F53" s="20">
        <v>10000</v>
      </c>
      <c r="G53" s="20">
        <v>1.1999999999999999E-3</v>
      </c>
      <c r="H53" s="21">
        <f t="shared" si="0"/>
        <v>11.999999999999998</v>
      </c>
      <c r="I53" s="28" t="s">
        <v>38</v>
      </c>
      <c r="J53" s="29" t="s">
        <v>39</v>
      </c>
      <c r="K53" s="30" t="s">
        <v>122</v>
      </c>
      <c r="L53" s="21" t="s">
        <v>40</v>
      </c>
      <c r="M53" s="33">
        <v>45200</v>
      </c>
      <c r="P53" s="32"/>
    </row>
    <row r="54" spans="1:16" ht="12.6" customHeight="1">
      <c r="A54" s="19"/>
      <c r="C54" s="20" t="s">
        <v>77</v>
      </c>
      <c r="D54" s="20">
        <v>360</v>
      </c>
      <c r="E54" s="20" t="s">
        <v>117</v>
      </c>
      <c r="F54" s="20">
        <v>60000</v>
      </c>
      <c r="G54" s="20">
        <v>8.9999999999999993E-3</v>
      </c>
      <c r="H54" s="21">
        <f t="shared" si="0"/>
        <v>540</v>
      </c>
      <c r="I54" s="28" t="s">
        <v>38</v>
      </c>
      <c r="J54" s="29" t="s">
        <v>39</v>
      </c>
      <c r="K54" s="30" t="s">
        <v>122</v>
      </c>
      <c r="L54" s="21" t="s">
        <v>40</v>
      </c>
      <c r="M54" s="33">
        <v>45200</v>
      </c>
      <c r="P54" s="32"/>
    </row>
    <row r="55" spans="1:16" ht="12.6" customHeight="1">
      <c r="A55" s="19"/>
      <c r="C55" s="20" t="s">
        <v>78</v>
      </c>
      <c r="D55" s="20">
        <v>370</v>
      </c>
      <c r="E55" s="20" t="s">
        <v>118</v>
      </c>
      <c r="F55" s="20">
        <v>100</v>
      </c>
      <c r="G55" s="20">
        <v>261.96850000000001</v>
      </c>
      <c r="H55" s="21">
        <f t="shared" si="0"/>
        <v>26196.850000000002</v>
      </c>
      <c r="I55" s="28" t="s">
        <v>38</v>
      </c>
      <c r="J55" s="29" t="s">
        <v>39</v>
      </c>
      <c r="K55" s="30" t="s">
        <v>125</v>
      </c>
      <c r="L55" s="21" t="s">
        <v>40</v>
      </c>
      <c r="M55" s="33">
        <v>45200</v>
      </c>
      <c r="P55" s="32"/>
    </row>
    <row r="56" spans="1:16" ht="12.6" customHeight="1">
      <c r="A56" s="19"/>
      <c r="C56" s="20" t="s">
        <v>79</v>
      </c>
      <c r="D56" s="20">
        <v>380</v>
      </c>
      <c r="E56" s="20" t="s">
        <v>119</v>
      </c>
      <c r="F56" s="20">
        <v>500</v>
      </c>
      <c r="G56" s="20">
        <v>263.31689999999998</v>
      </c>
      <c r="H56" s="21">
        <f t="shared" si="0"/>
        <v>131658.44999999998</v>
      </c>
      <c r="I56" s="28" t="s">
        <v>38</v>
      </c>
      <c r="J56" s="29" t="s">
        <v>39</v>
      </c>
      <c r="K56" s="30" t="s">
        <v>122</v>
      </c>
      <c r="L56" s="21" t="s">
        <v>40</v>
      </c>
      <c r="M56" s="33">
        <v>45200</v>
      </c>
      <c r="P56" s="32"/>
    </row>
    <row r="57" spans="1:16" ht="12.6" customHeight="1">
      <c r="A57" s="19"/>
      <c r="C57" s="20" t="s">
        <v>80</v>
      </c>
      <c r="D57" s="20">
        <v>390</v>
      </c>
      <c r="E57" s="20" t="s">
        <v>120</v>
      </c>
      <c r="F57" s="20">
        <v>500</v>
      </c>
      <c r="G57" s="20">
        <v>168.52199999999999</v>
      </c>
      <c r="H57" s="21">
        <f t="shared" si="0"/>
        <v>84261</v>
      </c>
      <c r="I57" s="28" t="s">
        <v>38</v>
      </c>
      <c r="J57" s="29" t="s">
        <v>39</v>
      </c>
      <c r="K57" s="30" t="s">
        <v>123</v>
      </c>
      <c r="L57" s="21" t="s">
        <v>40</v>
      </c>
      <c r="M57" s="33">
        <v>45200</v>
      </c>
      <c r="P57" s="32"/>
    </row>
    <row r="58" spans="1:16" ht="12.6" customHeight="1">
      <c r="A58" s="19"/>
      <c r="C58" s="20" t="s">
        <v>81</v>
      </c>
      <c r="D58" s="20">
        <v>400</v>
      </c>
      <c r="E58" s="20" t="s">
        <v>121</v>
      </c>
      <c r="F58" s="20">
        <v>100</v>
      </c>
      <c r="G58" s="20">
        <v>175.6035</v>
      </c>
      <c r="H58" s="21">
        <f t="shared" si="0"/>
        <v>17560.349999999999</v>
      </c>
      <c r="I58" s="28" t="s">
        <v>38</v>
      </c>
      <c r="J58" s="29" t="s">
        <v>39</v>
      </c>
      <c r="K58" s="30" t="s">
        <v>124</v>
      </c>
      <c r="L58" s="21" t="s">
        <v>40</v>
      </c>
      <c r="M58" s="33">
        <v>45200</v>
      </c>
      <c r="P58" s="32"/>
    </row>
    <row r="59" spans="1:16" ht="12.6" customHeight="1">
      <c r="A59" s="19"/>
      <c r="C59" s="20"/>
      <c r="D59" s="20"/>
      <c r="E59" s="20"/>
      <c r="F59" s="20"/>
      <c r="G59" s="20"/>
      <c r="H59" s="21"/>
      <c r="I59" s="28"/>
      <c r="J59" s="28"/>
      <c r="K59" s="30"/>
      <c r="L59" s="21"/>
      <c r="M59" s="22"/>
    </row>
    <row r="60" spans="1:16" ht="13.5" thickBot="1"/>
    <row r="61" spans="1:16" ht="13.5" thickBot="1">
      <c r="G61" s="23" t="s">
        <v>15</v>
      </c>
      <c r="H61" s="24">
        <f>SUM(H19:H60)</f>
        <v>475659.10999999993</v>
      </c>
    </row>
  </sheetData>
  <autoFilter ref="C18:M58">
    <filterColumn colId="1"/>
    <filterColumn colId="7"/>
  </autoFilter>
  <mergeCells count="2">
    <mergeCell ref="C3:I3"/>
    <mergeCell ref="C4:I4"/>
  </mergeCells>
  <phoneticPr fontId="2" type="noConversion"/>
  <conditionalFormatting sqref="C1:C1048576">
    <cfRule type="duplicateValues" dxfId="81" priority="2961"/>
    <cfRule type="duplicateValues" dxfId="80" priority="2962"/>
  </conditionalFormatting>
  <conditionalFormatting sqref="C58">
    <cfRule type="duplicateValues" dxfId="79" priority="235"/>
    <cfRule type="duplicateValues" dxfId="78" priority="236"/>
  </conditionalFormatting>
  <conditionalFormatting sqref="C56">
    <cfRule type="duplicateValues" dxfId="77" priority="73"/>
    <cfRule type="duplicateValues" dxfId="76" priority="74"/>
  </conditionalFormatting>
  <conditionalFormatting sqref="C53:C55">
    <cfRule type="duplicateValues" dxfId="75" priority="71"/>
    <cfRule type="duplicateValues" dxfId="74" priority="72"/>
  </conditionalFormatting>
  <conditionalFormatting sqref="C55">
    <cfRule type="duplicateValues" dxfId="73" priority="69"/>
    <cfRule type="duplicateValues" dxfId="72" priority="70"/>
  </conditionalFormatting>
  <conditionalFormatting sqref="C54">
    <cfRule type="duplicateValues" dxfId="71" priority="67"/>
    <cfRule type="duplicateValues" dxfId="70" priority="68"/>
  </conditionalFormatting>
  <conditionalFormatting sqref="C52">
    <cfRule type="duplicateValues" dxfId="69" priority="65"/>
    <cfRule type="duplicateValues" dxfId="68" priority="66"/>
  </conditionalFormatting>
  <conditionalFormatting sqref="C49:C51">
    <cfRule type="duplicateValues" dxfId="67" priority="63"/>
    <cfRule type="duplicateValues" dxfId="66" priority="64"/>
  </conditionalFormatting>
  <conditionalFormatting sqref="C51">
    <cfRule type="duplicateValues" dxfId="65" priority="61"/>
    <cfRule type="duplicateValues" dxfId="64" priority="62"/>
  </conditionalFormatting>
  <conditionalFormatting sqref="C50">
    <cfRule type="duplicateValues" dxfId="63" priority="59"/>
    <cfRule type="duplicateValues" dxfId="62" priority="60"/>
  </conditionalFormatting>
  <conditionalFormatting sqref="C46:C48">
    <cfRule type="duplicateValues" dxfId="61" priority="57"/>
    <cfRule type="duplicateValues" dxfId="60" priority="58"/>
  </conditionalFormatting>
  <conditionalFormatting sqref="C48">
    <cfRule type="duplicateValues" dxfId="59" priority="55"/>
    <cfRule type="duplicateValues" dxfId="58" priority="56"/>
  </conditionalFormatting>
  <conditionalFormatting sqref="C47">
    <cfRule type="duplicateValues" dxfId="57" priority="53"/>
    <cfRule type="duplicateValues" dxfId="56" priority="54"/>
  </conditionalFormatting>
  <conditionalFormatting sqref="C45">
    <cfRule type="duplicateValues" dxfId="55" priority="51"/>
    <cfRule type="duplicateValues" dxfId="54" priority="52"/>
  </conditionalFormatting>
  <conditionalFormatting sqref="C42:C44">
    <cfRule type="duplicateValues" dxfId="53" priority="49"/>
    <cfRule type="duplicateValues" dxfId="52" priority="50"/>
  </conditionalFormatting>
  <conditionalFormatting sqref="C44">
    <cfRule type="duplicateValues" dxfId="51" priority="47"/>
    <cfRule type="duplicateValues" dxfId="50" priority="48"/>
  </conditionalFormatting>
  <conditionalFormatting sqref="C43">
    <cfRule type="duplicateValues" dxfId="49" priority="45"/>
    <cfRule type="duplicateValues" dxfId="48" priority="46"/>
  </conditionalFormatting>
  <conditionalFormatting sqref="C41">
    <cfRule type="duplicateValues" dxfId="47" priority="43"/>
    <cfRule type="duplicateValues" dxfId="46" priority="44"/>
  </conditionalFormatting>
  <conditionalFormatting sqref="C38:C40">
    <cfRule type="duplicateValues" dxfId="45" priority="41"/>
    <cfRule type="duplicateValues" dxfId="44" priority="42"/>
  </conditionalFormatting>
  <conditionalFormatting sqref="C40">
    <cfRule type="duplicateValues" dxfId="43" priority="39"/>
    <cfRule type="duplicateValues" dxfId="42" priority="40"/>
  </conditionalFormatting>
  <conditionalFormatting sqref="C39">
    <cfRule type="duplicateValues" dxfId="41" priority="37"/>
    <cfRule type="duplicateValues" dxfId="40" priority="38"/>
  </conditionalFormatting>
  <conditionalFormatting sqref="C35:C37">
    <cfRule type="duplicateValues" dxfId="39" priority="35"/>
    <cfRule type="duplicateValues" dxfId="38" priority="36"/>
  </conditionalFormatting>
  <conditionalFormatting sqref="C37">
    <cfRule type="duplicateValues" dxfId="37" priority="33"/>
    <cfRule type="duplicateValues" dxfId="36" priority="34"/>
  </conditionalFormatting>
  <conditionalFormatting sqref="C36">
    <cfRule type="duplicateValues" dxfId="35" priority="31"/>
    <cfRule type="duplicateValues" dxfId="34" priority="32"/>
  </conditionalFormatting>
  <conditionalFormatting sqref="C34">
    <cfRule type="duplicateValues" dxfId="33" priority="29"/>
    <cfRule type="duplicateValues" dxfId="32" priority="30"/>
  </conditionalFormatting>
  <conditionalFormatting sqref="C31:C33">
    <cfRule type="duplicateValues" dxfId="31" priority="27"/>
    <cfRule type="duplicateValues" dxfId="30" priority="28"/>
  </conditionalFormatting>
  <conditionalFormatting sqref="C33">
    <cfRule type="duplicateValues" dxfId="29" priority="25"/>
    <cfRule type="duplicateValues" dxfId="28" priority="26"/>
  </conditionalFormatting>
  <conditionalFormatting sqref="C32">
    <cfRule type="duplicateValues" dxfId="27" priority="23"/>
    <cfRule type="duplicateValues" dxfId="26" priority="24"/>
  </conditionalFormatting>
  <conditionalFormatting sqref="C30">
    <cfRule type="duplicateValues" dxfId="25" priority="21"/>
    <cfRule type="duplicateValues" dxfId="24" priority="22"/>
  </conditionalFormatting>
  <conditionalFormatting sqref="C27:C29">
    <cfRule type="duplicateValues" dxfId="23" priority="19"/>
    <cfRule type="duplicateValues" dxfId="22" priority="20"/>
  </conditionalFormatting>
  <conditionalFormatting sqref="C29">
    <cfRule type="duplicateValues" dxfId="21" priority="17"/>
    <cfRule type="duplicateValues" dxfId="20" priority="18"/>
  </conditionalFormatting>
  <conditionalFormatting sqref="C28">
    <cfRule type="duplicateValues" dxfId="19" priority="15"/>
    <cfRule type="duplicateValues" dxfId="18" priority="16"/>
  </conditionalFormatting>
  <conditionalFormatting sqref="C24:C26">
    <cfRule type="duplicateValues" dxfId="17" priority="13"/>
    <cfRule type="duplicateValues" dxfId="16" priority="14"/>
  </conditionalFormatting>
  <conditionalFormatting sqref="C26">
    <cfRule type="duplicateValues" dxfId="15" priority="11"/>
    <cfRule type="duplicateValues" dxfId="14" priority="12"/>
  </conditionalFormatting>
  <conditionalFormatting sqref="C25">
    <cfRule type="duplicateValues" dxfId="13" priority="9"/>
    <cfRule type="duplicateValues" dxfId="12" priority="10"/>
  </conditionalFormatting>
  <conditionalFormatting sqref="C23">
    <cfRule type="duplicateValues" dxfId="11" priority="7"/>
    <cfRule type="duplicateValues" dxfId="10" priority="8"/>
  </conditionalFormatting>
  <conditionalFormatting sqref="C20:C22">
    <cfRule type="duplicateValues" dxfId="9" priority="5"/>
    <cfRule type="duplicateValues" dxfId="8" priority="6"/>
  </conditionalFormatting>
  <conditionalFormatting sqref="C22">
    <cfRule type="duplicateValues" dxfId="7" priority="3"/>
    <cfRule type="duplicateValues" dxfId="6" priority="4"/>
  </conditionalFormatting>
  <conditionalFormatting sqref="C21">
    <cfRule type="duplicateValues" dxfId="5" priority="1"/>
    <cfRule type="duplicateValues" dxfId="4" priority="2"/>
  </conditionalFormatting>
  <conditionalFormatting sqref="C57:C58">
    <cfRule type="duplicateValues" dxfId="3" priority="4409"/>
    <cfRule type="duplicateValues" dxfId="2" priority="4410"/>
  </conditionalFormatting>
  <conditionalFormatting sqref="C19:C58">
    <cfRule type="duplicateValues" dxfId="1" priority="4421"/>
    <cfRule type="duplicateValues" dxfId="0" priority="4422"/>
  </conditionalFormatting>
  <hyperlinks>
    <hyperlink ref="E12" r:id="rId1" display="jiangzhengbo@huawei.com"/>
  </hyperlinks>
  <printOptions horizontalCentered="1"/>
  <pageMargins left="0.32" right="0.5" top="0.26" bottom="0.51" header="0.25" footer="0.25"/>
  <pageSetup scale="58" orientation="landscape" horizontalDpi="4294967293" r:id="rId2"/>
  <headerFooter alignWithMargins="0">
    <oddFooter>&amp;L&amp;F&amp;C&amp;A&amp;Rpage &amp;P/&amp;N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RRU-BBU-GPON Project</vt:lpstr>
      <vt:lpstr>'RRU-BBU-GPON Project'!Print_Area</vt:lpstr>
      <vt:lpstr>'RRU-BBU-GPON Project'!Print_Titles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Tereza Hsu</dc:creator>
  <cp:lastModifiedBy>renanalmeida</cp:lastModifiedBy>
  <cp:lastPrinted>2018-11-13T23:31:49Z</cp:lastPrinted>
  <dcterms:created xsi:type="dcterms:W3CDTF">2006-11-24T22:27:33Z</dcterms:created>
  <dcterms:modified xsi:type="dcterms:W3CDTF">2023-07-20T14:54:59Z</dcterms:modified>
</cp:coreProperties>
</file>