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15990" windowHeight="24840" firstSheet="1" activeTab="1"/>
  </bookViews>
  <sheets>
    <sheet name="MAXREFDEF104_COMPLETE" sheetId="2" r:id="rId1"/>
    <sheet name="EPE quotation 220 units" sheetId="5" r:id="rId2"/>
    <sheet name="EPE Quotation 50 units" sheetId="3" r:id="rId3"/>
    <sheet name="EPE Quotation MOQ Full RELL" sheetId="4" r:id="rId4"/>
    <sheet name="Planilha2" sheetId="6" r:id="rId5"/>
    <sheet name="Planilha3" sheetId="7" r:id="rId6"/>
    <sheet name="Planilha4" sheetId="8" r:id="rId7"/>
  </sheets>
  <definedNames>
    <definedName name="_xlnm._FilterDatabase" localSheetId="1" hidden="1">'EPE quotation 220 units'!$A$1:$P$83</definedName>
    <definedName name="_xlnm._FilterDatabase" localSheetId="0" hidden="1">MAXREFDEF104_COMPLETE!$A$1:$O$83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3" i="2"/>
  <c r="I82"/>
  <c r="I81"/>
  <c r="I80"/>
  <c r="I79"/>
  <c r="I78"/>
  <c r="I77"/>
  <c r="I76"/>
  <c r="I75"/>
  <c r="I74"/>
  <c r="I73"/>
  <c r="I72"/>
  <c r="I71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I86" l="1"/>
  <c r="I88" l="1"/>
  <c r="I89" s="1"/>
  <c r="I90" s="1"/>
</calcChain>
</file>

<file path=xl/sharedStrings.xml><?xml version="1.0" encoding="utf-8"?>
<sst xmlns="http://schemas.openxmlformats.org/spreadsheetml/2006/main" count="2776" uniqueCount="610">
  <si>
    <t>Index</t>
  </si>
  <si>
    <t>Manufacturer Name</t>
  </si>
  <si>
    <t>GRM033C81E104KE14D</t>
  </si>
  <si>
    <t>Murata Electronics</t>
  </si>
  <si>
    <t>CAP CER 0.1UF 25V X6S 0201</t>
  </si>
  <si>
    <t>https://search.murata.co.jp/Ceramy/image/img/A01X/G101/ENG/GRM033C81E104KE14-01.pdf</t>
  </si>
  <si>
    <t>MAX30208CLB+</t>
  </si>
  <si>
    <t>Analog Devices Inc./Maxim Integrated</t>
  </si>
  <si>
    <t>IC TEMP SENSOR</t>
  </si>
  <si>
    <t>https://www.analog.com/media/en/technical-documentation/data-sheets/MAX30208.pdf</t>
  </si>
  <si>
    <t>PCB:MAX30208_HSP3_DEMO_B</t>
  </si>
  <si>
    <t>MAX30208_HSP3_DEMO_B</t>
  </si>
  <si>
    <t>GRM188R61E106MA73J</t>
  </si>
  <si>
    <t>CAP CER 10UF 25V X5R 0603</t>
  </si>
  <si>
    <t>https://search.murata.co.jp/Ceramy/image/img/A01X/G101/ENG/GRM188R61E106MA73-01.pdf</t>
  </si>
  <si>
    <t>GRM188R72A104KA35J</t>
  </si>
  <si>
    <t>CAP CER 0.1UF 100V X7R 0603</t>
  </si>
  <si>
    <t>https://search.murata.co.jp/Ceramy/image/img/A01X/G101/ENG/GRM188R72A104KA35-01.pdf</t>
  </si>
  <si>
    <t>GRM155R61A106ME11J</t>
  </si>
  <si>
    <t>CAP CER 10UF 10V X5R 0402</t>
  </si>
  <si>
    <t>https://search.murata.co.jp/Ceramy/image/img/A01X/G101/ENG/GRM155R61A106ME11-01A.pdf</t>
  </si>
  <si>
    <t>CAP CER 1UF 25V X7R 0603</t>
  </si>
  <si>
    <t>GRM033R61A104KE15J</t>
  </si>
  <si>
    <t>CAP CER 0.1UF 10V X5R 0201</t>
  </si>
  <si>
    <t>https://search.murata.co.jp/Ceramy/image/img/A01X/G101/ENG/GRM033R61A104KE15-01A.pdf</t>
  </si>
  <si>
    <t>CL05A105KO5NNNC</t>
  </si>
  <si>
    <t>Samsung Electro-Mechanics</t>
  </si>
  <si>
    <t>CAP CER 1UF 16V X5R 0402</t>
  </si>
  <si>
    <t>https://media.digikey.com/pdf/Data%20Sheets/Samsung%20PDFs/CL05A105KO5NNNC_Spec_5-2-19.pdf</t>
  </si>
  <si>
    <t>C0603X7R1A103K030BA</t>
  </si>
  <si>
    <t>TDK Corporation</t>
  </si>
  <si>
    <t>CAP CER 10000PF 10V X7R 0201</t>
  </si>
  <si>
    <t>https://product.tdk.com/system/files/dam/doc/product/capacitor/ceramic/mlcc/catalog/mlcc_commercial_general_en.pdf</t>
  </si>
  <si>
    <t>SFH 7016</t>
  </si>
  <si>
    <t>ams-OSRAM USA INC.</t>
  </si>
  <si>
    <t>CHIP LED</t>
  </si>
  <si>
    <t>https://dammedia.osram.info/media/resource/hires/osram-dam-16417795/SFH%207016_EN.pdf</t>
  </si>
  <si>
    <t>1981061-1</t>
  </si>
  <si>
    <t>TE Connectivity AMP Connectors</t>
  </si>
  <si>
    <t>CONN SPRING BATTERY 3POS R/A SMD</t>
  </si>
  <si>
    <t>https://www.te.com/usa-en/product-1981061-1.datasheet.pdf</t>
  </si>
  <si>
    <t>Molex</t>
  </si>
  <si>
    <t>CRCW02010000Z0ED</t>
  </si>
  <si>
    <t>Vishay Dale</t>
  </si>
  <si>
    <t>RES SMD 0 OHM JUMPER 1/20W 0201</t>
  </si>
  <si>
    <t>https://www.vishay.com/docs/20052/crcw0201e3.pdf</t>
  </si>
  <si>
    <t>ERJ-2GE0R00X</t>
  </si>
  <si>
    <t>Panasonic Electronic Components</t>
  </si>
  <si>
    <t>RES SMD 0 OHM JUMPER 1/10W 0402</t>
  </si>
  <si>
    <t>https://industrial.panasonic.com/ww/products/pt/general-purpose-chip-resistors/models/ERJ2GE0R00X</t>
  </si>
  <si>
    <t>ERJ-2RKF1002X</t>
  </si>
  <si>
    <t>RES SMD 10K OHM 1% 1/10W 0402</t>
  </si>
  <si>
    <t>https://industrial.panasonic.com/cdbs/www-data/pdf/RDA0000/AOA0000C304.pdf</t>
  </si>
  <si>
    <t>ERJ-2RKF1003X</t>
  </si>
  <si>
    <t>RES SMD 100K OHM 1% 1/10W 0402</t>
  </si>
  <si>
    <t>PPG + ECG COMBO AFE</t>
  </si>
  <si>
    <t>VEMD8080</t>
  </si>
  <si>
    <t>Vishay Semiconductor Opto Division</t>
  </si>
  <si>
    <t>PHOTODIODE 780 TO 1050 NM</t>
  </si>
  <si>
    <t>https://www.vishay.com/docs/84565/vemd8080.pdf</t>
  </si>
  <si>
    <t>LIS2DS12TR</t>
  </si>
  <si>
    <t>STMicroelectronics</t>
  </si>
  <si>
    <t>ACCEL 2-16G I2C/SPI 12LGA</t>
  </si>
  <si>
    <t>https://www.st.com/content/ccc/resource/technical/document/datasheet/ce/32/55/ac/e1/87/46/84/DM00177048.pdf/files/DM00177048.pdf/jcr:content/translations/en.DM00177048.pdf</t>
  </si>
  <si>
    <t>SIT1572AI-J3-18E-DCC-32.768E</t>
  </si>
  <si>
    <t>SiTime</t>
  </si>
  <si>
    <t>MEMS OSC XO 32.7680KHZ LVCMOS</t>
  </si>
  <si>
    <t>https://www.sitime.com/datasheet/SiT1572</t>
  </si>
  <si>
    <t>2450AT18D0100001E</t>
  </si>
  <si>
    <t>Johanson Technology Inc.</t>
  </si>
  <si>
    <t>RF ANT 2.4GHZ CHIP SOLDER SMD</t>
  </si>
  <si>
    <t>https://www.johansontechnology.com/datasheets/2450AT18D0100/2450AT18D0100.pdf</t>
  </si>
  <si>
    <t>C1005X7R1H104K050BB</t>
  </si>
  <si>
    <t>CAP CER 0.1UF 50V X7R 0402</t>
  </si>
  <si>
    <t>C1005X5R1V225K050BC</t>
  </si>
  <si>
    <t>CAP CER 2.2UF 35V X5R 0402</t>
  </si>
  <si>
    <t>C1005X5R0J475K050BC</t>
  </si>
  <si>
    <t>CAP CER 4.7UF 6.3V X5R 0402</t>
  </si>
  <si>
    <t>C1005X5R0J225K050BC</t>
  </si>
  <si>
    <t>CAP CER 2.2UF 6.3V X5R 0402</t>
  </si>
  <si>
    <t>CAP CER 16PF 50V C0G/NP0 0201</t>
  </si>
  <si>
    <t>https://search.murata.co.jp/Ceramy/image/img/A01X/G101/ENG/GRM0335C1H160JA01-01.pdf</t>
  </si>
  <si>
    <t>GRM033R61A105ME15J</t>
  </si>
  <si>
    <t>CAP CER MLCC</t>
  </si>
  <si>
    <t>GRM033C71C104KE14J</t>
  </si>
  <si>
    <t>CAP CER 0.1UF 16V X7S 0201</t>
  </si>
  <si>
    <t>https://search.murata.co.jp/Ceramy/image/img/A01X/G101/ENG/GRM033C71C104KE14-01A.pdf</t>
  </si>
  <si>
    <t>GRM21BR61A476ME15K</t>
  </si>
  <si>
    <t>CAP CER 47UF 10V X5R 0805</t>
  </si>
  <si>
    <t>https://media.digikey.com/pdf/Data%20Sheets/Murata%20PDFs/Chip_Multilayer_CC_CAT.pdf</t>
  </si>
  <si>
    <t>GRM033R61E472MA12D</t>
  </si>
  <si>
    <t>CAP CER 4700PF 25V X5R 0201</t>
  </si>
  <si>
    <t>https://search.murata.co.jp/Ceramy/image/img/A01X/G101/ENG/GRM033R61E472MA12-01.pdf</t>
  </si>
  <si>
    <t>C0402C105K8PAC7867</t>
  </si>
  <si>
    <t>KEMET</t>
  </si>
  <si>
    <t>CAP CER 1UF 10V X5R 0402</t>
  </si>
  <si>
    <t>https://connect.kemet.com:7667/gateway/IntelliData-ComponentDocumentation/1.0/download/datasheet/C0402C105K8PACTU</t>
  </si>
  <si>
    <t>CL10A226MO7JZNC</t>
  </si>
  <si>
    <t>CAP CER 22UF 16V X5R 0603</t>
  </si>
  <si>
    <t>https://media.digikey.com/pdf/Data%20Sheets/Samsung%20PDFs/CL10A226MO7JZNC_Spec.pdf</t>
  </si>
  <si>
    <t>GRM033C81A105ME05D</t>
  </si>
  <si>
    <t>CAP CER 1UF 10V X6S 0201</t>
  </si>
  <si>
    <t>https://search.murata.co.jp/Ceramy/image/img/A01X/G101/ENG/GRM033C81A105ME05-01.pdf</t>
  </si>
  <si>
    <t>GRM033R71A472KA01D</t>
  </si>
  <si>
    <t>CAP CER 4700PF 10V X7R 0201</t>
  </si>
  <si>
    <t>https://search.murata.co.jp/Ceramy/image/img/A01X/G101/ENG/GRM033R71A472KA01-01.pdf</t>
  </si>
  <si>
    <t>GRM033R61C104KE14D</t>
  </si>
  <si>
    <t>CAP CER 0.1UF 16V X5R 0201</t>
  </si>
  <si>
    <t>https://search.murata.co.jp/Ceramy/image/img/A01X/G101/ENG/GRM033R61C104KE14-01.pdf</t>
  </si>
  <si>
    <t>C1005X5R1V105K050BC</t>
  </si>
  <si>
    <t>CAP CER 1UF 35V X5R 0402</t>
  </si>
  <si>
    <t>C0603X5R1E104M030BB</t>
  </si>
  <si>
    <t>CAP CER 0.1UF 25V X5R 0201</t>
  </si>
  <si>
    <t>KGM05AR51E103KH</t>
  </si>
  <si>
    <t>KYOCERA AVX</t>
  </si>
  <si>
    <t>CAP CER 10000PF 25V X5R 0402</t>
  </si>
  <si>
    <t>https://datasheets.kyocera-avx.com/cx5r.pdf</t>
  </si>
  <si>
    <t>C0603X5R1A104K030BC</t>
  </si>
  <si>
    <t>APFA2507QBDSEEZGKC</t>
  </si>
  <si>
    <t>Kingbright</t>
  </si>
  <si>
    <t>LED RGB CLEAR 4SMD R/A</t>
  </si>
  <si>
    <t>https://www.KingbrightUSA.com/images/catalog/SPEC/APFA2507QBDSEEZGKC.pdf</t>
  </si>
  <si>
    <t>SML-LX0404SIUPGUSB</t>
  </si>
  <si>
    <t>Lumex Opto/Components Inc.</t>
  </si>
  <si>
    <t>LED RGB CLEAR SMD</t>
  </si>
  <si>
    <t>https://media.digikey.com/pdf/Data%20Sheets/Lumex%20PDFs/SML-LX0404SIUPGUSB.pdf</t>
  </si>
  <si>
    <t>TF13BA-6S-0.4SH(800)</t>
  </si>
  <si>
    <t>Hirose Electric Co Ltd</t>
  </si>
  <si>
    <t>CONN FPC BOTTOM 6POS 0.4MM R/A</t>
  </si>
  <si>
    <t>https://www.hirose.com/product/download/?distributor=digikey&amp;type=specSheet&amp;lang=en&amp;num=TF13BA-6S-0.4SH(800)</t>
  </si>
  <si>
    <t>FH26W-25S-0.3SHW(60)</t>
  </si>
  <si>
    <t>CONN FPC BOTTOM 25POS 0.3MM R/A</t>
  </si>
  <si>
    <t>https://www.hirose.com/product/download/?distributor=digikey&amp;type=specSheet&amp;lang=en&amp;num=FH26W-25S-0.3SHW(60)</t>
  </si>
  <si>
    <t>DX07S024JJ3R1300</t>
  </si>
  <si>
    <t>JAE Electronics</t>
  </si>
  <si>
    <t>CONN RCP USB3.1 TYPEC 24P SMD RA</t>
  </si>
  <si>
    <t>https://www.jae.com/direct/page/generatePDF/?file_nm=DX07S024JJ3R1300.pdf&amp;orientation=portrait&amp;no_cache=0&amp;path=%2Fen%2Fconnectors%2Fseries%2Fdetail%2Fproduct%2Fid%3D66509%26v=2020031910202910099709</t>
  </si>
  <si>
    <t>DFE201612E-2R2M=P2</t>
  </si>
  <si>
    <t>FIXED IND 2.2UH 1.8A 116MOHM SMD</t>
  </si>
  <si>
    <t>https://search.murata.co.jp/Ceramy/image/img/P02/J(E)TE243A-0006.pdf</t>
  </si>
  <si>
    <t>MLP2012H2R2MT0S1</t>
  </si>
  <si>
    <t>FIXED IND 2.2UH 1A 195 MOHM SMD</t>
  </si>
  <si>
    <t>https://product.tdk.com/en/system/files?file=dam/doc/product/inductor/inductor/smd/catalog/inductor_commercial_power_mlp2012_en.pdf</t>
  </si>
  <si>
    <t>BLM21PG221SN1D</t>
  </si>
  <si>
    <t>FERRITE BEAD 220 OHM 0805 1LN</t>
  </si>
  <si>
    <t>https://www.murata.com/en-us/products/en-us/products/productdata/8796738977822/ENFA0005.pdf</t>
  </si>
  <si>
    <t>HZ1206C202R-10</t>
  </si>
  <si>
    <t>Laird-Signal Integrity Products</t>
  </si>
  <si>
    <t>FERRITE BEAD 2 KOHM 1206 1LN</t>
  </si>
  <si>
    <t>https://media.digikey.com/pdf/Data%20Sheets/Laird%20Technologies/Ferrite_EMI_Cable_Cores.pdf</t>
  </si>
  <si>
    <t>ERJ-1GNF5101C</t>
  </si>
  <si>
    <t>RES SMD 5.1K OHM 1% 1/20W 0201</t>
  </si>
  <si>
    <t>RES SMD 27 OHM 1% 1/20W 0201</t>
  </si>
  <si>
    <t>ERJ-1GNF4701C</t>
  </si>
  <si>
    <t>RES SMD 4.7K OHM 1% 1/20W 0201</t>
  </si>
  <si>
    <t>ERJ-2GEJ103X</t>
  </si>
  <si>
    <t>RES SMD 10K OHM 5% 1/10W 0402</t>
  </si>
  <si>
    <t>https://api.pim.na.industrial.panasonic.com/file_stream/main/fileversion/1242</t>
  </si>
  <si>
    <t>ERJ-2LWFR010X</t>
  </si>
  <si>
    <t>RES 0.01 OHM 1% 1/5W 0402</t>
  </si>
  <si>
    <t>https://industrial.panasonic.com/cdbs/www-data/pdf/RDN0000/AOA0000C313.pdf</t>
  </si>
  <si>
    <t>RES SMD 3.3K OHM 1% 1/20W 0201</t>
  </si>
  <si>
    <t>ERJ-1GNJ103C</t>
  </si>
  <si>
    <t>RES SMD 10K OHM 5% 1/20W 0201</t>
  </si>
  <si>
    <t>ERJ-1GN0R00C</t>
  </si>
  <si>
    <t>https://industrial.panasonic.com/ww/products/pt/general-purpose-chip-resistors/models/ERJ1GN0R00C</t>
  </si>
  <si>
    <t>ERJ-2RKF1004X</t>
  </si>
  <si>
    <t>RES SMD 1M OHM 1% 1/10W 0402</t>
  </si>
  <si>
    <t>RES SMD 10 OHM 1% 1/20W 0201</t>
  </si>
  <si>
    <t>CRCW04024K70FKEDHP</t>
  </si>
  <si>
    <t>RES SMD 4.7K OHM 1% 1/5W 0402</t>
  </si>
  <si>
    <t>https://www.vishay.com/docs/20043/crcwhpe3.pdf</t>
  </si>
  <si>
    <t>ERJ-2GEJ220X</t>
  </si>
  <si>
    <t>RES SMD 22 OHM 5% 1/10W 0402</t>
  </si>
  <si>
    <t>CRCW040210K0FKEE</t>
  </si>
  <si>
    <t>RES SMD 10K OHM 1% 1/16W 0402</t>
  </si>
  <si>
    <t>https://www.vishay.com/docs/20035/dcrcwe3.pdf</t>
  </si>
  <si>
    <t>TNPW04021K00BETD</t>
  </si>
  <si>
    <t>RES 1K OHM 0.1% 1/16W 0402</t>
  </si>
  <si>
    <t>https://www.vishay.com/docs/31006/tnpw.pdf</t>
  </si>
  <si>
    <t>PNM0402E2502BST1</t>
  </si>
  <si>
    <t>Vishay Dale Thin Film</t>
  </si>
  <si>
    <t>RES SMD 25K OHM 0.1% 1/20W 0402</t>
  </si>
  <si>
    <t>https://www.vishay.com/docs/60057/pnm.pdf</t>
  </si>
  <si>
    <t>NCP03XH103J05RL</t>
  </si>
  <si>
    <t>THERMISTOR NTC 10KOHM 3380K 0201</t>
  </si>
  <si>
    <t>https://media.digikey.com/pdf/Data Sheets/Murata PDFs/NCP03 Spec.pdf</t>
  </si>
  <si>
    <t>Würth Elektronik</t>
  </si>
  <si>
    <t>SWITCH TACTILE SPST-NO 0.05A 12V</t>
  </si>
  <si>
    <t>https://www.we-online.com/katalog/datasheet/434153017835.pdf</t>
  </si>
  <si>
    <t>EVP-AA102K</t>
  </si>
  <si>
    <t>SWITCH TACTILE SPST-NO 0.02A 15V</t>
  </si>
  <si>
    <t>https://www3.panasonic.biz/ac/cdn/e/control/switch/light-touch/catalog/sw_lt_eng_3529s.pdf</t>
  </si>
  <si>
    <t>EVKIT PART- IC; PMIC WITH ULTRA-LOW IQ REGULATOR</t>
  </si>
  <si>
    <t>MAX20360FEWZ+T</t>
  </si>
  <si>
    <t>MAX32670GTL+</t>
  </si>
  <si>
    <t>IC MCU 32BIT 384KB FLASH 40TQFN</t>
  </si>
  <si>
    <t>https://datasheets.maximintegrated.com/en/ds/MAX32670.pdf</t>
  </si>
  <si>
    <t>MX25U51245GZ4I54</t>
  </si>
  <si>
    <t>Macronix</t>
  </si>
  <si>
    <t>IC FLASH 512MBIT SPI/QUAD 8WSON</t>
  </si>
  <si>
    <t>https://www.macronix.com/Lists/Datasheet/Attachments/8410/MX25U51245G,%201.8V,%20512Mb,%20v1.2.pdf</t>
  </si>
  <si>
    <t>MAX32666GXMBT+</t>
  </si>
  <si>
    <t>IC MCU 32BIT 1MB FLASH 121CTBGA</t>
  </si>
  <si>
    <t>https://www.analog.com/media/en/technical-documentation/data-sheets/max32665-max32666.pdf</t>
  </si>
  <si>
    <t>MAX9062EBS+TG45</t>
  </si>
  <si>
    <t>IC COMPARATOR 1 W/VOLT REF 4UCSP</t>
  </si>
  <si>
    <t>https://www.analog.com/media/en/technical-documentation/data-sheets/max9060-max9064.pdf</t>
  </si>
  <si>
    <t>MAX3207EAUT+T</t>
  </si>
  <si>
    <t>TVS DIODE SOT23-6</t>
  </si>
  <si>
    <t>https://www.analog.com/media/en/technical-documentation/data-sheets/MAX3205E-MAX3208E.pdf</t>
  </si>
  <si>
    <t>MAX4737EBE+T</t>
  </si>
  <si>
    <t>IC SW SPST-NOX4 4.5OHM 16UCSP</t>
  </si>
  <si>
    <t>https://www.analog.com/media/en/technical-documentation/data-sheets/MAX4737-MAX4739.pdf</t>
  </si>
  <si>
    <t>MAX14689EWL+T</t>
  </si>
  <si>
    <t>IC SWITCH DPDT X 1 450MOHM 9WLP</t>
  </si>
  <si>
    <t>https://www.analog.com/media/en/technical-documentation/data-sheets/MAX14689.pdf</t>
  </si>
  <si>
    <t>ABS07-32.768KHZ-6-T</t>
  </si>
  <si>
    <t>Abracon LLC</t>
  </si>
  <si>
    <t>CRYSTAL 32.7680KHZ 6PF SMD</t>
  </si>
  <si>
    <t>https://abracon.com/Resonators/ABS07.pdf</t>
  </si>
  <si>
    <t>FA-20H 32.0000MF12Y-W3</t>
  </si>
  <si>
    <t>EPSON</t>
  </si>
  <si>
    <t>CRYSTAL 32.0000MHZ 12PF SMD</t>
  </si>
  <si>
    <t>https://support.epson.biz/td/api/doc_check.php?dl=brief_FA-20H&amp;lang=en</t>
  </si>
  <si>
    <t>CM1610H32768DZBT</t>
  </si>
  <si>
    <t>Citizen Finedevice Co Ltd</t>
  </si>
  <si>
    <t>http://cfd.citizen.co.jp/cms/cfd/pdf/english/CM1610H_E.pdf</t>
  </si>
  <si>
    <t>C0603C105K3RAC7867</t>
  </si>
  <si>
    <t>https://connect.kemet.com:7667/gateway/IntelliData-ComponentDocumentation/1.0/download/datasheet/C0603C105K3RACTU</t>
  </si>
  <si>
    <t>10061122-251120HLF</t>
  </si>
  <si>
    <t>Amphenol ICC (FCI)</t>
  </si>
  <si>
    <t>https://www.amphenol-cs.com/media/wysiwyg/files/drawing/10061122.pdf</t>
  </si>
  <si>
    <t>ERJ-1GNF27R0C</t>
  </si>
  <si>
    <t>ERJ-1GNF3301C</t>
  </si>
  <si>
    <t>ERJ-1GNF10R0C</t>
  </si>
  <si>
    <t>MAX86176ENX+T</t>
  </si>
  <si>
    <t>FOB</t>
  </si>
  <si>
    <t>Description</t>
  </si>
  <si>
    <t>Unit Price</t>
  </si>
  <si>
    <t>Total Price</t>
  </si>
  <si>
    <t>Purchase Qt.</t>
  </si>
  <si>
    <t>Datasheet</t>
  </si>
  <si>
    <t>http://www.valvolandia.com.br/baterias/li-po/3-7v-800mah-li-po/bateria-3-7v-800mah-li-on-recarregavel-6x30x48mm-com-conector</t>
  </si>
  <si>
    <t>EX-POWER</t>
  </si>
  <si>
    <t>est. USD CIF</t>
  </si>
  <si>
    <t>est. Unit BRL</t>
  </si>
  <si>
    <t>Host board to sensor board flex cable</t>
  </si>
  <si>
    <t>Battery pack 800mAh 04x30x42</t>
  </si>
  <si>
    <t>https://www.digikey.com.br/en/products/detail/molex/0150150225/3467249</t>
  </si>
  <si>
    <t>https://br.mouser.com/ProductDetail/Analog-Devices-Maxim-Integrated/MAX20360FEWZ%2bT?qs=doiCPypUmgE5qUte5drm%2FA%3D%3D</t>
  </si>
  <si>
    <t>https://br.mouser.com/ProductDetail/Analog-Devices-Maxim-Integrated/MAX86176ENX%2bT?qs=81r%252BiQLm7BSTr%2FxxCB0Bvg%3D%3D</t>
  </si>
  <si>
    <t>GRM0335C1H160JA01D</t>
  </si>
  <si>
    <t>Quantity per</t>
  </si>
  <si>
    <t>Manufacture Part Number</t>
  </si>
  <si>
    <t>MOQ</t>
  </si>
  <si>
    <t>Assembly qty</t>
  </si>
  <si>
    <t>Shipment Origin</t>
  </si>
  <si>
    <t>Incoterms</t>
  </si>
  <si>
    <t>Lead time</t>
  </si>
  <si>
    <t>Payment terms</t>
  </si>
  <si>
    <t>PROPOSED ALTERNATIVE</t>
  </si>
  <si>
    <t xml:space="preserve">$0.29 </t>
  </si>
  <si>
    <t xml:space="preserve"> $14.26 </t>
  </si>
  <si>
    <t>7 Days</t>
  </si>
  <si>
    <t>USA</t>
  </si>
  <si>
    <t>FCA MIA</t>
  </si>
  <si>
    <t>NET 30</t>
  </si>
  <si>
    <t xml:space="preserve">$6.20 </t>
  </si>
  <si>
    <t xml:space="preserve"> $309.75 </t>
  </si>
  <si>
    <t>25 Days</t>
  </si>
  <si>
    <t>UNABLE TO IDENTIFY</t>
  </si>
  <si>
    <t xml:space="preserve">$-   </t>
  </si>
  <si>
    <t xml:space="preserve">$0.14 </t>
  </si>
  <si>
    <t xml:space="preserve"> $35.88 </t>
  </si>
  <si>
    <t xml:space="preserve">$0.16 </t>
  </si>
  <si>
    <t xml:space="preserve"> $23.89 </t>
  </si>
  <si>
    <t>GRM155R61A106ME11D</t>
  </si>
  <si>
    <t xml:space="preserve">$0.15 </t>
  </si>
  <si>
    <t xml:space="preserve"> $22.58 </t>
  </si>
  <si>
    <t>C0603C105K3RACTU</t>
  </si>
  <si>
    <t xml:space="preserve">$0.25 </t>
  </si>
  <si>
    <t xml:space="preserve"> $12.34 </t>
  </si>
  <si>
    <t xml:space="preserve">$0.26 </t>
  </si>
  <si>
    <t xml:space="preserve"> $13.13 </t>
  </si>
  <si>
    <t xml:space="preserve">$0.32 </t>
  </si>
  <si>
    <t xml:space="preserve"> $15.93 </t>
  </si>
  <si>
    <t xml:space="preserve">$2.50 </t>
  </si>
  <si>
    <t xml:space="preserve"> $125.13 </t>
  </si>
  <si>
    <t xml:space="preserve">$4.22 </t>
  </si>
  <si>
    <t xml:space="preserve"> $210.88 </t>
  </si>
  <si>
    <t>End of Life</t>
  </si>
  <si>
    <t xml:space="preserve">$0.74 </t>
  </si>
  <si>
    <t xml:space="preserve"> $37.01 </t>
  </si>
  <si>
    <t xml:space="preserve">$0.07 </t>
  </si>
  <si>
    <t xml:space="preserve"> $17.06 </t>
  </si>
  <si>
    <t xml:space="preserve">$0.05 </t>
  </si>
  <si>
    <t xml:space="preserve"> $13.65 </t>
  </si>
  <si>
    <t xml:space="preserve">$0.27 </t>
  </si>
  <si>
    <t xml:space="preserve"> $13.74 </t>
  </si>
  <si>
    <t xml:space="preserve">$17.97 </t>
  </si>
  <si>
    <t xml:space="preserve"> $898.63 </t>
  </si>
  <si>
    <t xml:space="preserve">$2.04 </t>
  </si>
  <si>
    <t xml:space="preserve"> $306.08 </t>
  </si>
  <si>
    <t xml:space="preserve">$3.22 </t>
  </si>
  <si>
    <t xml:space="preserve"> $161.00 </t>
  </si>
  <si>
    <t xml:space="preserve">$1.44 </t>
  </si>
  <si>
    <t xml:space="preserve"> $72.10 </t>
  </si>
  <si>
    <t xml:space="preserve">$1.17 </t>
  </si>
  <si>
    <t xml:space="preserve"> $58.63 </t>
  </si>
  <si>
    <t xml:space="preserve"> $16.01 </t>
  </si>
  <si>
    <t xml:space="preserve">$0.50 </t>
  </si>
  <si>
    <t xml:space="preserve"> $24.94 </t>
  </si>
  <si>
    <t xml:space="preserve"> $52.15 </t>
  </si>
  <si>
    <t xml:space="preserve">$0.38 </t>
  </si>
  <si>
    <t xml:space="preserve"> $18.90 </t>
  </si>
  <si>
    <t xml:space="preserve">$0.13 </t>
  </si>
  <si>
    <t xml:space="preserve"> $50.23 </t>
  </si>
  <si>
    <t xml:space="preserve"> $17.76 </t>
  </si>
  <si>
    <t xml:space="preserve">$0.83 </t>
  </si>
  <si>
    <t xml:space="preserve"> $41.48 </t>
  </si>
  <si>
    <t xml:space="preserve"> $12.78 </t>
  </si>
  <si>
    <t>C0402C105K8PACTU</t>
  </si>
  <si>
    <t xml:space="preserve">$0.06 </t>
  </si>
  <si>
    <t xml:space="preserve"> $41.65 </t>
  </si>
  <si>
    <t xml:space="preserve">$0.53 </t>
  </si>
  <si>
    <t xml:space="preserve"> $184.36 </t>
  </si>
  <si>
    <t xml:space="preserve"> $39.90 </t>
  </si>
  <si>
    <t xml:space="preserve">$0.37 </t>
  </si>
  <si>
    <t xml:space="preserve"> $18.29 </t>
  </si>
  <si>
    <t xml:space="preserve">$0.31 </t>
  </si>
  <si>
    <t xml:space="preserve"> $15.58 </t>
  </si>
  <si>
    <t xml:space="preserve">$0.46 </t>
  </si>
  <si>
    <t xml:space="preserve"> $22.75 </t>
  </si>
  <si>
    <t xml:space="preserve">$0.30 </t>
  </si>
  <si>
    <t xml:space="preserve"> $14.96 </t>
  </si>
  <si>
    <t xml:space="preserve">$1.48 </t>
  </si>
  <si>
    <t xml:space="preserve"> $74.03 </t>
  </si>
  <si>
    <t xml:space="preserve">$1.53 </t>
  </si>
  <si>
    <t xml:space="preserve"> $76.30 </t>
  </si>
  <si>
    <t xml:space="preserve">$1.55 </t>
  </si>
  <si>
    <t xml:space="preserve"> $77.26 </t>
  </si>
  <si>
    <t xml:space="preserve">$2.75 </t>
  </si>
  <si>
    <t xml:space="preserve"> $137.38 </t>
  </si>
  <si>
    <t xml:space="preserve">$3.92 </t>
  </si>
  <si>
    <t xml:space="preserve"> $196.00 </t>
  </si>
  <si>
    <t xml:space="preserve">$0.41 </t>
  </si>
  <si>
    <t xml:space="preserve"> $81.20 </t>
  </si>
  <si>
    <t xml:space="preserve">$0.63 </t>
  </si>
  <si>
    <t xml:space="preserve"> $31.59 </t>
  </si>
  <si>
    <t xml:space="preserve">$0.36 </t>
  </si>
  <si>
    <t xml:space="preserve">$0.45 </t>
  </si>
  <si>
    <t xml:space="preserve"> $22.66 </t>
  </si>
  <si>
    <t xml:space="preserve"> $2.63 </t>
  </si>
  <si>
    <t xml:space="preserve"> $14.88 </t>
  </si>
  <si>
    <t xml:space="preserve">$0.11 </t>
  </si>
  <si>
    <t xml:space="preserve"> $13.56 </t>
  </si>
  <si>
    <t xml:space="preserve">$0.55 </t>
  </si>
  <si>
    <t xml:space="preserve"> $27.74 </t>
  </si>
  <si>
    <t xml:space="preserve">$0.09 </t>
  </si>
  <si>
    <t xml:space="preserve"> $17.15 </t>
  </si>
  <si>
    <t xml:space="preserve"> $14.18 </t>
  </si>
  <si>
    <t xml:space="preserve">$0.02 </t>
  </si>
  <si>
    <t xml:space="preserve"> $25.99 </t>
  </si>
  <si>
    <t xml:space="preserve">$0.28 </t>
  </si>
  <si>
    <t xml:space="preserve"> $13.83 </t>
  </si>
  <si>
    <t xml:space="preserve">$0.40 </t>
  </si>
  <si>
    <t xml:space="preserve"> $19.95 </t>
  </si>
  <si>
    <t xml:space="preserve"> $19.60 </t>
  </si>
  <si>
    <t xml:space="preserve">$0.80 </t>
  </si>
  <si>
    <t xml:space="preserve"> $119.70 </t>
  </si>
  <si>
    <t xml:space="preserve">$3.99 </t>
  </si>
  <si>
    <t xml:space="preserve"> $199.50 </t>
  </si>
  <si>
    <t xml:space="preserve">$0.48 </t>
  </si>
  <si>
    <t xml:space="preserve">$1.30 </t>
  </si>
  <si>
    <t xml:space="preserve"> $64.75 </t>
  </si>
  <si>
    <t xml:space="preserve">$1.54 </t>
  </si>
  <si>
    <t xml:space="preserve"> $77.18 </t>
  </si>
  <si>
    <t>MOQ 2000  - Wait SAMPLE RFQ in progress</t>
  </si>
  <si>
    <t xml:space="preserve">$9.97 </t>
  </si>
  <si>
    <t xml:space="preserve"> $-   </t>
  </si>
  <si>
    <t>10 Days</t>
  </si>
  <si>
    <t xml:space="preserve">$6.51 </t>
  </si>
  <si>
    <t xml:space="preserve"> $325.50 </t>
  </si>
  <si>
    <t xml:space="preserve">$13.63 </t>
  </si>
  <si>
    <t xml:space="preserve"> $681.63 </t>
  </si>
  <si>
    <t xml:space="preserve">$21.86 </t>
  </si>
  <si>
    <t xml:space="preserve"> $1,092.88 </t>
  </si>
  <si>
    <t xml:space="preserve">$2.42 </t>
  </si>
  <si>
    <t xml:space="preserve"> $241.50 </t>
  </si>
  <si>
    <t xml:space="preserve">$2.89 </t>
  </si>
  <si>
    <t xml:space="preserve"> $144.38 </t>
  </si>
  <si>
    <t xml:space="preserve">$6.00 </t>
  </si>
  <si>
    <t xml:space="preserve"> $600.25 </t>
  </si>
  <si>
    <t xml:space="preserve">$4.46 </t>
  </si>
  <si>
    <t xml:space="preserve"> $223.13 </t>
  </si>
  <si>
    <t xml:space="preserve">$1.29 </t>
  </si>
  <si>
    <t xml:space="preserve"> $64.40 </t>
  </si>
  <si>
    <t xml:space="preserve">$2.26 </t>
  </si>
  <si>
    <t xml:space="preserve"> $112.88 </t>
  </si>
  <si>
    <t xml:space="preserve">$1.84 </t>
  </si>
  <si>
    <t xml:space="preserve"> $91.79 </t>
  </si>
  <si>
    <t>Suggest Local order.</t>
  </si>
  <si>
    <t xml:space="preserve">$2.63 </t>
  </si>
  <si>
    <t xml:space="preserve"> $131.25 </t>
  </si>
  <si>
    <t>BRAZIL</t>
  </si>
  <si>
    <t>EXW CAMPINAS</t>
  </si>
  <si>
    <t xml:space="preserve">$3.45 </t>
  </si>
  <si>
    <t xml:space="preserve"> $172.38 </t>
  </si>
  <si>
    <t xml:space="preserve">$8,352.31 </t>
  </si>
  <si>
    <t xml:space="preserve">$167.05 </t>
  </si>
  <si>
    <t xml:space="preserve">$267.27 </t>
  </si>
  <si>
    <t>SPQ</t>
  </si>
  <si>
    <t>Lead time @ 28/6</t>
  </si>
  <si>
    <t>STD LT</t>
  </si>
  <si>
    <t>Validity</t>
  </si>
  <si>
    <t>$0.01</t>
  </si>
  <si>
    <t xml:space="preserve">$127.50 </t>
  </si>
  <si>
    <t>15 Days</t>
  </si>
  <si>
    <t>$3.52</t>
  </si>
  <si>
    <t xml:space="preserve">$8,797.50 </t>
  </si>
  <si>
    <t>$0.08</t>
  </si>
  <si>
    <t xml:space="preserve">$816.00 </t>
  </si>
  <si>
    <t>$0.05</t>
  </si>
  <si>
    <t xml:space="preserve">$493.00 </t>
  </si>
  <si>
    <t>$0.03</t>
  </si>
  <si>
    <t xml:space="preserve">$1,088.00 </t>
  </si>
  <si>
    <t>$0.07</t>
  </si>
  <si>
    <t xml:space="preserve">$1,122.00 </t>
  </si>
  <si>
    <t>$0.00</t>
  </si>
  <si>
    <t xml:space="preserve">$170.00 </t>
  </si>
  <si>
    <t xml:space="preserve">$119.00 </t>
  </si>
  <si>
    <t>$0.02</t>
  </si>
  <si>
    <t xml:space="preserve">$280.50 </t>
  </si>
  <si>
    <t>$1.24</t>
  </si>
  <si>
    <t xml:space="preserve">$3,723.00 </t>
  </si>
  <si>
    <t>$3.30</t>
  </si>
  <si>
    <t xml:space="preserve">$1,319.20 </t>
  </si>
  <si>
    <t>$0.35</t>
  </si>
  <si>
    <t xml:space="preserve">$700.00 </t>
  </si>
  <si>
    <t xml:space="preserve">$68.00 </t>
  </si>
  <si>
    <t>$12.17</t>
  </si>
  <si>
    <t xml:space="preserve">$30,430.00 </t>
  </si>
  <si>
    <t>$1.44</t>
  </si>
  <si>
    <t xml:space="preserve">$7,208.00 </t>
  </si>
  <si>
    <t>$1.79</t>
  </si>
  <si>
    <t xml:space="preserve">$14,280.00 </t>
  </si>
  <si>
    <t>$2.00</t>
  </si>
  <si>
    <t xml:space="preserve">$2,000.00 </t>
  </si>
  <si>
    <t>$0.44</t>
  </si>
  <si>
    <t xml:space="preserve">$1,314.00 </t>
  </si>
  <si>
    <t xml:space="preserve">$238.00 </t>
  </si>
  <si>
    <t>$0.09</t>
  </si>
  <si>
    <t xml:space="preserve">$935.00 </t>
  </si>
  <si>
    <t>$0.13</t>
  </si>
  <si>
    <t xml:space="preserve">$1,275.00 </t>
  </si>
  <si>
    <t xml:space="preserve">$510.00 </t>
  </si>
  <si>
    <t xml:space="preserve">$51.00 </t>
  </si>
  <si>
    <t>$0.10</t>
  </si>
  <si>
    <t xml:space="preserve">$4,930.00 </t>
  </si>
  <si>
    <t xml:space="preserve">$340.00 </t>
  </si>
  <si>
    <t>$0.25</t>
  </si>
  <si>
    <t xml:space="preserve">$2,499.00 </t>
  </si>
  <si>
    <t>$0.28</t>
  </si>
  <si>
    <t xml:space="preserve">$1,128.80 </t>
  </si>
  <si>
    <t>$0.11</t>
  </si>
  <si>
    <t xml:space="preserve">$1,683.00 </t>
  </si>
  <si>
    <t>$0.04</t>
  </si>
  <si>
    <t xml:space="preserve">$442.00 </t>
  </si>
  <si>
    <t xml:space="preserve">$306.00 </t>
  </si>
  <si>
    <t xml:space="preserve">$850.00 </t>
  </si>
  <si>
    <t xml:space="preserve">$229.50 </t>
  </si>
  <si>
    <t>$0.54</t>
  </si>
  <si>
    <t xml:space="preserve">$1,611.60 </t>
  </si>
  <si>
    <t>$0.69</t>
  </si>
  <si>
    <t xml:space="preserve">$1,380.40 </t>
  </si>
  <si>
    <t>$0.91</t>
  </si>
  <si>
    <t xml:space="preserve">$4,564.50 </t>
  </si>
  <si>
    <t>$1.51</t>
  </si>
  <si>
    <t xml:space="preserve">$7,531.00 </t>
  </si>
  <si>
    <t>$2.47</t>
  </si>
  <si>
    <t xml:space="preserve">$3,204.50 </t>
  </si>
  <si>
    <t>$0.21</t>
  </si>
  <si>
    <t xml:space="preserve">$622.20 </t>
  </si>
  <si>
    <t>$0.20</t>
  </si>
  <si>
    <t xml:space="preserve">$809.20 </t>
  </si>
  <si>
    <t xml:space="preserve">$190.40 </t>
  </si>
  <si>
    <t>$0.12</t>
  </si>
  <si>
    <t xml:space="preserve">$351.90 </t>
  </si>
  <si>
    <t xml:space="preserve">$153.00 </t>
  </si>
  <si>
    <t xml:space="preserve">$76.50 </t>
  </si>
  <si>
    <t xml:space="preserve">$102.00 </t>
  </si>
  <si>
    <t xml:space="preserve">$204.00 </t>
  </si>
  <si>
    <t xml:space="preserve">$4,386.00 </t>
  </si>
  <si>
    <t>$1.72</t>
  </si>
  <si>
    <t xml:space="preserve">$1,717.00 </t>
  </si>
  <si>
    <t xml:space="preserve">$1,530.00 </t>
  </si>
  <si>
    <t>$0.60</t>
  </si>
  <si>
    <t xml:space="preserve">$2,414.00 </t>
  </si>
  <si>
    <t>$0.74</t>
  </si>
  <si>
    <t xml:space="preserve">$3,714.50 </t>
  </si>
  <si>
    <t>$13.97</t>
  </si>
  <si>
    <t xml:space="preserve">$27,948.00 </t>
  </si>
  <si>
    <t>$4.66</t>
  </si>
  <si>
    <t xml:space="preserve">$2,282.42 </t>
  </si>
  <si>
    <t>$10.96</t>
  </si>
  <si>
    <t xml:space="preserve">$5,260.80 </t>
  </si>
  <si>
    <t>$17.22</t>
  </si>
  <si>
    <t xml:space="preserve">$5,992.91 </t>
  </si>
  <si>
    <t>$1.56</t>
  </si>
  <si>
    <t xml:space="preserve">$3,901.50 </t>
  </si>
  <si>
    <t>$1.43</t>
  </si>
  <si>
    <t xml:space="preserve">$3,565.75 </t>
  </si>
  <si>
    <t>$4.37</t>
  </si>
  <si>
    <t xml:space="preserve">$10,922.50 </t>
  </si>
  <si>
    <t>$2.64</t>
  </si>
  <si>
    <t xml:space="preserve">$6,587.50 </t>
  </si>
  <si>
    <t>$0.68</t>
  </si>
  <si>
    <t xml:space="preserve">$2,050.20 </t>
  </si>
  <si>
    <t>$1.65</t>
  </si>
  <si>
    <t xml:space="preserve">$413.10 </t>
  </si>
  <si>
    <t>$1.00</t>
  </si>
  <si>
    <t xml:space="preserve">$5,000.00 </t>
  </si>
  <si>
    <t>$2.63</t>
  </si>
  <si>
    <t xml:space="preserve">$131.50 </t>
  </si>
  <si>
    <t>$2.16</t>
  </si>
  <si>
    <t xml:space="preserve">$2,159.00 </t>
  </si>
  <si>
    <t xml:space="preserve">$206,132.88 </t>
  </si>
  <si>
    <t xml:space="preserve">$4,122.66 </t>
  </si>
  <si>
    <t xml:space="preserve">$6,596.25 </t>
  </si>
  <si>
    <t>Lead time @ 1/7/23</t>
  </si>
  <si>
    <t xml:space="preserve"> </t>
  </si>
  <si>
    <t xml:space="preserve">$16.83 </t>
  </si>
  <si>
    <t>MAX30208CLB+T</t>
  </si>
  <si>
    <t xml:space="preserve">$1,170.40 </t>
  </si>
  <si>
    <t xml:space="preserve">$106.59 </t>
  </si>
  <si>
    <t xml:space="preserve">$57.22 </t>
  </si>
  <si>
    <t xml:space="preserve">$46.00 </t>
  </si>
  <si>
    <t xml:space="preserve">$47.12 </t>
  </si>
  <si>
    <t xml:space="preserve">$13.46 </t>
  </si>
  <si>
    <t xml:space="preserve">$18.70 </t>
  </si>
  <si>
    <t xml:space="preserve">$20.94 </t>
  </si>
  <si>
    <t xml:space="preserve">$384.10 </t>
  </si>
  <si>
    <t xml:space="preserve">$856.46 </t>
  </si>
  <si>
    <t xml:space="preserve">$108.46 </t>
  </si>
  <si>
    <t xml:space="preserve">$24.31 </t>
  </si>
  <si>
    <t xml:space="preserve">$17.20 </t>
  </si>
  <si>
    <t xml:space="preserve">$14.59 </t>
  </si>
  <si>
    <t xml:space="preserve">$2,716.87 </t>
  </si>
  <si>
    <t xml:space="preserve">$1,155.66 </t>
  </si>
  <si>
    <t xml:space="preserve">$383.35 </t>
  </si>
  <si>
    <t xml:space="preserve">$539.31 </t>
  </si>
  <si>
    <t xml:space="preserve">$175.41 </t>
  </si>
  <si>
    <t xml:space="preserve">$21.32 </t>
  </si>
  <si>
    <t xml:space="preserve">$44.13 </t>
  </si>
  <si>
    <t xml:space="preserve">$181.02 </t>
  </si>
  <si>
    <t xml:space="preserve">$28.05 </t>
  </si>
  <si>
    <t xml:space="preserve">$14.96 </t>
  </si>
  <si>
    <t xml:space="preserve">$149.23 </t>
  </si>
  <si>
    <t xml:space="preserve">$117.81 </t>
  </si>
  <si>
    <t xml:space="preserve">$28.80 </t>
  </si>
  <si>
    <t xml:space="preserve">$92.38 </t>
  </si>
  <si>
    <t xml:space="preserve">$13.09 </t>
  </si>
  <si>
    <t xml:space="preserve">$73.30 </t>
  </si>
  <si>
    <t xml:space="preserve">$473.86 </t>
  </si>
  <si>
    <t xml:space="preserve">$169.42 </t>
  </si>
  <si>
    <t xml:space="preserve">$26.18 </t>
  </si>
  <si>
    <t xml:space="preserve">$26.55 </t>
  </si>
  <si>
    <t xml:space="preserve">$19.82 </t>
  </si>
  <si>
    <t xml:space="preserve">$50.49 </t>
  </si>
  <si>
    <t xml:space="preserve">$18.33 </t>
  </si>
  <si>
    <t xml:space="preserve">$184.76 </t>
  </si>
  <si>
    <t xml:space="preserve">$215.42 </t>
  </si>
  <si>
    <t xml:space="preserve">$287.23 </t>
  </si>
  <si>
    <t xml:space="preserve">$523.60 </t>
  </si>
  <si>
    <t xml:space="preserve">$759.59 </t>
  </si>
  <si>
    <t xml:space="preserve">$288.73 </t>
  </si>
  <si>
    <t xml:space="preserve">$80.41 </t>
  </si>
  <si>
    <t xml:space="preserve">$27.68 </t>
  </si>
  <si>
    <t xml:space="preserve">$53.86 </t>
  </si>
  <si>
    <t xml:space="preserve">$3.74 </t>
  </si>
  <si>
    <t xml:space="preserve">$22.44 </t>
  </si>
  <si>
    <t xml:space="preserve">$14.21 </t>
  </si>
  <si>
    <t xml:space="preserve">$44.88 </t>
  </si>
  <si>
    <t xml:space="preserve">$31.42 </t>
  </si>
  <si>
    <t xml:space="preserve">$20.20 </t>
  </si>
  <si>
    <t xml:space="preserve">$60.59 </t>
  </si>
  <si>
    <t xml:space="preserve">$22.07 </t>
  </si>
  <si>
    <t xml:space="preserve">  </t>
  </si>
  <si>
    <t xml:space="preserve">$385.97 </t>
  </si>
  <si>
    <t xml:space="preserve">$624.95 </t>
  </si>
  <si>
    <t xml:space="preserve">$53.11 </t>
  </si>
  <si>
    <t xml:space="preserve">$199.72 </t>
  </si>
  <si>
    <t xml:space="preserve">$252.45 </t>
  </si>
  <si>
    <t xml:space="preserve">$18,000.00 </t>
  </si>
  <si>
    <t xml:space="preserve">$991.76 </t>
  </si>
  <si>
    <t xml:space="preserve">$2,152.92 </t>
  </si>
  <si>
    <t xml:space="preserve">$3,421.88 </t>
  </si>
  <si>
    <t xml:space="preserve">$931.26 </t>
  </si>
  <si>
    <t xml:space="preserve">$464.13 </t>
  </si>
  <si>
    <t xml:space="preserve">$1,968.12 </t>
  </si>
  <si>
    <t xml:space="preserve">$653.27 </t>
  </si>
  <si>
    <t xml:space="preserve">$206.82 </t>
  </si>
  <si>
    <t xml:space="preserve">$375.12 </t>
  </si>
  <si>
    <t xml:space="preserve">$312.29 </t>
  </si>
  <si>
    <t xml:space="preserve">$578.60 </t>
  </si>
  <si>
    <t xml:space="preserve">$879.65 </t>
  </si>
  <si>
    <t xml:space="preserve">$44,673.88 </t>
  </si>
  <si>
    <t xml:space="preserve">$893.48 </t>
  </si>
  <si>
    <t xml:space="preserve">$1,429.56 </t>
  </si>
</sst>
</file>

<file path=xl/styles.xml><?xml version="1.0" encoding="utf-8"?>
<styleSheet xmlns="http://schemas.openxmlformats.org/spreadsheetml/2006/main">
  <numFmts count="4">
    <numFmt numFmtId="164" formatCode="&quot;R$&quot;\ #,##0.00;[Red]\-&quot;R$&quot;\ #,##0.00"/>
    <numFmt numFmtId="165" formatCode="_-&quot;R$&quot;\ * #,##0.00_-;\-&quot;R$&quot;\ * #,##0.00_-;_-&quot;R$&quot;\ * &quot;-&quot;??_-;_-@_-"/>
    <numFmt numFmtId="166" formatCode="_-[$$-409]* #,##0.00_ ;_-[$$-409]* \-#,##0.00\ ;_-[$$-409]* &quot;-&quot;??_ ;_-@_ "/>
    <numFmt numFmtId="167" formatCode="_-[$R$-416]\ * #,##0.00_-;\-[$R$-416]\ * #,##0.00_-;_-[$R$-416]\ 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15">
    <fill>
      <patternFill patternType="none"/>
    </fill>
    <fill>
      <patternFill patternType="gray125"/>
    </fill>
    <fill>
      <patternFill patternType="solid">
        <fgColor rgb="FFB5D57F"/>
        <bgColor rgb="FF000000"/>
      </patternFill>
    </fill>
    <fill>
      <patternFill patternType="solid">
        <fgColor rgb="FFFEC97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FFEA84"/>
        <bgColor rgb="FF000000"/>
      </patternFill>
    </fill>
    <fill>
      <patternFill patternType="solid">
        <fgColor rgb="FFEDE683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E6E382"/>
        <bgColor rgb="FF000000"/>
      </patternFill>
    </fill>
    <fill>
      <patternFill patternType="solid">
        <fgColor rgb="FFAAD27F"/>
        <bgColor rgb="FF000000"/>
      </patternFill>
    </fill>
    <fill>
      <patternFill patternType="solid">
        <fgColor rgb="FFAFD37F"/>
        <bgColor rgb="FF000000"/>
      </patternFill>
    </fill>
    <fill>
      <patternFill patternType="solid">
        <fgColor rgb="FFBFD880"/>
        <bgColor rgb="FF000000"/>
      </patternFill>
    </fill>
    <fill>
      <patternFill patternType="solid">
        <fgColor rgb="FFFFE082"/>
        <bgColor rgb="FF000000"/>
      </patternFill>
    </fill>
    <fill>
      <patternFill patternType="solid">
        <fgColor rgb="FFFED580"/>
        <bgColor rgb="FF000000"/>
      </patternFill>
    </fill>
    <fill>
      <patternFill patternType="solid">
        <fgColor rgb="FFC6DA80"/>
        <bgColor rgb="FF000000"/>
      </patternFill>
    </fill>
    <fill>
      <patternFill patternType="solid">
        <fgColor rgb="FFB2D47F"/>
        <bgColor rgb="FF000000"/>
      </patternFill>
    </fill>
    <fill>
      <patternFill patternType="solid">
        <fgColor rgb="FFB2D57F"/>
        <bgColor rgb="FF000000"/>
      </patternFill>
    </fill>
    <fill>
      <patternFill patternType="solid">
        <fgColor rgb="FFFA8170"/>
        <bgColor rgb="FF000000"/>
      </patternFill>
    </fill>
    <fill>
      <patternFill patternType="solid">
        <fgColor rgb="FFFFDB81"/>
        <bgColor rgb="FF000000"/>
      </patternFill>
    </fill>
    <fill>
      <patternFill patternType="solid">
        <fgColor rgb="FFFFE683"/>
        <bgColor rgb="FF000000"/>
      </patternFill>
    </fill>
    <fill>
      <patternFill patternType="solid">
        <fgColor rgb="FFFFE884"/>
        <bgColor rgb="FF000000"/>
      </patternFill>
    </fill>
    <fill>
      <patternFill patternType="solid">
        <fgColor rgb="FFF3E783"/>
        <bgColor rgb="FF000000"/>
      </patternFill>
    </fill>
    <fill>
      <patternFill patternType="solid">
        <fgColor rgb="FFD0DD81"/>
        <bgColor rgb="FF000000"/>
      </patternFill>
    </fill>
    <fill>
      <patternFill patternType="solid">
        <fgColor rgb="FFFFE984"/>
        <bgColor rgb="FF000000"/>
      </patternFill>
    </fill>
    <fill>
      <patternFill patternType="solid">
        <fgColor rgb="FFCADB80"/>
        <bgColor rgb="FF000000"/>
      </patternFill>
    </fill>
    <fill>
      <patternFill patternType="solid">
        <fgColor rgb="FFADD37F"/>
        <bgColor rgb="FF000000"/>
      </patternFill>
    </fill>
    <fill>
      <patternFill patternType="solid">
        <fgColor rgb="FFFED881"/>
        <bgColor rgb="FF000000"/>
      </patternFill>
    </fill>
    <fill>
      <patternFill patternType="solid">
        <fgColor rgb="FFCDDC81"/>
        <bgColor rgb="FF000000"/>
      </patternFill>
    </fill>
    <fill>
      <patternFill patternType="solid">
        <fgColor rgb="FFBDD880"/>
        <bgColor rgb="FF000000"/>
      </patternFill>
    </fill>
    <fill>
      <patternFill patternType="solid">
        <fgColor rgb="FFE7E482"/>
        <bgColor rgb="FF000000"/>
      </patternFill>
    </fill>
    <fill>
      <patternFill patternType="solid">
        <fgColor rgb="FFB9D780"/>
        <bgColor rgb="FF000000"/>
      </patternFill>
    </fill>
    <fill>
      <patternFill patternType="solid">
        <fgColor rgb="FFFFE583"/>
        <bgColor rgb="FF000000"/>
      </patternFill>
    </fill>
    <fill>
      <patternFill patternType="solid">
        <fgColor rgb="FFFFDE82"/>
        <bgColor rgb="FF000000"/>
      </patternFill>
    </fill>
    <fill>
      <patternFill patternType="solid">
        <fgColor rgb="FFFED781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72C27B"/>
        <bgColor rgb="FF000000"/>
      </patternFill>
    </fill>
    <fill>
      <patternFill patternType="solid">
        <fgColor rgb="FFB9D67F"/>
        <bgColor rgb="FF000000"/>
      </patternFill>
    </fill>
    <fill>
      <patternFill patternType="solid">
        <fgColor rgb="FFB1D47F"/>
        <bgColor rgb="FF000000"/>
      </patternFill>
    </fill>
    <fill>
      <patternFill patternType="solid">
        <fgColor rgb="FFF9E983"/>
        <bgColor rgb="FF000000"/>
      </patternFill>
    </fill>
    <fill>
      <patternFill patternType="solid">
        <fgColor rgb="FFB3D57F"/>
        <bgColor rgb="FF000000"/>
      </patternFill>
    </fill>
    <fill>
      <patternFill patternType="solid">
        <fgColor rgb="FFD6DF81"/>
        <bgColor rgb="FF000000"/>
      </patternFill>
    </fill>
    <fill>
      <patternFill patternType="solid">
        <fgColor rgb="FFD4DE81"/>
        <bgColor rgb="FF000000"/>
      </patternFill>
    </fill>
    <fill>
      <patternFill patternType="solid">
        <fgColor rgb="FFFED680"/>
        <bgColor rgb="FF000000"/>
      </patternFill>
    </fill>
    <fill>
      <patternFill patternType="solid">
        <fgColor rgb="FFFFE784"/>
        <bgColor rgb="FF000000"/>
      </patternFill>
    </fill>
    <fill>
      <patternFill patternType="solid">
        <fgColor rgb="FFFEC77D"/>
        <bgColor rgb="FF000000"/>
      </patternFill>
    </fill>
    <fill>
      <patternFill patternType="solid">
        <fgColor rgb="FFFB9C75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ED17F"/>
        <bgColor rgb="FF000000"/>
      </patternFill>
    </fill>
    <fill>
      <patternFill patternType="solid">
        <fgColor rgb="FFFFDD82"/>
        <bgColor rgb="FF000000"/>
      </patternFill>
    </fill>
    <fill>
      <patternFill patternType="solid">
        <fgColor rgb="FFFCA677"/>
        <bgColor rgb="FF000000"/>
      </patternFill>
    </fill>
    <fill>
      <patternFill patternType="solid">
        <fgColor rgb="FFFED480"/>
        <bgColor rgb="FF000000"/>
      </patternFill>
    </fill>
    <fill>
      <patternFill patternType="solid">
        <fgColor rgb="FFFFE182"/>
        <bgColor rgb="FF000000"/>
      </patternFill>
    </fill>
    <fill>
      <patternFill patternType="solid">
        <fgColor rgb="FFFFE483"/>
        <bgColor rgb="FF000000"/>
      </patternFill>
    </fill>
    <fill>
      <patternFill patternType="solid">
        <fgColor rgb="FFFFDF82"/>
        <bgColor rgb="FF000000"/>
      </patternFill>
    </fill>
    <fill>
      <patternFill patternType="solid">
        <fgColor rgb="FFFFDA81"/>
        <bgColor rgb="FF000000"/>
      </patternFill>
    </fill>
    <fill>
      <patternFill patternType="solid">
        <fgColor rgb="FF7BC57C"/>
        <bgColor rgb="FF000000"/>
      </patternFill>
    </fill>
    <fill>
      <patternFill patternType="solid">
        <fgColor rgb="FFFEC87E"/>
        <bgColor rgb="FF000000"/>
      </patternFill>
    </fill>
    <fill>
      <patternFill patternType="solid">
        <fgColor rgb="FFC1D980"/>
        <bgColor rgb="FF000000"/>
      </patternFill>
    </fill>
    <fill>
      <patternFill patternType="solid">
        <fgColor rgb="FF83C77C"/>
        <bgColor rgb="FF000000"/>
      </patternFill>
    </fill>
    <fill>
      <patternFill patternType="solid">
        <fgColor rgb="FF79C47C"/>
        <bgColor rgb="FF000000"/>
      </patternFill>
    </fill>
    <fill>
      <patternFill patternType="solid">
        <fgColor rgb="FF98CD7E"/>
        <bgColor rgb="FF000000"/>
      </patternFill>
    </fill>
    <fill>
      <patternFill patternType="solid">
        <fgColor rgb="FFE8E482"/>
        <bgColor rgb="FF000000"/>
      </patternFill>
    </fill>
    <fill>
      <patternFill patternType="solid">
        <fgColor rgb="FF6FC17B"/>
        <bgColor rgb="FF000000"/>
      </patternFill>
    </fill>
    <fill>
      <patternFill patternType="solid">
        <fgColor rgb="FFFECF7F"/>
        <bgColor rgb="FF000000"/>
      </patternFill>
    </fill>
    <fill>
      <patternFill patternType="solid">
        <fgColor rgb="FFFCB079"/>
        <bgColor rgb="FF000000"/>
      </patternFill>
    </fill>
    <fill>
      <patternFill patternType="solid">
        <fgColor rgb="FFFFE684"/>
        <bgColor rgb="FF000000"/>
      </patternFill>
    </fill>
    <fill>
      <patternFill patternType="solid">
        <fgColor rgb="FF90CB7D"/>
        <bgColor rgb="FF000000"/>
      </patternFill>
    </fill>
    <fill>
      <patternFill patternType="solid">
        <fgColor rgb="FFC4DA80"/>
        <bgColor rgb="FF000000"/>
      </patternFill>
    </fill>
    <fill>
      <patternFill patternType="solid">
        <fgColor rgb="FF6CC07B"/>
        <bgColor rgb="FF000000"/>
      </patternFill>
    </fill>
    <fill>
      <patternFill patternType="solid">
        <fgColor rgb="FFFFD981"/>
        <bgColor rgb="FF000000"/>
      </patternFill>
    </fill>
    <fill>
      <patternFill patternType="solid">
        <fgColor rgb="FFA4D07E"/>
        <bgColor rgb="FF000000"/>
      </patternFill>
    </fill>
    <fill>
      <patternFill patternType="solid">
        <fgColor rgb="FFB7D67F"/>
        <bgColor rgb="FF000000"/>
      </patternFill>
    </fill>
    <fill>
      <patternFill patternType="solid">
        <fgColor rgb="FF9DCE7E"/>
        <bgColor rgb="FF000000"/>
      </patternFill>
    </fill>
    <fill>
      <patternFill patternType="solid">
        <fgColor rgb="FF8ECA7D"/>
        <bgColor rgb="FF000000"/>
      </patternFill>
    </fill>
    <fill>
      <patternFill patternType="solid">
        <fgColor rgb="FFFECE7F"/>
        <bgColor rgb="FF000000"/>
      </patternFill>
    </fill>
    <fill>
      <patternFill patternType="solid">
        <fgColor rgb="FFD9E081"/>
        <bgColor rgb="FF000000"/>
      </patternFill>
    </fill>
    <fill>
      <patternFill patternType="solid">
        <fgColor rgb="FFFDEA83"/>
        <bgColor rgb="FF000000"/>
      </patternFill>
    </fill>
    <fill>
      <patternFill patternType="solid">
        <fgColor rgb="FF87C87D"/>
        <bgColor rgb="FF000000"/>
      </patternFill>
    </fill>
    <fill>
      <patternFill patternType="solid">
        <fgColor rgb="FFA6D17E"/>
        <bgColor rgb="FF000000"/>
      </patternFill>
    </fill>
    <fill>
      <patternFill patternType="solid">
        <fgColor rgb="FF80C67C"/>
        <bgColor rgb="FF000000"/>
      </patternFill>
    </fill>
    <fill>
      <patternFill patternType="solid">
        <fgColor rgb="FF71C27B"/>
        <bgColor rgb="FF000000"/>
      </patternFill>
    </fill>
    <fill>
      <patternFill patternType="solid">
        <fgColor rgb="FF76C37C"/>
        <bgColor rgb="FF000000"/>
      </patternFill>
    </fill>
    <fill>
      <patternFill patternType="solid">
        <fgColor rgb="FF8AC97D"/>
        <bgColor rgb="FF000000"/>
      </patternFill>
    </fill>
    <fill>
      <patternFill patternType="solid">
        <fgColor rgb="FFFFDC81"/>
        <bgColor rgb="FF000000"/>
      </patternFill>
    </fill>
    <fill>
      <patternFill patternType="solid">
        <fgColor rgb="FFF9746E"/>
        <bgColor rgb="FF000000"/>
      </patternFill>
    </fill>
    <fill>
      <patternFill patternType="solid">
        <fgColor rgb="FFFDBF7C"/>
        <bgColor rgb="FF000000"/>
      </patternFill>
    </fill>
    <fill>
      <patternFill patternType="solid">
        <fgColor rgb="FFFED280"/>
        <bgColor rgb="FF000000"/>
      </patternFill>
    </fill>
    <fill>
      <patternFill patternType="solid">
        <fgColor rgb="FF7CC57C"/>
        <bgColor rgb="FF000000"/>
      </patternFill>
    </fill>
    <fill>
      <patternFill patternType="solid">
        <fgColor rgb="FFCEDC81"/>
        <bgColor rgb="FF000000"/>
      </patternFill>
    </fill>
    <fill>
      <patternFill patternType="solid">
        <fgColor rgb="FF82C77C"/>
        <bgColor rgb="FF000000"/>
      </patternFill>
    </fill>
    <fill>
      <patternFill patternType="solid">
        <fgColor rgb="FF93CC7D"/>
        <bgColor rgb="FF000000"/>
      </patternFill>
    </fill>
    <fill>
      <patternFill patternType="solid">
        <fgColor rgb="FF9BCE7E"/>
        <bgColor rgb="FF000000"/>
      </patternFill>
    </fill>
    <fill>
      <patternFill patternType="solid">
        <fgColor rgb="FF8BC97D"/>
        <bgColor rgb="FF000000"/>
      </patternFill>
    </fill>
    <fill>
      <patternFill patternType="solid">
        <fgColor rgb="FF84C77C"/>
        <bgColor rgb="FF000000"/>
      </patternFill>
    </fill>
    <fill>
      <patternFill patternType="solid">
        <fgColor rgb="FF94CC7D"/>
        <bgColor rgb="FF000000"/>
      </patternFill>
    </fill>
    <fill>
      <patternFill patternType="solid">
        <fgColor rgb="FFC9DB80"/>
        <bgColor rgb="FF000000"/>
      </patternFill>
    </fill>
    <fill>
      <patternFill patternType="solid">
        <fgColor rgb="FF85C87D"/>
        <bgColor rgb="FF000000"/>
      </patternFill>
    </fill>
    <fill>
      <patternFill patternType="solid">
        <fgColor rgb="FF81C67C"/>
        <bgColor rgb="FF000000"/>
      </patternFill>
    </fill>
    <fill>
      <patternFill patternType="solid">
        <fgColor rgb="FFA0CF7E"/>
        <bgColor rgb="FF000000"/>
      </patternFill>
    </fill>
    <fill>
      <patternFill patternType="solid">
        <fgColor rgb="FF91CB7D"/>
        <bgColor rgb="FF000000"/>
      </patternFill>
    </fill>
    <fill>
      <patternFill patternType="solid">
        <fgColor rgb="FFD8DF81"/>
        <bgColor rgb="FF000000"/>
      </patternFill>
    </fill>
    <fill>
      <patternFill patternType="solid">
        <fgColor rgb="FF8DCA7D"/>
        <bgColor rgb="FF000000"/>
      </patternFill>
    </fill>
    <fill>
      <patternFill patternType="solid">
        <fgColor rgb="FFA3D07E"/>
        <bgColor rgb="FF000000"/>
      </patternFill>
    </fill>
    <fill>
      <patternFill patternType="solid">
        <fgColor rgb="FFE0E282"/>
        <bgColor rgb="FF000000"/>
      </patternFill>
    </fill>
    <fill>
      <patternFill patternType="solid">
        <fgColor rgb="FF6BC07B"/>
        <bgColor rgb="FF000000"/>
      </patternFill>
    </fill>
    <fill>
      <patternFill patternType="solid">
        <fgColor rgb="FF97CD7E"/>
        <bgColor rgb="FF000000"/>
      </patternFill>
    </fill>
    <fill>
      <patternFill patternType="solid">
        <fgColor rgb="FFCBDC81"/>
        <bgColor rgb="FF000000"/>
      </patternFill>
    </fill>
    <fill>
      <patternFill patternType="solid">
        <fgColor rgb="FFACD37F"/>
        <bgColor rgb="FF000000"/>
      </patternFill>
    </fill>
    <fill>
      <patternFill patternType="solid">
        <fgColor rgb="FF92CB7D"/>
        <bgColor rgb="FF000000"/>
      </patternFill>
    </fill>
    <fill>
      <patternFill patternType="solid">
        <fgColor rgb="FFF0E683"/>
        <bgColor rgb="FF000000"/>
      </patternFill>
    </fill>
    <fill>
      <patternFill patternType="solid">
        <fgColor rgb="FF96CC7D"/>
        <bgColor rgb="FF000000"/>
      </patternFill>
    </fill>
    <fill>
      <patternFill patternType="solid">
        <fgColor rgb="FFDEE182"/>
        <bgColor rgb="FF000000"/>
      </patternFill>
    </fill>
    <fill>
      <patternFill patternType="solid">
        <fgColor rgb="FFFFDC82"/>
        <bgColor rgb="FF000000"/>
      </patternFill>
    </fill>
    <fill>
      <patternFill patternType="solid">
        <fgColor rgb="FFFED38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29">
    <xf numFmtId="0" fontId="0" fillId="0" borderId="0" xfId="0"/>
    <xf numFmtId="0" fontId="2" fillId="0" borderId="0" xfId="0" applyFont="1"/>
    <xf numFmtId="1" fontId="0" fillId="0" borderId="0" xfId="0" applyNumberFormat="1"/>
    <xf numFmtId="166" fontId="0" fillId="0" borderId="0" xfId="0" applyNumberFormat="1"/>
    <xf numFmtId="167" fontId="0" fillId="0" borderId="0" xfId="1" applyNumberFormat="1" applyFont="1"/>
    <xf numFmtId="0" fontId="3" fillId="0" borderId="0" xfId="0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0" fontId="7" fillId="3" borderId="0" xfId="0" applyFont="1" applyFill="1"/>
    <xf numFmtId="0" fontId="4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5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7" fillId="11" borderId="0" xfId="0" applyFont="1" applyFill="1"/>
    <xf numFmtId="0" fontId="7" fillId="12" borderId="0" xfId="0" applyFont="1" applyFill="1"/>
    <xf numFmtId="0" fontId="7" fillId="13" borderId="0" xfId="0" applyFont="1" applyFill="1"/>
    <xf numFmtId="0" fontId="7" fillId="14" borderId="0" xfId="0" applyFont="1" applyFill="1"/>
    <xf numFmtId="0" fontId="7" fillId="15" borderId="0" xfId="0" applyFont="1" applyFill="1"/>
    <xf numFmtId="0" fontId="7" fillId="16" borderId="0" xfId="0" applyFont="1" applyFill="1"/>
    <xf numFmtId="0" fontId="7" fillId="17" borderId="0" xfId="0" applyFont="1" applyFill="1"/>
    <xf numFmtId="0" fontId="7" fillId="18" borderId="0" xfId="0" applyFont="1" applyFill="1"/>
    <xf numFmtId="0" fontId="7" fillId="19" borderId="0" xfId="0" applyFont="1" applyFill="1"/>
    <xf numFmtId="0" fontId="7" fillId="20" borderId="0" xfId="0" applyFont="1" applyFill="1"/>
    <xf numFmtId="0" fontId="7" fillId="21" borderId="0" xfId="0" applyFont="1" applyFill="1"/>
    <xf numFmtId="0" fontId="7" fillId="22" borderId="0" xfId="0" applyFont="1" applyFill="1"/>
    <xf numFmtId="0" fontId="7" fillId="23" borderId="0" xfId="0" applyFont="1" applyFill="1"/>
    <xf numFmtId="0" fontId="7" fillId="24" borderId="0" xfId="0" applyFont="1" applyFill="1"/>
    <xf numFmtId="0" fontId="7" fillId="25" borderId="0" xfId="0" applyFont="1" applyFill="1"/>
    <xf numFmtId="0" fontId="7" fillId="26" borderId="0" xfId="0" applyFont="1" applyFill="1"/>
    <xf numFmtId="0" fontId="7" fillId="27" borderId="0" xfId="0" applyFont="1" applyFill="1"/>
    <xf numFmtId="0" fontId="7" fillId="28" borderId="0" xfId="0" applyFont="1" applyFill="1"/>
    <xf numFmtId="0" fontId="7" fillId="29" borderId="0" xfId="0" applyFont="1" applyFill="1"/>
    <xf numFmtId="0" fontId="7" fillId="30" borderId="0" xfId="0" applyFont="1" applyFill="1"/>
    <xf numFmtId="0" fontId="7" fillId="31" borderId="0" xfId="0" applyFont="1" applyFill="1"/>
    <xf numFmtId="0" fontId="7" fillId="32" borderId="0" xfId="0" applyFont="1" applyFill="1"/>
    <xf numFmtId="0" fontId="7" fillId="33" borderId="0" xfId="0" applyFont="1" applyFill="1"/>
    <xf numFmtId="0" fontId="7" fillId="34" borderId="0" xfId="0" applyFont="1" applyFill="1"/>
    <xf numFmtId="0" fontId="7" fillId="35" borderId="0" xfId="0" applyFont="1" applyFill="1"/>
    <xf numFmtId="0" fontId="7" fillId="36" borderId="0" xfId="0" applyFont="1" applyFill="1"/>
    <xf numFmtId="0" fontId="7" fillId="37" borderId="0" xfId="0" applyFont="1" applyFill="1"/>
    <xf numFmtId="0" fontId="7" fillId="38" borderId="0" xfId="0" applyFont="1" applyFill="1"/>
    <xf numFmtId="0" fontId="7" fillId="39" borderId="0" xfId="0" applyFont="1" applyFill="1"/>
    <xf numFmtId="0" fontId="7" fillId="40" borderId="0" xfId="0" applyFont="1" applyFill="1"/>
    <xf numFmtId="0" fontId="7" fillId="41" borderId="0" xfId="0" applyFont="1" applyFill="1"/>
    <xf numFmtId="0" fontId="7" fillId="42" borderId="0" xfId="0" applyFont="1" applyFill="1"/>
    <xf numFmtId="0" fontId="7" fillId="43" borderId="0" xfId="0" applyFont="1" applyFill="1"/>
    <xf numFmtId="0" fontId="7" fillId="44" borderId="0" xfId="0" applyFont="1" applyFill="1"/>
    <xf numFmtId="0" fontId="7" fillId="45" borderId="0" xfId="0" applyFont="1" applyFill="1"/>
    <xf numFmtId="0" fontId="7" fillId="46" borderId="0" xfId="0" applyFont="1" applyFill="1"/>
    <xf numFmtId="0" fontId="7" fillId="47" borderId="0" xfId="0" applyFont="1" applyFill="1"/>
    <xf numFmtId="0" fontId="7" fillId="48" borderId="0" xfId="0" applyFont="1" applyFill="1"/>
    <xf numFmtId="0" fontId="7" fillId="49" borderId="0" xfId="0" applyFont="1" applyFill="1"/>
    <xf numFmtId="0" fontId="7" fillId="50" borderId="0" xfId="0" applyFont="1" applyFill="1"/>
    <xf numFmtId="0" fontId="7" fillId="51" borderId="0" xfId="0" applyFont="1" applyFill="1"/>
    <xf numFmtId="0" fontId="7" fillId="52" borderId="0" xfId="0" applyFont="1" applyFill="1"/>
    <xf numFmtId="0" fontId="7" fillId="53" borderId="0" xfId="0" applyFont="1" applyFill="1"/>
    <xf numFmtId="0" fontId="7" fillId="54" borderId="0" xfId="0" applyFont="1" applyFill="1"/>
    <xf numFmtId="0" fontId="7" fillId="55" borderId="0" xfId="0" applyFont="1" applyFill="1"/>
    <xf numFmtId="164" fontId="7" fillId="0" borderId="0" xfId="0" applyNumberFormat="1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wrapText="1"/>
    </xf>
    <xf numFmtId="0" fontId="7" fillId="56" borderId="0" xfId="0" applyFont="1" applyFill="1"/>
    <xf numFmtId="0" fontId="7" fillId="0" borderId="0" xfId="0" applyFont="1" applyAlignment="1">
      <alignment horizontal="center"/>
    </xf>
    <xf numFmtId="0" fontId="7" fillId="57" borderId="0" xfId="0" applyFont="1" applyFill="1"/>
    <xf numFmtId="0" fontId="7" fillId="58" borderId="0" xfId="0" applyFont="1" applyFill="1"/>
    <xf numFmtId="0" fontId="7" fillId="59" borderId="0" xfId="0" applyFont="1" applyFill="1"/>
    <xf numFmtId="0" fontId="7" fillId="60" borderId="0" xfId="0" applyFont="1" applyFill="1"/>
    <xf numFmtId="0" fontId="7" fillId="61" borderId="0" xfId="0" applyFont="1" applyFill="1"/>
    <xf numFmtId="0" fontId="7" fillId="62" borderId="0" xfId="0" applyFont="1" applyFill="1"/>
    <xf numFmtId="0" fontId="7" fillId="63" borderId="0" xfId="0" applyFont="1" applyFill="1"/>
    <xf numFmtId="0" fontId="7" fillId="64" borderId="0" xfId="0" applyFont="1" applyFill="1"/>
    <xf numFmtId="0" fontId="7" fillId="65" borderId="0" xfId="0" applyFont="1" applyFill="1"/>
    <xf numFmtId="0" fontId="7" fillId="66" borderId="0" xfId="0" applyFont="1" applyFill="1"/>
    <xf numFmtId="0" fontId="7" fillId="67" borderId="0" xfId="0" applyFont="1" applyFill="1"/>
    <xf numFmtId="0" fontId="7" fillId="68" borderId="0" xfId="0" applyFont="1" applyFill="1"/>
    <xf numFmtId="0" fontId="7" fillId="69" borderId="0" xfId="0" applyFont="1" applyFill="1"/>
    <xf numFmtId="0" fontId="7" fillId="70" borderId="0" xfId="0" applyFont="1" applyFill="1"/>
    <xf numFmtId="0" fontId="7" fillId="71" borderId="0" xfId="0" applyFont="1" applyFill="1"/>
    <xf numFmtId="0" fontId="7" fillId="72" borderId="0" xfId="0" applyFont="1" applyFill="1"/>
    <xf numFmtId="0" fontId="7" fillId="73" borderId="0" xfId="0" applyFont="1" applyFill="1"/>
    <xf numFmtId="0" fontId="7" fillId="74" borderId="0" xfId="0" applyFont="1" applyFill="1"/>
    <xf numFmtId="0" fontId="7" fillId="75" borderId="0" xfId="0" applyFont="1" applyFill="1"/>
    <xf numFmtId="0" fontId="7" fillId="76" borderId="0" xfId="0" applyFont="1" applyFill="1"/>
    <xf numFmtId="0" fontId="7" fillId="77" borderId="0" xfId="0" applyFont="1" applyFill="1"/>
    <xf numFmtId="0" fontId="7" fillId="78" borderId="0" xfId="0" applyFont="1" applyFill="1"/>
    <xf numFmtId="0" fontId="7" fillId="79" borderId="0" xfId="0" applyFont="1" applyFill="1"/>
    <xf numFmtId="0" fontId="7" fillId="80" borderId="0" xfId="0" applyFont="1" applyFill="1"/>
    <xf numFmtId="0" fontId="7" fillId="81" borderId="0" xfId="0" applyFont="1" applyFill="1"/>
    <xf numFmtId="0" fontId="7" fillId="82" borderId="0" xfId="0" applyFont="1" applyFill="1"/>
    <xf numFmtId="0" fontId="7" fillId="83" borderId="0" xfId="0" applyFont="1" applyFill="1"/>
    <xf numFmtId="0" fontId="7" fillId="84" borderId="0" xfId="0" applyFont="1" applyFill="1"/>
    <xf numFmtId="0" fontId="7" fillId="85" borderId="0" xfId="0" applyFont="1" applyFill="1"/>
    <xf numFmtId="0" fontId="7" fillId="86" borderId="0" xfId="0" applyFont="1" applyFill="1"/>
    <xf numFmtId="0" fontId="7" fillId="87" borderId="0" xfId="0" applyFont="1" applyFill="1"/>
    <xf numFmtId="0" fontId="7" fillId="88" borderId="0" xfId="0" applyFont="1" applyFill="1"/>
    <xf numFmtId="0" fontId="7" fillId="89" borderId="0" xfId="0" applyFont="1" applyFill="1"/>
    <xf numFmtId="0" fontId="7" fillId="90" borderId="0" xfId="0" applyFont="1" applyFill="1"/>
    <xf numFmtId="0" fontId="7" fillId="91" borderId="0" xfId="0" applyFont="1" applyFill="1"/>
    <xf numFmtId="0" fontId="7" fillId="92" borderId="0" xfId="0" applyFont="1" applyFill="1"/>
    <xf numFmtId="0" fontId="7" fillId="93" borderId="0" xfId="0" applyFont="1" applyFill="1"/>
    <xf numFmtId="0" fontId="7" fillId="94" borderId="0" xfId="0" applyFont="1" applyFill="1"/>
    <xf numFmtId="0" fontId="7" fillId="95" borderId="0" xfId="0" applyFont="1" applyFill="1"/>
    <xf numFmtId="0" fontId="7" fillId="96" borderId="0" xfId="0" applyFont="1" applyFill="1"/>
    <xf numFmtId="0" fontId="7" fillId="97" borderId="0" xfId="0" applyFont="1" applyFill="1"/>
    <xf numFmtId="0" fontId="7" fillId="98" borderId="0" xfId="0" applyFont="1" applyFill="1"/>
    <xf numFmtId="0" fontId="7" fillId="99" borderId="0" xfId="0" applyFont="1" applyFill="1"/>
    <xf numFmtId="0" fontId="7" fillId="100" borderId="0" xfId="0" applyFont="1" applyFill="1"/>
    <xf numFmtId="0" fontId="7" fillId="101" borderId="0" xfId="0" applyFont="1" applyFill="1"/>
    <xf numFmtId="0" fontId="7" fillId="102" borderId="0" xfId="0" applyFont="1" applyFill="1"/>
    <xf numFmtId="0" fontId="7" fillId="103" borderId="0" xfId="0" applyFont="1" applyFill="1"/>
    <xf numFmtId="0" fontId="7" fillId="104" borderId="0" xfId="0" applyFont="1" applyFill="1"/>
    <xf numFmtId="0" fontId="7" fillId="105" borderId="0" xfId="0" applyFont="1" applyFill="1"/>
    <xf numFmtId="0" fontId="7" fillId="106" borderId="0" xfId="0" applyFont="1" applyFill="1"/>
    <xf numFmtId="0" fontId="7" fillId="107" borderId="0" xfId="0" applyFont="1" applyFill="1"/>
    <xf numFmtId="0" fontId="7" fillId="108" borderId="0" xfId="0" applyFont="1" applyFill="1"/>
    <xf numFmtId="0" fontId="7" fillId="109" borderId="0" xfId="0" applyFont="1" applyFill="1"/>
    <xf numFmtId="0" fontId="7" fillId="110" borderId="0" xfId="0" applyFont="1" applyFill="1"/>
    <xf numFmtId="0" fontId="7" fillId="111" borderId="0" xfId="0" applyFont="1" applyFill="1"/>
    <xf numFmtId="0" fontId="7" fillId="112" borderId="0" xfId="0" applyFont="1" applyFill="1"/>
    <xf numFmtId="0" fontId="7" fillId="113" borderId="0" xfId="0" applyFont="1" applyFill="1"/>
    <xf numFmtId="0" fontId="7" fillId="114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bestFit="1" customWidth="1"/>
    <col min="2" max="2" width="27.7109375" bestFit="1" customWidth="1"/>
    <col min="3" max="4" width="35.42578125" bestFit="1" customWidth="1"/>
    <col min="5" max="5" width="15.7109375" bestFit="1" customWidth="1"/>
    <col min="6" max="6" width="13.28515625" bestFit="1" customWidth="1"/>
    <col min="7" max="7" width="16.7109375" bestFit="1" customWidth="1"/>
    <col min="8" max="8" width="15.42578125" style="3" bestFit="1" customWidth="1"/>
    <col min="9" max="9" width="16" style="3" bestFit="1" customWidth="1"/>
    <col min="10" max="10" width="11.28515625" bestFit="1" customWidth="1"/>
    <col min="11" max="11" width="16.28515625" bestFit="1" customWidth="1"/>
    <col min="12" max="14" width="16.28515625" customWidth="1"/>
    <col min="15" max="15" width="84.28515625" customWidth="1"/>
  </cols>
  <sheetData>
    <row r="1" spans="1:15" s="5" customFormat="1">
      <c r="A1" s="5" t="s">
        <v>0</v>
      </c>
      <c r="B1" s="5" t="s">
        <v>254</v>
      </c>
      <c r="C1" s="5" t="s">
        <v>1</v>
      </c>
      <c r="D1" s="5" t="s">
        <v>238</v>
      </c>
      <c r="E1" s="5" t="s">
        <v>256</v>
      </c>
      <c r="F1" s="5" t="s">
        <v>253</v>
      </c>
      <c r="G1" s="5" t="s">
        <v>241</v>
      </c>
      <c r="H1" s="6" t="s">
        <v>239</v>
      </c>
      <c r="I1" s="6" t="s">
        <v>240</v>
      </c>
      <c r="J1" s="5" t="s">
        <v>255</v>
      </c>
      <c r="K1" s="5" t="s">
        <v>259</v>
      </c>
      <c r="L1" s="5" t="s">
        <v>257</v>
      </c>
      <c r="M1" s="5" t="s">
        <v>258</v>
      </c>
      <c r="N1" s="5" t="s">
        <v>260</v>
      </c>
      <c r="O1" s="5" t="s">
        <v>242</v>
      </c>
    </row>
    <row r="2" spans="1:15">
      <c r="A2">
        <v>1</v>
      </c>
      <c r="B2" t="s">
        <v>2</v>
      </c>
      <c r="C2" t="s">
        <v>3</v>
      </c>
      <c r="D2" t="s">
        <v>4</v>
      </c>
      <c r="E2">
        <v>50</v>
      </c>
      <c r="F2">
        <v>1</v>
      </c>
      <c r="G2">
        <f>E2*F2</f>
        <v>50</v>
      </c>
      <c r="H2" s="3">
        <v>0</v>
      </c>
      <c r="I2" s="3">
        <f>J2*H2</f>
        <v>0</v>
      </c>
      <c r="O2" t="s">
        <v>5</v>
      </c>
    </row>
    <row r="3" spans="1:15">
      <c r="A3">
        <v>2</v>
      </c>
      <c r="B3" t="s">
        <v>6</v>
      </c>
      <c r="C3" t="s">
        <v>7</v>
      </c>
      <c r="D3" t="s">
        <v>8</v>
      </c>
      <c r="E3">
        <v>50</v>
      </c>
      <c r="F3">
        <v>1</v>
      </c>
      <c r="G3">
        <f>E3*F3</f>
        <v>50</v>
      </c>
      <c r="H3" s="3">
        <v>0</v>
      </c>
      <c r="I3" s="3">
        <f t="shared" ref="I3:I66" si="0">J3*H3</f>
        <v>0</v>
      </c>
      <c r="O3" t="s">
        <v>9</v>
      </c>
    </row>
    <row r="4" spans="1:15">
      <c r="A4">
        <v>3</v>
      </c>
      <c r="B4" t="s">
        <v>11</v>
      </c>
      <c r="C4" t="s">
        <v>7</v>
      </c>
      <c r="D4" t="s">
        <v>10</v>
      </c>
      <c r="E4">
        <v>50</v>
      </c>
      <c r="F4">
        <v>1</v>
      </c>
      <c r="G4">
        <f t="shared" ref="G4:G67" si="1">E4*F4</f>
        <v>50</v>
      </c>
      <c r="H4" s="3">
        <v>0</v>
      </c>
      <c r="I4" s="3">
        <f t="shared" si="0"/>
        <v>0</v>
      </c>
    </row>
    <row r="5" spans="1:15">
      <c r="A5">
        <v>4</v>
      </c>
      <c r="B5" t="s">
        <v>12</v>
      </c>
      <c r="C5" t="s">
        <v>3</v>
      </c>
      <c r="D5" t="s">
        <v>13</v>
      </c>
      <c r="E5">
        <v>50</v>
      </c>
      <c r="F5">
        <v>5</v>
      </c>
      <c r="G5">
        <f t="shared" si="1"/>
        <v>250</v>
      </c>
      <c r="H5" s="3">
        <v>0</v>
      </c>
      <c r="I5" s="3">
        <f t="shared" si="0"/>
        <v>0</v>
      </c>
      <c r="O5" t="s">
        <v>14</v>
      </c>
    </row>
    <row r="6" spans="1:15">
      <c r="A6">
        <v>5</v>
      </c>
      <c r="B6" t="s">
        <v>15</v>
      </c>
      <c r="C6" t="s">
        <v>3</v>
      </c>
      <c r="D6" t="s">
        <v>16</v>
      </c>
      <c r="E6">
        <v>50</v>
      </c>
      <c r="F6">
        <v>3</v>
      </c>
      <c r="G6">
        <f t="shared" si="1"/>
        <v>150</v>
      </c>
      <c r="H6" s="3">
        <v>0</v>
      </c>
      <c r="I6" s="3">
        <f t="shared" si="0"/>
        <v>0</v>
      </c>
      <c r="O6" t="s">
        <v>17</v>
      </c>
    </row>
    <row r="7" spans="1:15">
      <c r="A7">
        <v>6</v>
      </c>
      <c r="B7" t="s">
        <v>18</v>
      </c>
      <c r="C7" t="s">
        <v>3</v>
      </c>
      <c r="D7" t="s">
        <v>19</v>
      </c>
      <c r="E7">
        <v>50</v>
      </c>
      <c r="F7">
        <v>3</v>
      </c>
      <c r="G7">
        <f t="shared" si="1"/>
        <v>150</v>
      </c>
      <c r="H7" s="3">
        <v>0</v>
      </c>
      <c r="I7" s="3">
        <f t="shared" si="0"/>
        <v>0</v>
      </c>
      <c r="O7" t="s">
        <v>20</v>
      </c>
    </row>
    <row r="8" spans="1:15">
      <c r="A8">
        <v>7</v>
      </c>
      <c r="B8" t="s">
        <v>228</v>
      </c>
      <c r="C8" t="s">
        <v>94</v>
      </c>
      <c r="D8" t="s">
        <v>21</v>
      </c>
      <c r="E8">
        <v>50</v>
      </c>
      <c r="F8">
        <v>1</v>
      </c>
      <c r="G8">
        <f t="shared" si="1"/>
        <v>50</v>
      </c>
      <c r="H8" s="3">
        <v>0</v>
      </c>
      <c r="I8" s="3">
        <f t="shared" si="0"/>
        <v>0</v>
      </c>
      <c r="O8" t="s">
        <v>229</v>
      </c>
    </row>
    <row r="9" spans="1:15">
      <c r="A9">
        <v>8</v>
      </c>
      <c r="B9" t="s">
        <v>22</v>
      </c>
      <c r="C9" t="s">
        <v>3</v>
      </c>
      <c r="D9" t="s">
        <v>23</v>
      </c>
      <c r="E9">
        <v>50</v>
      </c>
      <c r="F9">
        <v>1</v>
      </c>
      <c r="G9">
        <f t="shared" si="1"/>
        <v>50</v>
      </c>
      <c r="H9" s="3">
        <v>0</v>
      </c>
      <c r="I9" s="3">
        <f t="shared" si="0"/>
        <v>0</v>
      </c>
      <c r="O9" t="s">
        <v>24</v>
      </c>
    </row>
    <row r="10" spans="1:15">
      <c r="A10">
        <v>9</v>
      </c>
      <c r="B10" t="s">
        <v>25</v>
      </c>
      <c r="C10" t="s">
        <v>26</v>
      </c>
      <c r="D10" t="s">
        <v>27</v>
      </c>
      <c r="E10">
        <v>50</v>
      </c>
      <c r="F10">
        <v>1</v>
      </c>
      <c r="G10">
        <f t="shared" si="1"/>
        <v>50</v>
      </c>
      <c r="H10" s="3">
        <v>0</v>
      </c>
      <c r="I10" s="3">
        <f t="shared" si="0"/>
        <v>0</v>
      </c>
      <c r="O10" t="s">
        <v>28</v>
      </c>
    </row>
    <row r="11" spans="1:15">
      <c r="A11">
        <v>10</v>
      </c>
      <c r="B11" t="s">
        <v>29</v>
      </c>
      <c r="C11" t="s">
        <v>30</v>
      </c>
      <c r="D11" t="s">
        <v>31</v>
      </c>
      <c r="E11">
        <v>50</v>
      </c>
      <c r="F11">
        <v>1</v>
      </c>
      <c r="G11">
        <f t="shared" si="1"/>
        <v>50</v>
      </c>
      <c r="H11" s="3">
        <v>0</v>
      </c>
      <c r="I11" s="3">
        <f t="shared" si="0"/>
        <v>0</v>
      </c>
      <c r="O11" t="s">
        <v>32</v>
      </c>
    </row>
    <row r="12" spans="1:15">
      <c r="A12">
        <v>11</v>
      </c>
      <c r="B12" t="s">
        <v>33</v>
      </c>
      <c r="C12" t="s">
        <v>34</v>
      </c>
      <c r="D12" t="s">
        <v>35</v>
      </c>
      <c r="E12">
        <v>50</v>
      </c>
      <c r="F12">
        <v>1</v>
      </c>
      <c r="G12">
        <f t="shared" si="1"/>
        <v>50</v>
      </c>
      <c r="H12" s="3">
        <v>0</v>
      </c>
      <c r="I12" s="3">
        <f t="shared" si="0"/>
        <v>0</v>
      </c>
      <c r="O12" t="s">
        <v>36</v>
      </c>
    </row>
    <row r="13" spans="1:15">
      <c r="A13">
        <v>12</v>
      </c>
      <c r="B13" t="s">
        <v>37</v>
      </c>
      <c r="C13" t="s">
        <v>38</v>
      </c>
      <c r="D13" t="s">
        <v>39</v>
      </c>
      <c r="E13">
        <v>50</v>
      </c>
      <c r="F13">
        <v>1</v>
      </c>
      <c r="G13">
        <f t="shared" si="1"/>
        <v>50</v>
      </c>
      <c r="H13" s="3">
        <v>0</v>
      </c>
      <c r="I13" s="3">
        <f t="shared" si="0"/>
        <v>0</v>
      </c>
      <c r="O13" t="s">
        <v>40</v>
      </c>
    </row>
    <row r="14" spans="1:15">
      <c r="A14">
        <v>13</v>
      </c>
      <c r="B14" t="s">
        <v>230</v>
      </c>
      <c r="C14" t="s">
        <v>231</v>
      </c>
      <c r="D14" t="s">
        <v>131</v>
      </c>
      <c r="E14">
        <v>50</v>
      </c>
      <c r="F14">
        <v>1</v>
      </c>
      <c r="G14">
        <f t="shared" si="1"/>
        <v>50</v>
      </c>
      <c r="H14" s="3">
        <v>0</v>
      </c>
      <c r="I14" s="3">
        <f t="shared" si="0"/>
        <v>0</v>
      </c>
      <c r="O14" t="s">
        <v>232</v>
      </c>
    </row>
    <row r="15" spans="1:15">
      <c r="A15">
        <v>14</v>
      </c>
      <c r="B15" t="s">
        <v>42</v>
      </c>
      <c r="C15" t="s">
        <v>43</v>
      </c>
      <c r="D15" t="s">
        <v>44</v>
      </c>
      <c r="E15">
        <v>50</v>
      </c>
      <c r="F15">
        <v>5</v>
      </c>
      <c r="G15">
        <f t="shared" si="1"/>
        <v>250</v>
      </c>
      <c r="H15" s="3">
        <v>0</v>
      </c>
      <c r="I15" s="3">
        <f t="shared" si="0"/>
        <v>0</v>
      </c>
      <c r="O15" t="s">
        <v>45</v>
      </c>
    </row>
    <row r="16" spans="1:15">
      <c r="A16">
        <v>15</v>
      </c>
      <c r="B16" t="s">
        <v>46</v>
      </c>
      <c r="C16" t="s">
        <v>47</v>
      </c>
      <c r="D16" t="s">
        <v>48</v>
      </c>
      <c r="E16">
        <v>50</v>
      </c>
      <c r="F16">
        <v>5</v>
      </c>
      <c r="G16">
        <f t="shared" si="1"/>
        <v>250</v>
      </c>
      <c r="H16" s="3">
        <v>0</v>
      </c>
      <c r="I16" s="3">
        <f t="shared" si="0"/>
        <v>0</v>
      </c>
      <c r="O16" t="s">
        <v>49</v>
      </c>
    </row>
    <row r="17" spans="1:15">
      <c r="A17">
        <v>16</v>
      </c>
      <c r="B17" t="s">
        <v>50</v>
      </c>
      <c r="C17" t="s">
        <v>47</v>
      </c>
      <c r="D17" t="s">
        <v>51</v>
      </c>
      <c r="E17">
        <v>50</v>
      </c>
      <c r="F17">
        <v>2</v>
      </c>
      <c r="G17">
        <f t="shared" si="1"/>
        <v>100</v>
      </c>
      <c r="H17" s="3">
        <v>0</v>
      </c>
      <c r="I17" s="3">
        <f t="shared" si="0"/>
        <v>0</v>
      </c>
      <c r="O17" t="s">
        <v>52</v>
      </c>
    </row>
    <row r="18" spans="1:15">
      <c r="A18">
        <v>17</v>
      </c>
      <c r="B18" t="s">
        <v>53</v>
      </c>
      <c r="C18" t="s">
        <v>47</v>
      </c>
      <c r="D18" t="s">
        <v>54</v>
      </c>
      <c r="E18">
        <v>50</v>
      </c>
      <c r="F18">
        <v>1</v>
      </c>
      <c r="G18">
        <f t="shared" si="1"/>
        <v>50</v>
      </c>
      <c r="H18" s="3">
        <v>0</v>
      </c>
      <c r="I18" s="3">
        <f t="shared" si="0"/>
        <v>0</v>
      </c>
      <c r="O18" t="s">
        <v>52</v>
      </c>
    </row>
    <row r="19" spans="1:15">
      <c r="A19">
        <v>18</v>
      </c>
      <c r="B19" s="1" t="s">
        <v>236</v>
      </c>
      <c r="C19" t="s">
        <v>7</v>
      </c>
      <c r="D19" t="s">
        <v>55</v>
      </c>
      <c r="E19">
        <v>50</v>
      </c>
      <c r="F19">
        <v>1</v>
      </c>
      <c r="G19">
        <f t="shared" si="1"/>
        <v>50</v>
      </c>
      <c r="H19" s="3">
        <v>0</v>
      </c>
      <c r="I19" s="3">
        <f t="shared" si="0"/>
        <v>0</v>
      </c>
      <c r="O19" t="s">
        <v>251</v>
      </c>
    </row>
    <row r="20" spans="1:15">
      <c r="A20">
        <v>19</v>
      </c>
      <c r="B20" t="s">
        <v>56</v>
      </c>
      <c r="C20" t="s">
        <v>57</v>
      </c>
      <c r="D20" t="s">
        <v>58</v>
      </c>
      <c r="E20">
        <v>50</v>
      </c>
      <c r="F20">
        <v>3</v>
      </c>
      <c r="G20">
        <f t="shared" si="1"/>
        <v>150</v>
      </c>
      <c r="H20" s="3">
        <v>0</v>
      </c>
      <c r="I20" s="3">
        <f t="shared" si="0"/>
        <v>0</v>
      </c>
      <c r="O20" t="s">
        <v>59</v>
      </c>
    </row>
    <row r="21" spans="1:15">
      <c r="A21">
        <v>20</v>
      </c>
      <c r="B21" t="s">
        <v>60</v>
      </c>
      <c r="C21" t="s">
        <v>61</v>
      </c>
      <c r="D21" t="s">
        <v>62</v>
      </c>
      <c r="E21">
        <v>50</v>
      </c>
      <c r="F21">
        <v>1</v>
      </c>
      <c r="G21">
        <f t="shared" si="1"/>
        <v>50</v>
      </c>
      <c r="H21" s="3">
        <v>0</v>
      </c>
      <c r="I21" s="3">
        <f t="shared" si="0"/>
        <v>0</v>
      </c>
      <c r="O21" t="s">
        <v>63</v>
      </c>
    </row>
    <row r="22" spans="1:15">
      <c r="A22">
        <v>21</v>
      </c>
      <c r="B22" t="s">
        <v>64</v>
      </c>
      <c r="C22" t="s">
        <v>65</v>
      </c>
      <c r="D22" t="s">
        <v>66</v>
      </c>
      <c r="E22">
        <v>50</v>
      </c>
      <c r="F22">
        <v>1</v>
      </c>
      <c r="G22">
        <f t="shared" si="1"/>
        <v>50</v>
      </c>
      <c r="H22" s="3">
        <v>0</v>
      </c>
      <c r="I22" s="3">
        <f t="shared" si="0"/>
        <v>0</v>
      </c>
      <c r="O22" t="s">
        <v>67</v>
      </c>
    </row>
    <row r="23" spans="1:15">
      <c r="A23">
        <v>22</v>
      </c>
      <c r="B23" t="s">
        <v>68</v>
      </c>
      <c r="C23" t="s">
        <v>69</v>
      </c>
      <c r="D23" t="s">
        <v>70</v>
      </c>
      <c r="E23">
        <v>50</v>
      </c>
      <c r="F23">
        <v>1</v>
      </c>
      <c r="G23">
        <f t="shared" si="1"/>
        <v>50</v>
      </c>
      <c r="H23" s="3">
        <v>0</v>
      </c>
      <c r="I23" s="3">
        <f t="shared" si="0"/>
        <v>0</v>
      </c>
      <c r="O23" t="s">
        <v>71</v>
      </c>
    </row>
    <row r="24" spans="1:15">
      <c r="A24">
        <v>23</v>
      </c>
      <c r="B24" t="s">
        <v>72</v>
      </c>
      <c r="C24" t="s">
        <v>30</v>
      </c>
      <c r="D24" t="s">
        <v>73</v>
      </c>
      <c r="E24">
        <v>50</v>
      </c>
      <c r="F24">
        <v>1</v>
      </c>
      <c r="G24">
        <f t="shared" si="1"/>
        <v>50</v>
      </c>
      <c r="H24" s="3">
        <v>0</v>
      </c>
      <c r="I24" s="3">
        <f t="shared" si="0"/>
        <v>0</v>
      </c>
      <c r="O24" t="s">
        <v>32</v>
      </c>
    </row>
    <row r="25" spans="1:15">
      <c r="A25">
        <v>24</v>
      </c>
      <c r="B25" t="s">
        <v>74</v>
      </c>
      <c r="C25" t="s">
        <v>30</v>
      </c>
      <c r="D25" t="s">
        <v>75</v>
      </c>
      <c r="E25">
        <v>50</v>
      </c>
      <c r="F25">
        <v>1</v>
      </c>
      <c r="G25">
        <f t="shared" si="1"/>
        <v>50</v>
      </c>
      <c r="H25" s="3">
        <v>0</v>
      </c>
      <c r="I25" s="3">
        <f t="shared" si="0"/>
        <v>0</v>
      </c>
      <c r="O25" t="s">
        <v>32</v>
      </c>
    </row>
    <row r="26" spans="1:15">
      <c r="A26">
        <v>25</v>
      </c>
      <c r="B26" t="s">
        <v>76</v>
      </c>
      <c r="C26" t="s">
        <v>30</v>
      </c>
      <c r="D26" t="s">
        <v>77</v>
      </c>
      <c r="E26">
        <v>50</v>
      </c>
      <c r="F26">
        <v>4</v>
      </c>
      <c r="G26">
        <f t="shared" si="1"/>
        <v>200</v>
      </c>
      <c r="H26" s="3">
        <v>0</v>
      </c>
      <c r="I26" s="3">
        <f t="shared" si="0"/>
        <v>0</v>
      </c>
      <c r="O26" t="s">
        <v>32</v>
      </c>
    </row>
    <row r="27" spans="1:15">
      <c r="A27">
        <v>26</v>
      </c>
      <c r="B27" t="s">
        <v>78</v>
      </c>
      <c r="C27" t="s">
        <v>30</v>
      </c>
      <c r="D27" t="s">
        <v>79</v>
      </c>
      <c r="E27">
        <v>50</v>
      </c>
      <c r="F27">
        <v>1</v>
      </c>
      <c r="G27">
        <f t="shared" si="1"/>
        <v>50</v>
      </c>
      <c r="H27" s="3">
        <v>0</v>
      </c>
      <c r="I27" s="3">
        <f t="shared" si="0"/>
        <v>0</v>
      </c>
      <c r="O27" t="s">
        <v>32</v>
      </c>
    </row>
    <row r="28" spans="1:15">
      <c r="A28">
        <v>27</v>
      </c>
      <c r="B28" t="s">
        <v>252</v>
      </c>
      <c r="C28" t="s">
        <v>3</v>
      </c>
      <c r="D28" t="s">
        <v>80</v>
      </c>
      <c r="E28">
        <v>50</v>
      </c>
      <c r="F28">
        <v>2</v>
      </c>
      <c r="G28">
        <f t="shared" si="1"/>
        <v>100</v>
      </c>
      <c r="H28" s="3">
        <v>0</v>
      </c>
      <c r="I28" s="3">
        <f t="shared" si="0"/>
        <v>0</v>
      </c>
      <c r="O28" t="s">
        <v>81</v>
      </c>
    </row>
    <row r="29" spans="1:15">
      <c r="A29">
        <v>28</v>
      </c>
      <c r="B29" t="s">
        <v>12</v>
      </c>
      <c r="C29" t="s">
        <v>3</v>
      </c>
      <c r="D29" t="s">
        <v>13</v>
      </c>
      <c r="E29">
        <v>50</v>
      </c>
      <c r="F29">
        <v>7</v>
      </c>
      <c r="G29">
        <f t="shared" si="1"/>
        <v>350</v>
      </c>
      <c r="H29" s="3">
        <v>0</v>
      </c>
      <c r="I29" s="3">
        <f t="shared" si="0"/>
        <v>0</v>
      </c>
      <c r="O29" t="s">
        <v>14</v>
      </c>
    </row>
    <row r="30" spans="1:15">
      <c r="A30">
        <v>29</v>
      </c>
      <c r="B30" t="s">
        <v>82</v>
      </c>
      <c r="C30" t="s">
        <v>3</v>
      </c>
      <c r="D30" t="s">
        <v>83</v>
      </c>
      <c r="E30">
        <v>50</v>
      </c>
      <c r="F30">
        <v>3</v>
      </c>
      <c r="G30">
        <f t="shared" si="1"/>
        <v>150</v>
      </c>
      <c r="H30" s="3">
        <v>0</v>
      </c>
      <c r="I30" s="3">
        <f t="shared" si="0"/>
        <v>0</v>
      </c>
    </row>
    <row r="31" spans="1:15">
      <c r="A31">
        <v>30</v>
      </c>
      <c r="B31" t="s">
        <v>84</v>
      </c>
      <c r="C31" t="s">
        <v>3</v>
      </c>
      <c r="D31" t="s">
        <v>85</v>
      </c>
      <c r="E31">
        <v>50</v>
      </c>
      <c r="F31">
        <v>7</v>
      </c>
      <c r="G31">
        <f t="shared" si="1"/>
        <v>350</v>
      </c>
      <c r="H31" s="3">
        <v>0</v>
      </c>
      <c r="I31" s="3">
        <f t="shared" si="0"/>
        <v>0</v>
      </c>
      <c r="O31" t="s">
        <v>86</v>
      </c>
    </row>
    <row r="32" spans="1:15">
      <c r="A32">
        <v>31</v>
      </c>
      <c r="B32" t="s">
        <v>87</v>
      </c>
      <c r="C32" t="s">
        <v>3</v>
      </c>
      <c r="D32" t="s">
        <v>88</v>
      </c>
      <c r="E32">
        <v>50</v>
      </c>
      <c r="F32">
        <v>1</v>
      </c>
      <c r="G32">
        <f t="shared" si="1"/>
        <v>50</v>
      </c>
      <c r="H32" s="3">
        <v>0</v>
      </c>
      <c r="I32" s="3">
        <f t="shared" si="0"/>
        <v>0</v>
      </c>
      <c r="O32" t="s">
        <v>89</v>
      </c>
    </row>
    <row r="33" spans="1:15">
      <c r="A33">
        <v>32</v>
      </c>
      <c r="B33" t="s">
        <v>90</v>
      </c>
      <c r="C33" t="s">
        <v>3</v>
      </c>
      <c r="D33" t="s">
        <v>91</v>
      </c>
      <c r="E33">
        <v>50</v>
      </c>
      <c r="F33">
        <v>1</v>
      </c>
      <c r="G33">
        <f t="shared" si="1"/>
        <v>50</v>
      </c>
      <c r="H33" s="3">
        <v>0</v>
      </c>
      <c r="I33" s="3">
        <f t="shared" si="0"/>
        <v>0</v>
      </c>
      <c r="O33" t="s">
        <v>92</v>
      </c>
    </row>
    <row r="34" spans="1:15">
      <c r="A34">
        <v>33</v>
      </c>
      <c r="B34" t="s">
        <v>93</v>
      </c>
      <c r="C34" t="s">
        <v>94</v>
      </c>
      <c r="D34" t="s">
        <v>95</v>
      </c>
      <c r="E34">
        <v>50</v>
      </c>
      <c r="F34">
        <v>14</v>
      </c>
      <c r="G34">
        <f t="shared" si="1"/>
        <v>700</v>
      </c>
      <c r="H34" s="3">
        <v>0</v>
      </c>
      <c r="I34" s="3">
        <f t="shared" si="0"/>
        <v>0</v>
      </c>
      <c r="O34" t="s">
        <v>96</v>
      </c>
    </row>
    <row r="35" spans="1:15">
      <c r="A35">
        <v>34</v>
      </c>
      <c r="B35" t="s">
        <v>97</v>
      </c>
      <c r="C35" t="s">
        <v>26</v>
      </c>
      <c r="D35" t="s">
        <v>98</v>
      </c>
      <c r="E35">
        <v>50</v>
      </c>
      <c r="F35">
        <v>7</v>
      </c>
      <c r="G35">
        <f t="shared" si="1"/>
        <v>350</v>
      </c>
      <c r="H35" s="3">
        <v>0</v>
      </c>
      <c r="I35" s="3">
        <f t="shared" si="0"/>
        <v>0</v>
      </c>
      <c r="O35" t="s">
        <v>99</v>
      </c>
    </row>
    <row r="36" spans="1:15">
      <c r="A36">
        <v>35</v>
      </c>
      <c r="B36" t="s">
        <v>100</v>
      </c>
      <c r="C36" t="s">
        <v>3</v>
      </c>
      <c r="D36" t="s">
        <v>101</v>
      </c>
      <c r="E36">
        <v>50</v>
      </c>
      <c r="F36">
        <v>3</v>
      </c>
      <c r="G36">
        <f t="shared" si="1"/>
        <v>150</v>
      </c>
      <c r="H36" s="3">
        <v>0</v>
      </c>
      <c r="I36" s="3">
        <f t="shared" si="0"/>
        <v>0</v>
      </c>
      <c r="O36" t="s">
        <v>102</v>
      </c>
    </row>
    <row r="37" spans="1:15">
      <c r="A37">
        <v>36</v>
      </c>
      <c r="B37" t="s">
        <v>103</v>
      </c>
      <c r="C37" t="s">
        <v>3</v>
      </c>
      <c r="D37" t="s">
        <v>104</v>
      </c>
      <c r="E37">
        <v>50</v>
      </c>
      <c r="F37">
        <v>1</v>
      </c>
      <c r="G37">
        <f t="shared" si="1"/>
        <v>50</v>
      </c>
      <c r="H37" s="3">
        <v>0</v>
      </c>
      <c r="I37" s="3">
        <f t="shared" si="0"/>
        <v>0</v>
      </c>
      <c r="O37" t="s">
        <v>105</v>
      </c>
    </row>
    <row r="38" spans="1:15">
      <c r="A38">
        <v>37</v>
      </c>
      <c r="B38" t="s">
        <v>106</v>
      </c>
      <c r="C38" t="s">
        <v>3</v>
      </c>
      <c r="D38" t="s">
        <v>107</v>
      </c>
      <c r="E38">
        <v>50</v>
      </c>
      <c r="F38">
        <v>5</v>
      </c>
      <c r="G38">
        <f t="shared" si="1"/>
        <v>250</v>
      </c>
      <c r="H38" s="3">
        <v>0</v>
      </c>
      <c r="I38" s="3">
        <f t="shared" si="0"/>
        <v>0</v>
      </c>
      <c r="O38" t="s">
        <v>108</v>
      </c>
    </row>
    <row r="39" spans="1:15">
      <c r="A39">
        <v>38</v>
      </c>
      <c r="B39" t="s">
        <v>109</v>
      </c>
      <c r="C39" t="s">
        <v>30</v>
      </c>
      <c r="D39" t="s">
        <v>110</v>
      </c>
      <c r="E39">
        <v>50</v>
      </c>
      <c r="F39">
        <v>1</v>
      </c>
      <c r="G39">
        <f t="shared" si="1"/>
        <v>50</v>
      </c>
      <c r="H39" s="3">
        <v>0</v>
      </c>
      <c r="I39" s="3">
        <f t="shared" si="0"/>
        <v>0</v>
      </c>
      <c r="O39" t="s">
        <v>32</v>
      </c>
    </row>
    <row r="40" spans="1:15">
      <c r="A40">
        <v>39</v>
      </c>
      <c r="B40" t="s">
        <v>111</v>
      </c>
      <c r="C40" t="s">
        <v>30</v>
      </c>
      <c r="D40" t="s">
        <v>112</v>
      </c>
      <c r="E40">
        <v>50</v>
      </c>
      <c r="F40">
        <v>1</v>
      </c>
      <c r="G40">
        <f t="shared" si="1"/>
        <v>50</v>
      </c>
      <c r="H40" s="3">
        <v>0</v>
      </c>
      <c r="I40" s="3">
        <f t="shared" si="0"/>
        <v>0</v>
      </c>
      <c r="O40" t="s">
        <v>32</v>
      </c>
    </row>
    <row r="41" spans="1:15">
      <c r="A41">
        <v>40</v>
      </c>
      <c r="B41" t="s">
        <v>113</v>
      </c>
      <c r="C41" t="s">
        <v>114</v>
      </c>
      <c r="D41" t="s">
        <v>115</v>
      </c>
      <c r="E41">
        <v>50</v>
      </c>
      <c r="F41">
        <v>1</v>
      </c>
      <c r="G41">
        <f t="shared" si="1"/>
        <v>50</v>
      </c>
      <c r="H41" s="3">
        <v>0</v>
      </c>
      <c r="I41" s="3">
        <f t="shared" si="0"/>
        <v>0</v>
      </c>
      <c r="O41" t="s">
        <v>116</v>
      </c>
    </row>
    <row r="42" spans="1:15">
      <c r="A42">
        <v>41</v>
      </c>
      <c r="B42" t="s">
        <v>117</v>
      </c>
      <c r="C42" t="s">
        <v>30</v>
      </c>
      <c r="D42" t="s">
        <v>23</v>
      </c>
      <c r="E42">
        <v>50</v>
      </c>
      <c r="F42">
        <v>1</v>
      </c>
      <c r="G42">
        <f t="shared" si="1"/>
        <v>50</v>
      </c>
      <c r="H42" s="3">
        <v>0</v>
      </c>
      <c r="I42" s="3">
        <f t="shared" si="0"/>
        <v>0</v>
      </c>
      <c r="O42" t="s">
        <v>32</v>
      </c>
    </row>
    <row r="43" spans="1:15">
      <c r="A43">
        <v>42</v>
      </c>
      <c r="B43" t="s">
        <v>118</v>
      </c>
      <c r="C43" t="s">
        <v>119</v>
      </c>
      <c r="D43" t="s">
        <v>120</v>
      </c>
      <c r="E43">
        <v>50</v>
      </c>
      <c r="F43">
        <v>1</v>
      </c>
      <c r="G43">
        <f t="shared" si="1"/>
        <v>50</v>
      </c>
      <c r="H43" s="3">
        <v>0</v>
      </c>
      <c r="I43" s="3">
        <f t="shared" si="0"/>
        <v>0</v>
      </c>
      <c r="O43" t="s">
        <v>121</v>
      </c>
    </row>
    <row r="44" spans="1:15">
      <c r="A44">
        <v>43</v>
      </c>
      <c r="B44" t="s">
        <v>122</v>
      </c>
      <c r="C44" t="s">
        <v>123</v>
      </c>
      <c r="D44" t="s">
        <v>124</v>
      </c>
      <c r="E44">
        <v>50</v>
      </c>
      <c r="F44">
        <v>1</v>
      </c>
      <c r="G44">
        <f t="shared" si="1"/>
        <v>50</v>
      </c>
      <c r="H44" s="3">
        <v>0</v>
      </c>
      <c r="I44" s="3">
        <f t="shared" si="0"/>
        <v>0</v>
      </c>
      <c r="O44" t="s">
        <v>125</v>
      </c>
    </row>
    <row r="45" spans="1:15">
      <c r="A45">
        <v>44</v>
      </c>
      <c r="B45" t="s">
        <v>126</v>
      </c>
      <c r="C45" t="s">
        <v>127</v>
      </c>
      <c r="D45" t="s">
        <v>128</v>
      </c>
      <c r="E45">
        <v>50</v>
      </c>
      <c r="F45">
        <v>1</v>
      </c>
      <c r="G45">
        <f t="shared" si="1"/>
        <v>50</v>
      </c>
      <c r="H45" s="3">
        <v>0</v>
      </c>
      <c r="I45" s="3">
        <f t="shared" si="0"/>
        <v>0</v>
      </c>
      <c r="O45" t="s">
        <v>129</v>
      </c>
    </row>
    <row r="46" spans="1:15">
      <c r="A46">
        <v>45</v>
      </c>
      <c r="B46" t="s">
        <v>130</v>
      </c>
      <c r="C46" t="s">
        <v>127</v>
      </c>
      <c r="D46" t="s">
        <v>131</v>
      </c>
      <c r="E46">
        <v>50</v>
      </c>
      <c r="F46">
        <v>1</v>
      </c>
      <c r="G46">
        <f t="shared" si="1"/>
        <v>50</v>
      </c>
      <c r="H46" s="3">
        <v>0</v>
      </c>
      <c r="I46" s="3">
        <f t="shared" si="0"/>
        <v>0</v>
      </c>
      <c r="O46" t="s">
        <v>132</v>
      </c>
    </row>
    <row r="47" spans="1:15">
      <c r="A47">
        <v>46</v>
      </c>
      <c r="B47" t="s">
        <v>133</v>
      </c>
      <c r="C47" t="s">
        <v>134</v>
      </c>
      <c r="D47" t="s">
        <v>135</v>
      </c>
      <c r="E47">
        <v>50</v>
      </c>
      <c r="F47">
        <v>1</v>
      </c>
      <c r="G47">
        <f t="shared" si="1"/>
        <v>50</v>
      </c>
      <c r="H47" s="3">
        <v>0</v>
      </c>
      <c r="I47" s="3">
        <f t="shared" si="0"/>
        <v>0</v>
      </c>
      <c r="O47" t="s">
        <v>136</v>
      </c>
    </row>
    <row r="48" spans="1:15">
      <c r="A48">
        <v>47</v>
      </c>
      <c r="B48" t="s">
        <v>137</v>
      </c>
      <c r="C48" t="s">
        <v>3</v>
      </c>
      <c r="D48" t="s">
        <v>138</v>
      </c>
      <c r="E48">
        <v>50</v>
      </c>
      <c r="F48">
        <v>4</v>
      </c>
      <c r="G48">
        <f t="shared" si="1"/>
        <v>200</v>
      </c>
      <c r="H48" s="3">
        <v>0</v>
      </c>
      <c r="I48" s="3">
        <f t="shared" si="0"/>
        <v>0</v>
      </c>
      <c r="O48" t="s">
        <v>139</v>
      </c>
    </row>
    <row r="49" spans="1:15">
      <c r="A49">
        <v>48</v>
      </c>
      <c r="B49" t="s">
        <v>140</v>
      </c>
      <c r="C49" t="s">
        <v>30</v>
      </c>
      <c r="D49" t="s">
        <v>141</v>
      </c>
      <c r="E49">
        <v>50</v>
      </c>
      <c r="F49">
        <v>1</v>
      </c>
      <c r="G49">
        <f t="shared" si="1"/>
        <v>50</v>
      </c>
      <c r="H49" s="3">
        <v>0</v>
      </c>
      <c r="I49" s="3">
        <f t="shared" si="0"/>
        <v>0</v>
      </c>
      <c r="O49" t="s">
        <v>142</v>
      </c>
    </row>
    <row r="50" spans="1:15">
      <c r="A50">
        <v>49</v>
      </c>
      <c r="B50" t="s">
        <v>143</v>
      </c>
      <c r="C50" t="s">
        <v>3</v>
      </c>
      <c r="D50" t="s">
        <v>144</v>
      </c>
      <c r="E50">
        <v>50</v>
      </c>
      <c r="F50">
        <v>1</v>
      </c>
      <c r="G50">
        <f t="shared" si="1"/>
        <v>50</v>
      </c>
      <c r="H50" s="3">
        <v>0</v>
      </c>
      <c r="I50" s="3">
        <f t="shared" si="0"/>
        <v>0</v>
      </c>
      <c r="O50" t="s">
        <v>145</v>
      </c>
    </row>
    <row r="51" spans="1:15">
      <c r="A51">
        <v>50</v>
      </c>
      <c r="B51" t="s">
        <v>146</v>
      </c>
      <c r="C51" t="s">
        <v>147</v>
      </c>
      <c r="D51" t="s">
        <v>148</v>
      </c>
      <c r="E51">
        <v>50</v>
      </c>
      <c r="F51">
        <v>1</v>
      </c>
      <c r="G51">
        <f t="shared" si="1"/>
        <v>50</v>
      </c>
      <c r="H51" s="3">
        <v>0</v>
      </c>
      <c r="I51" s="3">
        <f t="shared" si="0"/>
        <v>0</v>
      </c>
      <c r="O51" t="s">
        <v>149</v>
      </c>
    </row>
    <row r="52" spans="1:15">
      <c r="A52">
        <v>51</v>
      </c>
      <c r="B52" t="s">
        <v>46</v>
      </c>
      <c r="C52" t="s">
        <v>47</v>
      </c>
      <c r="D52" t="s">
        <v>48</v>
      </c>
      <c r="E52">
        <v>50</v>
      </c>
      <c r="F52">
        <v>1</v>
      </c>
      <c r="G52">
        <f t="shared" si="1"/>
        <v>50</v>
      </c>
      <c r="H52" s="3">
        <v>0</v>
      </c>
      <c r="I52" s="3">
        <f t="shared" si="0"/>
        <v>0</v>
      </c>
      <c r="O52" t="s">
        <v>49</v>
      </c>
    </row>
    <row r="53" spans="1:15">
      <c r="A53">
        <v>52</v>
      </c>
      <c r="B53" t="s">
        <v>150</v>
      </c>
      <c r="C53" t="s">
        <v>47</v>
      </c>
      <c r="D53" t="s">
        <v>151</v>
      </c>
      <c r="E53">
        <v>50</v>
      </c>
      <c r="F53">
        <v>2</v>
      </c>
      <c r="G53">
        <f t="shared" si="1"/>
        <v>100</v>
      </c>
      <c r="H53" s="3">
        <v>0</v>
      </c>
      <c r="I53" s="3">
        <f t="shared" si="0"/>
        <v>0</v>
      </c>
      <c r="O53" t="s">
        <v>52</v>
      </c>
    </row>
    <row r="54" spans="1:15">
      <c r="A54">
        <v>53</v>
      </c>
      <c r="B54" t="s">
        <v>233</v>
      </c>
      <c r="C54" t="s">
        <v>47</v>
      </c>
      <c r="D54" t="s">
        <v>152</v>
      </c>
      <c r="E54">
        <v>50</v>
      </c>
      <c r="F54">
        <v>2</v>
      </c>
      <c r="G54">
        <f t="shared" si="1"/>
        <v>100</v>
      </c>
      <c r="H54" s="3">
        <v>0</v>
      </c>
      <c r="I54" s="3">
        <f t="shared" si="0"/>
        <v>0</v>
      </c>
      <c r="O54" t="s">
        <v>52</v>
      </c>
    </row>
    <row r="55" spans="1:15">
      <c r="A55">
        <v>54</v>
      </c>
      <c r="B55" t="s">
        <v>153</v>
      </c>
      <c r="C55" t="s">
        <v>47</v>
      </c>
      <c r="D55" t="s">
        <v>154</v>
      </c>
      <c r="E55">
        <v>50</v>
      </c>
      <c r="F55">
        <v>3</v>
      </c>
      <c r="G55">
        <f t="shared" si="1"/>
        <v>150</v>
      </c>
      <c r="H55" s="3">
        <v>0</v>
      </c>
      <c r="I55" s="3">
        <f t="shared" si="0"/>
        <v>0</v>
      </c>
      <c r="O55" t="s">
        <v>52</v>
      </c>
    </row>
    <row r="56" spans="1:15">
      <c r="A56">
        <v>55</v>
      </c>
      <c r="B56" t="s">
        <v>155</v>
      </c>
      <c r="C56" t="s">
        <v>47</v>
      </c>
      <c r="D56" t="s">
        <v>156</v>
      </c>
      <c r="E56">
        <v>50</v>
      </c>
      <c r="F56">
        <v>1</v>
      </c>
      <c r="G56">
        <f t="shared" si="1"/>
        <v>50</v>
      </c>
      <c r="H56" s="3">
        <v>0</v>
      </c>
      <c r="I56" s="3">
        <f t="shared" si="0"/>
        <v>0</v>
      </c>
      <c r="O56" t="s">
        <v>157</v>
      </c>
    </row>
    <row r="57" spans="1:15">
      <c r="A57">
        <v>56</v>
      </c>
      <c r="B57" t="s">
        <v>158</v>
      </c>
      <c r="C57" t="s">
        <v>47</v>
      </c>
      <c r="D57" t="s">
        <v>159</v>
      </c>
      <c r="E57">
        <v>50</v>
      </c>
      <c r="F57">
        <v>1</v>
      </c>
      <c r="G57">
        <f t="shared" si="1"/>
        <v>50</v>
      </c>
      <c r="H57" s="3">
        <v>0</v>
      </c>
      <c r="I57" s="3">
        <f t="shared" si="0"/>
        <v>0</v>
      </c>
      <c r="O57" t="s">
        <v>160</v>
      </c>
    </row>
    <row r="58" spans="1:15">
      <c r="A58">
        <v>57</v>
      </c>
      <c r="B58" t="s">
        <v>234</v>
      </c>
      <c r="C58" t="s">
        <v>47</v>
      </c>
      <c r="D58" t="s">
        <v>161</v>
      </c>
      <c r="E58">
        <v>50</v>
      </c>
      <c r="F58">
        <v>4</v>
      </c>
      <c r="G58">
        <f t="shared" si="1"/>
        <v>200</v>
      </c>
      <c r="H58" s="3">
        <v>0</v>
      </c>
      <c r="I58" s="3">
        <f t="shared" si="0"/>
        <v>0</v>
      </c>
      <c r="O58" t="s">
        <v>52</v>
      </c>
    </row>
    <row r="59" spans="1:15">
      <c r="A59">
        <v>58</v>
      </c>
      <c r="B59" t="s">
        <v>162</v>
      </c>
      <c r="C59" t="s">
        <v>47</v>
      </c>
      <c r="D59" t="s">
        <v>163</v>
      </c>
      <c r="E59">
        <v>50</v>
      </c>
      <c r="F59">
        <v>3</v>
      </c>
      <c r="G59">
        <f t="shared" si="1"/>
        <v>150</v>
      </c>
      <c r="H59" s="3">
        <v>0</v>
      </c>
      <c r="I59" s="3">
        <f t="shared" si="0"/>
        <v>0</v>
      </c>
      <c r="O59" t="s">
        <v>157</v>
      </c>
    </row>
    <row r="60" spans="1:15">
      <c r="A60">
        <v>59</v>
      </c>
      <c r="B60" t="s">
        <v>164</v>
      </c>
      <c r="C60" t="s">
        <v>47</v>
      </c>
      <c r="D60" t="s">
        <v>44</v>
      </c>
      <c r="E60">
        <v>50</v>
      </c>
      <c r="F60">
        <v>27</v>
      </c>
      <c r="G60">
        <f t="shared" si="1"/>
        <v>1350</v>
      </c>
      <c r="H60" s="3">
        <v>0</v>
      </c>
      <c r="I60" s="3">
        <f t="shared" si="0"/>
        <v>0</v>
      </c>
      <c r="O60" t="s">
        <v>165</v>
      </c>
    </row>
    <row r="61" spans="1:15">
      <c r="A61">
        <v>60</v>
      </c>
      <c r="B61" t="s">
        <v>166</v>
      </c>
      <c r="C61" t="s">
        <v>47</v>
      </c>
      <c r="D61" t="s">
        <v>167</v>
      </c>
      <c r="E61">
        <v>50</v>
      </c>
      <c r="F61">
        <v>1</v>
      </c>
      <c r="G61">
        <f t="shared" si="1"/>
        <v>50</v>
      </c>
      <c r="H61" s="3">
        <v>0</v>
      </c>
      <c r="I61" s="3">
        <f t="shared" si="0"/>
        <v>0</v>
      </c>
      <c r="O61" t="s">
        <v>52</v>
      </c>
    </row>
    <row r="62" spans="1:15">
      <c r="A62">
        <v>61</v>
      </c>
      <c r="B62" t="s">
        <v>235</v>
      </c>
      <c r="C62" t="s">
        <v>47</v>
      </c>
      <c r="D62" t="s">
        <v>168</v>
      </c>
      <c r="E62">
        <v>50</v>
      </c>
      <c r="F62">
        <v>1</v>
      </c>
      <c r="G62">
        <f t="shared" si="1"/>
        <v>50</v>
      </c>
      <c r="H62" s="3">
        <v>0</v>
      </c>
      <c r="I62" s="3">
        <f t="shared" si="0"/>
        <v>0</v>
      </c>
      <c r="O62" t="s">
        <v>52</v>
      </c>
    </row>
    <row r="63" spans="1:15">
      <c r="A63">
        <v>62</v>
      </c>
      <c r="B63" t="s">
        <v>169</v>
      </c>
      <c r="C63" t="s">
        <v>43</v>
      </c>
      <c r="D63" t="s">
        <v>170</v>
      </c>
      <c r="E63">
        <v>50</v>
      </c>
      <c r="F63">
        <v>1</v>
      </c>
      <c r="G63">
        <f t="shared" si="1"/>
        <v>50</v>
      </c>
      <c r="H63" s="3">
        <v>0</v>
      </c>
      <c r="I63" s="3">
        <f t="shared" si="0"/>
        <v>0</v>
      </c>
      <c r="O63" t="s">
        <v>171</v>
      </c>
    </row>
    <row r="64" spans="1:15">
      <c r="A64">
        <v>63</v>
      </c>
      <c r="B64" t="s">
        <v>172</v>
      </c>
      <c r="C64" t="s">
        <v>47</v>
      </c>
      <c r="D64" t="s">
        <v>173</v>
      </c>
      <c r="E64">
        <v>50</v>
      </c>
      <c r="F64">
        <v>1</v>
      </c>
      <c r="G64">
        <f t="shared" si="1"/>
        <v>50</v>
      </c>
      <c r="H64" s="3">
        <v>0</v>
      </c>
      <c r="I64" s="3">
        <f t="shared" si="0"/>
        <v>0</v>
      </c>
      <c r="O64" t="s">
        <v>157</v>
      </c>
    </row>
    <row r="65" spans="1:15">
      <c r="A65">
        <v>64</v>
      </c>
      <c r="B65" t="s">
        <v>174</v>
      </c>
      <c r="C65" t="s">
        <v>43</v>
      </c>
      <c r="D65" t="s">
        <v>175</v>
      </c>
      <c r="E65">
        <v>50</v>
      </c>
      <c r="F65">
        <v>7</v>
      </c>
      <c r="G65">
        <f t="shared" si="1"/>
        <v>350</v>
      </c>
      <c r="H65" s="3">
        <v>0</v>
      </c>
      <c r="I65" s="3">
        <f t="shared" si="0"/>
        <v>0</v>
      </c>
      <c r="O65" t="s">
        <v>176</v>
      </c>
    </row>
    <row r="66" spans="1:15">
      <c r="A66">
        <v>65</v>
      </c>
      <c r="B66" t="s">
        <v>177</v>
      </c>
      <c r="C66" t="s">
        <v>43</v>
      </c>
      <c r="D66" t="s">
        <v>178</v>
      </c>
      <c r="E66">
        <v>50</v>
      </c>
      <c r="F66">
        <v>3</v>
      </c>
      <c r="G66">
        <f t="shared" si="1"/>
        <v>150</v>
      </c>
      <c r="H66" s="3">
        <v>0</v>
      </c>
      <c r="I66" s="3">
        <f t="shared" si="0"/>
        <v>0</v>
      </c>
      <c r="O66" t="s">
        <v>179</v>
      </c>
    </row>
    <row r="67" spans="1:15">
      <c r="A67">
        <v>66</v>
      </c>
      <c r="B67" t="s">
        <v>180</v>
      </c>
      <c r="C67" t="s">
        <v>181</v>
      </c>
      <c r="D67" t="s">
        <v>182</v>
      </c>
      <c r="E67">
        <v>50</v>
      </c>
      <c r="F67">
        <v>1</v>
      </c>
      <c r="G67">
        <f t="shared" si="1"/>
        <v>50</v>
      </c>
      <c r="H67" s="3">
        <v>0</v>
      </c>
      <c r="I67" s="3">
        <f t="shared" ref="I67:I83" si="2">J67*H67</f>
        <v>0</v>
      </c>
      <c r="O67" t="s">
        <v>183</v>
      </c>
    </row>
    <row r="68" spans="1:15">
      <c r="A68">
        <v>67</v>
      </c>
      <c r="B68" t="s">
        <v>184</v>
      </c>
      <c r="C68" t="s">
        <v>3</v>
      </c>
      <c r="D68" t="s">
        <v>185</v>
      </c>
      <c r="E68">
        <v>50</v>
      </c>
      <c r="F68">
        <v>1</v>
      </c>
      <c r="G68">
        <f t="shared" ref="G68:G83" si="3">E68*F68</f>
        <v>50</v>
      </c>
      <c r="H68" s="3">
        <v>0</v>
      </c>
      <c r="I68" s="3">
        <f t="shared" si="2"/>
        <v>0</v>
      </c>
      <c r="O68" t="s">
        <v>186</v>
      </c>
    </row>
    <row r="69" spans="1:15">
      <c r="A69">
        <v>68</v>
      </c>
      <c r="B69" s="2">
        <v>434153017835</v>
      </c>
      <c r="C69" t="s">
        <v>187</v>
      </c>
      <c r="D69" t="s">
        <v>188</v>
      </c>
      <c r="E69">
        <v>50</v>
      </c>
      <c r="F69">
        <v>1</v>
      </c>
      <c r="G69">
        <f t="shared" si="3"/>
        <v>50</v>
      </c>
      <c r="H69" s="3">
        <v>0</v>
      </c>
      <c r="I69" s="3">
        <f t="shared" si="2"/>
        <v>0</v>
      </c>
      <c r="O69" t="s">
        <v>189</v>
      </c>
    </row>
    <row r="70" spans="1:15">
      <c r="A70">
        <v>69</v>
      </c>
      <c r="B70" t="s">
        <v>190</v>
      </c>
      <c r="C70" t="s">
        <v>47</v>
      </c>
      <c r="D70" t="s">
        <v>191</v>
      </c>
      <c r="E70">
        <v>50</v>
      </c>
      <c r="F70">
        <v>1</v>
      </c>
      <c r="G70">
        <f t="shared" si="3"/>
        <v>50</v>
      </c>
      <c r="H70" s="3">
        <v>0</v>
      </c>
      <c r="I70" s="3">
        <f t="shared" si="2"/>
        <v>0</v>
      </c>
      <c r="O70" t="s">
        <v>192</v>
      </c>
    </row>
    <row r="71" spans="1:15">
      <c r="A71">
        <v>70</v>
      </c>
      <c r="B71" t="s">
        <v>194</v>
      </c>
      <c r="C71" t="s">
        <v>7</v>
      </c>
      <c r="D71" t="s">
        <v>193</v>
      </c>
      <c r="E71">
        <v>50</v>
      </c>
      <c r="F71">
        <v>1</v>
      </c>
      <c r="G71">
        <f t="shared" si="3"/>
        <v>50</v>
      </c>
      <c r="H71" s="3">
        <v>0</v>
      </c>
      <c r="I71" s="3">
        <f t="shared" si="2"/>
        <v>0</v>
      </c>
      <c r="O71" t="s">
        <v>250</v>
      </c>
    </row>
    <row r="72" spans="1:15">
      <c r="A72">
        <v>71</v>
      </c>
      <c r="B72" t="s">
        <v>195</v>
      </c>
      <c r="C72" t="s">
        <v>7</v>
      </c>
      <c r="D72" t="s">
        <v>196</v>
      </c>
      <c r="E72">
        <v>50</v>
      </c>
      <c r="F72">
        <v>1</v>
      </c>
      <c r="G72">
        <f t="shared" si="3"/>
        <v>50</v>
      </c>
      <c r="H72" s="3">
        <v>0</v>
      </c>
      <c r="I72" s="3">
        <f t="shared" si="2"/>
        <v>0</v>
      </c>
      <c r="O72" t="s">
        <v>197</v>
      </c>
    </row>
    <row r="73" spans="1:15">
      <c r="A73">
        <v>72</v>
      </c>
      <c r="B73" t="s">
        <v>198</v>
      </c>
      <c r="C73" t="s">
        <v>199</v>
      </c>
      <c r="D73" t="s">
        <v>200</v>
      </c>
      <c r="E73">
        <v>50</v>
      </c>
      <c r="F73">
        <v>1</v>
      </c>
      <c r="G73">
        <f t="shared" si="3"/>
        <v>50</v>
      </c>
      <c r="H73" s="3">
        <v>0</v>
      </c>
      <c r="I73" s="3">
        <f t="shared" si="2"/>
        <v>0</v>
      </c>
      <c r="O73" t="s">
        <v>201</v>
      </c>
    </row>
    <row r="74" spans="1:15">
      <c r="A74">
        <v>73</v>
      </c>
      <c r="B74" t="s">
        <v>202</v>
      </c>
      <c r="C74" t="s">
        <v>7</v>
      </c>
      <c r="D74" t="s">
        <v>203</v>
      </c>
      <c r="E74">
        <v>50</v>
      </c>
      <c r="F74">
        <v>1</v>
      </c>
      <c r="G74">
        <f t="shared" si="3"/>
        <v>50</v>
      </c>
      <c r="H74" s="3">
        <v>0</v>
      </c>
      <c r="I74" s="3">
        <f t="shared" si="2"/>
        <v>0</v>
      </c>
      <c r="O74" t="s">
        <v>204</v>
      </c>
    </row>
    <row r="75" spans="1:15">
      <c r="A75">
        <v>74</v>
      </c>
      <c r="B75" t="s">
        <v>205</v>
      </c>
      <c r="C75" t="s">
        <v>7</v>
      </c>
      <c r="D75" t="s">
        <v>206</v>
      </c>
      <c r="E75">
        <v>50</v>
      </c>
      <c r="F75">
        <v>2</v>
      </c>
      <c r="G75">
        <f t="shared" si="3"/>
        <v>100</v>
      </c>
      <c r="H75" s="3">
        <v>0</v>
      </c>
      <c r="I75" s="3">
        <f t="shared" si="2"/>
        <v>0</v>
      </c>
      <c r="O75" t="s">
        <v>207</v>
      </c>
    </row>
    <row r="76" spans="1:15">
      <c r="A76">
        <v>75</v>
      </c>
      <c r="B76" t="s">
        <v>208</v>
      </c>
      <c r="C76" t="s">
        <v>7</v>
      </c>
      <c r="D76" t="s">
        <v>209</v>
      </c>
      <c r="E76">
        <v>50</v>
      </c>
      <c r="F76">
        <v>1</v>
      </c>
      <c r="G76">
        <f t="shared" si="3"/>
        <v>50</v>
      </c>
      <c r="H76" s="3">
        <v>0</v>
      </c>
      <c r="I76" s="3">
        <f t="shared" si="2"/>
        <v>0</v>
      </c>
      <c r="O76" t="s">
        <v>210</v>
      </c>
    </row>
    <row r="77" spans="1:15">
      <c r="A77">
        <v>76</v>
      </c>
      <c r="B77" t="s">
        <v>211</v>
      </c>
      <c r="C77" t="s">
        <v>7</v>
      </c>
      <c r="D77" t="s">
        <v>212</v>
      </c>
      <c r="E77">
        <v>50</v>
      </c>
      <c r="F77">
        <v>2</v>
      </c>
      <c r="G77">
        <f t="shared" si="3"/>
        <v>100</v>
      </c>
      <c r="H77" s="3">
        <v>0</v>
      </c>
      <c r="I77" s="3">
        <f t="shared" si="2"/>
        <v>0</v>
      </c>
      <c r="O77" t="s">
        <v>213</v>
      </c>
    </row>
    <row r="78" spans="1:15">
      <c r="A78">
        <v>77</v>
      </c>
      <c r="B78" t="s">
        <v>214</v>
      </c>
      <c r="C78" t="s">
        <v>7</v>
      </c>
      <c r="D78" t="s">
        <v>215</v>
      </c>
      <c r="E78">
        <v>50</v>
      </c>
      <c r="F78">
        <v>1</v>
      </c>
      <c r="G78">
        <f t="shared" si="3"/>
        <v>50</v>
      </c>
      <c r="H78" s="3">
        <v>0</v>
      </c>
      <c r="I78" s="3">
        <f t="shared" si="2"/>
        <v>0</v>
      </c>
      <c r="O78" t="s">
        <v>216</v>
      </c>
    </row>
    <row r="79" spans="1:15">
      <c r="A79">
        <v>78</v>
      </c>
      <c r="B79" t="s">
        <v>217</v>
      </c>
      <c r="C79" t="s">
        <v>218</v>
      </c>
      <c r="D79" t="s">
        <v>219</v>
      </c>
      <c r="E79">
        <v>50</v>
      </c>
      <c r="F79">
        <v>1</v>
      </c>
      <c r="G79">
        <f t="shared" si="3"/>
        <v>50</v>
      </c>
      <c r="H79" s="3">
        <v>0</v>
      </c>
      <c r="I79" s="3">
        <f t="shared" si="2"/>
        <v>0</v>
      </c>
      <c r="O79" t="s">
        <v>220</v>
      </c>
    </row>
    <row r="80" spans="1:15">
      <c r="A80">
        <v>79</v>
      </c>
      <c r="B80" t="s">
        <v>221</v>
      </c>
      <c r="C80" t="s">
        <v>222</v>
      </c>
      <c r="D80" t="s">
        <v>223</v>
      </c>
      <c r="E80">
        <v>50</v>
      </c>
      <c r="F80">
        <v>1</v>
      </c>
      <c r="G80">
        <f t="shared" si="3"/>
        <v>50</v>
      </c>
      <c r="H80" s="3">
        <v>0</v>
      </c>
      <c r="I80" s="3">
        <f t="shared" si="2"/>
        <v>0</v>
      </c>
      <c r="O80" t="s">
        <v>224</v>
      </c>
    </row>
    <row r="81" spans="1:15">
      <c r="A81">
        <v>80</v>
      </c>
      <c r="B81" t="s">
        <v>225</v>
      </c>
      <c r="C81" t="s">
        <v>226</v>
      </c>
      <c r="D81" t="s">
        <v>219</v>
      </c>
      <c r="E81">
        <v>50</v>
      </c>
      <c r="F81">
        <v>1</v>
      </c>
      <c r="G81">
        <f t="shared" si="3"/>
        <v>50</v>
      </c>
      <c r="H81" s="3">
        <v>0</v>
      </c>
      <c r="I81" s="3">
        <f t="shared" si="2"/>
        <v>0</v>
      </c>
      <c r="O81" t="s">
        <v>227</v>
      </c>
    </row>
    <row r="82" spans="1:15">
      <c r="A82">
        <v>81</v>
      </c>
      <c r="B82">
        <v>63048</v>
      </c>
      <c r="C82" t="s">
        <v>244</v>
      </c>
      <c r="D82" t="s">
        <v>248</v>
      </c>
      <c r="E82">
        <v>50</v>
      </c>
      <c r="F82">
        <v>1</v>
      </c>
      <c r="G82">
        <f t="shared" si="3"/>
        <v>50</v>
      </c>
      <c r="H82" s="3">
        <v>0</v>
      </c>
      <c r="I82" s="3">
        <f t="shared" si="2"/>
        <v>0</v>
      </c>
      <c r="O82" t="s">
        <v>243</v>
      </c>
    </row>
    <row r="83" spans="1:15">
      <c r="A83">
        <v>82</v>
      </c>
      <c r="B83">
        <v>150150225</v>
      </c>
      <c r="C83" t="s">
        <v>41</v>
      </c>
      <c r="D83" t="s">
        <v>247</v>
      </c>
      <c r="E83">
        <v>50</v>
      </c>
      <c r="F83">
        <v>1</v>
      </c>
      <c r="G83">
        <f t="shared" si="3"/>
        <v>50</v>
      </c>
      <c r="H83" s="3">
        <v>0</v>
      </c>
      <c r="I83" s="3">
        <f t="shared" si="2"/>
        <v>0</v>
      </c>
      <c r="O83" t="s">
        <v>249</v>
      </c>
    </row>
    <row r="86" spans="1:15">
      <c r="I86" s="3">
        <f>SUM(I2:I83)</f>
        <v>0</v>
      </c>
    </row>
    <row r="88" spans="1:15">
      <c r="H88" s="3" t="s">
        <v>237</v>
      </c>
      <c r="I88" s="3">
        <f>I86/50</f>
        <v>0</v>
      </c>
    </row>
    <row r="89" spans="1:15">
      <c r="H89" s="3" t="s">
        <v>245</v>
      </c>
      <c r="I89" s="3">
        <f>I88*1.6</f>
        <v>0</v>
      </c>
    </row>
    <row r="90" spans="1:15">
      <c r="H90" s="3" t="s">
        <v>246</v>
      </c>
      <c r="I90" s="4">
        <f>I89*4.8</f>
        <v>0</v>
      </c>
    </row>
  </sheetData>
  <autoFilter ref="A1:O83"/>
  <conditionalFormatting sqref="I2:I85">
    <cfRule type="colorScale" priority="3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/>
  </sheetPr>
  <dimension ref="A1:R91"/>
  <sheetViews>
    <sheetView tabSelected="1" workbookViewId="0">
      <selection activeCell="D1" sqref="D1"/>
    </sheetView>
  </sheetViews>
  <sheetFormatPr defaultRowHeight="15"/>
  <cols>
    <col min="1" max="1" width="6" bestFit="1" customWidth="1"/>
    <col min="2" max="2" width="27.7109375" style="67" bestFit="1" customWidth="1"/>
    <col min="3" max="3" width="35.42578125" bestFit="1" customWidth="1"/>
    <col min="4" max="4" width="50" bestFit="1" customWidth="1"/>
    <col min="5" max="5" width="23.28515625" bestFit="1" customWidth="1"/>
    <col min="6" max="6" width="12.85546875" bestFit="1" customWidth="1"/>
    <col min="7" max="8" width="12.140625" bestFit="1" customWidth="1"/>
    <col min="9" max="9" width="12" bestFit="1" customWidth="1"/>
    <col min="10" max="10" width="10.7109375" bestFit="1" customWidth="1"/>
    <col min="11" max="11" width="6" bestFit="1" customWidth="1"/>
    <col min="12" max="12" width="7.5703125" bestFit="1" customWidth="1"/>
    <col min="13" max="13" width="6.5703125" bestFit="1" customWidth="1"/>
    <col min="14" max="14" width="8.85546875" bestFit="1" customWidth="1"/>
    <col min="15" max="15" width="15.140625" bestFit="1" customWidth="1"/>
    <col min="16" max="16" width="8.85546875" bestFit="1" customWidth="1"/>
  </cols>
  <sheetData>
    <row r="1" spans="1:18" ht="45">
      <c r="A1" s="7" t="s">
        <v>0</v>
      </c>
      <c r="B1" s="64" t="s">
        <v>254</v>
      </c>
      <c r="C1" s="7" t="s">
        <v>1</v>
      </c>
      <c r="D1" s="7" t="s">
        <v>238</v>
      </c>
      <c r="E1" s="7" t="s">
        <v>261</v>
      </c>
      <c r="F1" s="7" t="s">
        <v>256</v>
      </c>
      <c r="G1" s="7" t="s">
        <v>253</v>
      </c>
      <c r="H1" s="7" t="s">
        <v>241</v>
      </c>
      <c r="I1" s="7" t="s">
        <v>239</v>
      </c>
      <c r="J1" s="7" t="s">
        <v>240</v>
      </c>
      <c r="K1" s="7" t="s">
        <v>412</v>
      </c>
      <c r="L1" s="68" t="s">
        <v>530</v>
      </c>
      <c r="M1" s="7" t="s">
        <v>414</v>
      </c>
      <c r="N1" s="68" t="s">
        <v>257</v>
      </c>
      <c r="O1" s="7" t="s">
        <v>258</v>
      </c>
      <c r="P1" s="68" t="s">
        <v>260</v>
      </c>
      <c r="Q1" s="8"/>
      <c r="R1" s="7"/>
    </row>
    <row r="2" spans="1:18">
      <c r="A2" s="8">
        <v>1</v>
      </c>
      <c r="B2" s="65" t="s">
        <v>2</v>
      </c>
      <c r="C2" s="8" t="s">
        <v>3</v>
      </c>
      <c r="D2" s="8" t="s">
        <v>4</v>
      </c>
      <c r="E2" s="8" t="s">
        <v>531</v>
      </c>
      <c r="F2" s="8">
        <v>220</v>
      </c>
      <c r="G2" s="8">
        <v>1</v>
      </c>
      <c r="H2" s="8">
        <v>220</v>
      </c>
      <c r="I2" s="8">
        <v>7.6499999999999999E-2</v>
      </c>
      <c r="J2" s="97" t="s">
        <v>532</v>
      </c>
      <c r="K2" s="8">
        <v>15000</v>
      </c>
      <c r="L2" s="8" t="s">
        <v>264</v>
      </c>
      <c r="M2" s="70">
        <v>98</v>
      </c>
      <c r="N2" s="8" t="s">
        <v>265</v>
      </c>
      <c r="O2" s="8" t="s">
        <v>266</v>
      </c>
      <c r="P2" s="8" t="s">
        <v>267</v>
      </c>
      <c r="Q2" s="8"/>
      <c r="R2" s="8"/>
    </row>
    <row r="3" spans="1:18">
      <c r="A3" s="8">
        <v>2</v>
      </c>
      <c r="B3" s="65" t="s">
        <v>6</v>
      </c>
      <c r="C3" s="8" t="s">
        <v>7</v>
      </c>
      <c r="D3" s="8" t="s">
        <v>8</v>
      </c>
      <c r="E3" s="15" t="s">
        <v>533</v>
      </c>
      <c r="F3" s="8">
        <v>220</v>
      </c>
      <c r="G3" s="8">
        <v>1</v>
      </c>
      <c r="H3" s="8">
        <v>220</v>
      </c>
      <c r="I3" s="8">
        <v>5.32</v>
      </c>
      <c r="J3" s="60" t="s">
        <v>534</v>
      </c>
      <c r="K3" s="8">
        <v>2500</v>
      </c>
      <c r="L3" s="8" t="s">
        <v>264</v>
      </c>
      <c r="M3" s="70">
        <v>378</v>
      </c>
      <c r="N3" s="8" t="s">
        <v>265</v>
      </c>
      <c r="O3" s="8" t="s">
        <v>266</v>
      </c>
      <c r="P3" s="8" t="s">
        <v>267</v>
      </c>
      <c r="Q3" s="8"/>
      <c r="R3" s="8"/>
    </row>
    <row r="4" spans="1:18">
      <c r="A4" s="8">
        <v>3</v>
      </c>
      <c r="B4" s="65" t="s">
        <v>11</v>
      </c>
      <c r="C4" s="8" t="s">
        <v>7</v>
      </c>
      <c r="D4" s="8" t="s">
        <v>10</v>
      </c>
      <c r="E4" s="11" t="s">
        <v>271</v>
      </c>
      <c r="F4" s="8">
        <v>220</v>
      </c>
      <c r="G4" s="8">
        <v>1</v>
      </c>
      <c r="H4" s="8"/>
      <c r="I4" s="8"/>
      <c r="J4" s="12" t="s">
        <v>272</v>
      </c>
      <c r="K4" s="8"/>
      <c r="L4" s="8"/>
      <c r="M4" s="70"/>
      <c r="N4" s="8"/>
      <c r="O4" s="8"/>
      <c r="P4" s="8"/>
      <c r="Q4" s="8"/>
      <c r="R4" s="8"/>
    </row>
    <row r="5" spans="1:18">
      <c r="A5" s="8">
        <v>4</v>
      </c>
      <c r="B5" s="65" t="s">
        <v>12</v>
      </c>
      <c r="C5" s="8" t="s">
        <v>3</v>
      </c>
      <c r="D5" s="8" t="s">
        <v>13</v>
      </c>
      <c r="E5" s="8" t="s">
        <v>531</v>
      </c>
      <c r="F5" s="8">
        <v>220</v>
      </c>
      <c r="G5" s="8">
        <v>5</v>
      </c>
      <c r="H5" s="8">
        <v>1100</v>
      </c>
      <c r="I5" s="8">
        <v>9.69E-2</v>
      </c>
      <c r="J5" s="42" t="s">
        <v>535</v>
      </c>
      <c r="K5" s="8">
        <v>10000</v>
      </c>
      <c r="L5" s="8" t="s">
        <v>264</v>
      </c>
      <c r="M5" s="70">
        <v>70</v>
      </c>
      <c r="N5" s="8" t="s">
        <v>265</v>
      </c>
      <c r="O5" s="8" t="s">
        <v>266</v>
      </c>
      <c r="P5" s="8" t="s">
        <v>267</v>
      </c>
      <c r="Q5" s="8"/>
      <c r="R5" s="8"/>
    </row>
    <row r="6" spans="1:18">
      <c r="A6" s="8">
        <v>5</v>
      </c>
      <c r="B6" s="65" t="s">
        <v>15</v>
      </c>
      <c r="C6" s="8" t="s">
        <v>3</v>
      </c>
      <c r="D6" s="8" t="s">
        <v>16</v>
      </c>
      <c r="E6" s="8" t="s">
        <v>531</v>
      </c>
      <c r="F6" s="8">
        <v>220</v>
      </c>
      <c r="G6" s="8">
        <v>3</v>
      </c>
      <c r="H6" s="8">
        <v>660</v>
      </c>
      <c r="I6" s="8">
        <v>8.6699999999999999E-2</v>
      </c>
      <c r="J6" s="76" t="s">
        <v>536</v>
      </c>
      <c r="K6" s="8">
        <v>10000</v>
      </c>
      <c r="L6" s="8" t="s">
        <v>264</v>
      </c>
      <c r="M6" s="70">
        <v>98</v>
      </c>
      <c r="N6" s="8" t="s">
        <v>265</v>
      </c>
      <c r="O6" s="8" t="s">
        <v>266</v>
      </c>
      <c r="P6" s="8" t="s">
        <v>267</v>
      </c>
      <c r="Q6" s="8"/>
      <c r="R6" s="8"/>
    </row>
    <row r="7" spans="1:18">
      <c r="A7" s="8">
        <v>6</v>
      </c>
      <c r="B7" s="65" t="s">
        <v>18</v>
      </c>
      <c r="C7" s="8" t="s">
        <v>3</v>
      </c>
      <c r="D7" s="8" t="s">
        <v>19</v>
      </c>
      <c r="E7" s="15" t="s">
        <v>277</v>
      </c>
      <c r="F7" s="8">
        <v>220</v>
      </c>
      <c r="G7" s="8">
        <v>3</v>
      </c>
      <c r="H7" s="8">
        <v>660</v>
      </c>
      <c r="I7" s="8">
        <v>6.9699999999999998E-2</v>
      </c>
      <c r="J7" s="103" t="s">
        <v>537</v>
      </c>
      <c r="K7" s="8">
        <v>40000</v>
      </c>
      <c r="L7" s="8" t="s">
        <v>264</v>
      </c>
      <c r="M7" s="70">
        <v>84</v>
      </c>
      <c r="N7" s="8" t="s">
        <v>265</v>
      </c>
      <c r="O7" s="8" t="s">
        <v>266</v>
      </c>
      <c r="P7" s="8" t="s">
        <v>267</v>
      </c>
      <c r="Q7" s="8"/>
      <c r="R7" s="8"/>
    </row>
    <row r="8" spans="1:18">
      <c r="A8" s="8">
        <v>7</v>
      </c>
      <c r="B8" s="65" t="s">
        <v>228</v>
      </c>
      <c r="C8" s="8" t="s">
        <v>94</v>
      </c>
      <c r="D8" s="8" t="s">
        <v>21</v>
      </c>
      <c r="E8" s="15" t="s">
        <v>280</v>
      </c>
      <c r="F8" s="8">
        <v>220</v>
      </c>
      <c r="G8" s="8">
        <v>1</v>
      </c>
      <c r="H8" s="8">
        <v>220</v>
      </c>
      <c r="I8" s="8">
        <v>0.2142</v>
      </c>
      <c r="J8" s="30" t="s">
        <v>538</v>
      </c>
      <c r="K8" s="8">
        <v>15000</v>
      </c>
      <c r="L8" s="8" t="s">
        <v>264</v>
      </c>
      <c r="M8" s="70">
        <v>273</v>
      </c>
      <c r="N8" s="8" t="s">
        <v>265</v>
      </c>
      <c r="O8" s="8" t="s">
        <v>266</v>
      </c>
      <c r="P8" s="8" t="s">
        <v>267</v>
      </c>
      <c r="Q8" s="8"/>
      <c r="R8" s="8"/>
    </row>
    <row r="9" spans="1:18">
      <c r="A9" s="8">
        <v>8</v>
      </c>
      <c r="B9" s="65" t="s">
        <v>22</v>
      </c>
      <c r="C9" s="8" t="s">
        <v>3</v>
      </c>
      <c r="D9" s="8" t="s">
        <v>23</v>
      </c>
      <c r="E9" s="8" t="s">
        <v>531</v>
      </c>
      <c r="F9" s="8">
        <v>220</v>
      </c>
      <c r="G9" s="8">
        <v>1</v>
      </c>
      <c r="H9" s="8">
        <v>220</v>
      </c>
      <c r="I9" s="8">
        <v>6.1199999999999997E-2</v>
      </c>
      <c r="J9" s="104" t="s">
        <v>539</v>
      </c>
      <c r="K9" s="8">
        <v>50000</v>
      </c>
      <c r="L9" s="8" t="s">
        <v>264</v>
      </c>
      <c r="M9" s="70">
        <v>83</v>
      </c>
      <c r="N9" s="8" t="s">
        <v>265</v>
      </c>
      <c r="O9" s="8" t="s">
        <v>266</v>
      </c>
      <c r="P9" s="8" t="s">
        <v>267</v>
      </c>
      <c r="Q9" s="8"/>
      <c r="R9" s="8"/>
    </row>
    <row r="10" spans="1:18">
      <c r="A10" s="8">
        <v>9</v>
      </c>
      <c r="B10" s="65" t="s">
        <v>25</v>
      </c>
      <c r="C10" s="8" t="s">
        <v>26</v>
      </c>
      <c r="D10" s="8" t="s">
        <v>27</v>
      </c>
      <c r="E10" s="8" t="s">
        <v>531</v>
      </c>
      <c r="F10" s="8">
        <v>220</v>
      </c>
      <c r="G10" s="8">
        <v>1</v>
      </c>
      <c r="H10" s="8">
        <v>220</v>
      </c>
      <c r="I10" s="8">
        <v>8.5000000000000006E-2</v>
      </c>
      <c r="J10" s="88" t="s">
        <v>540</v>
      </c>
      <c r="K10" s="8">
        <v>10000</v>
      </c>
      <c r="L10" s="8" t="s">
        <v>264</v>
      </c>
      <c r="M10" s="70">
        <v>140</v>
      </c>
      <c r="N10" s="8" t="s">
        <v>265</v>
      </c>
      <c r="O10" s="8" t="s">
        <v>266</v>
      </c>
      <c r="P10" s="8" t="s">
        <v>267</v>
      </c>
      <c r="Q10" s="8"/>
      <c r="R10" s="8"/>
    </row>
    <row r="11" spans="1:18">
      <c r="A11" s="8">
        <v>10</v>
      </c>
      <c r="B11" s="65" t="s">
        <v>29</v>
      </c>
      <c r="C11" s="8" t="s">
        <v>30</v>
      </c>
      <c r="D11" s="8" t="s">
        <v>31</v>
      </c>
      <c r="E11" s="8" t="s">
        <v>531</v>
      </c>
      <c r="F11" s="8">
        <v>220</v>
      </c>
      <c r="G11" s="8">
        <v>1</v>
      </c>
      <c r="H11" s="8">
        <v>220</v>
      </c>
      <c r="I11" s="8">
        <v>9.5200000000000007E-2</v>
      </c>
      <c r="J11" s="105" t="s">
        <v>541</v>
      </c>
      <c r="K11" s="8">
        <v>15000</v>
      </c>
      <c r="L11" s="8" t="s">
        <v>264</v>
      </c>
      <c r="M11" s="70">
        <v>182</v>
      </c>
      <c r="N11" s="8" t="s">
        <v>265</v>
      </c>
      <c r="O11" s="8" t="s">
        <v>266</v>
      </c>
      <c r="P11" s="8" t="s">
        <v>267</v>
      </c>
      <c r="Q11" s="8"/>
      <c r="R11" s="8"/>
    </row>
    <row r="12" spans="1:18">
      <c r="A12" s="8">
        <v>11</v>
      </c>
      <c r="B12" s="65" t="s">
        <v>33</v>
      </c>
      <c r="C12" s="8" t="s">
        <v>34</v>
      </c>
      <c r="D12" s="8" t="s">
        <v>35</v>
      </c>
      <c r="E12" s="8"/>
      <c r="F12" s="8">
        <v>220</v>
      </c>
      <c r="G12" s="8">
        <v>1</v>
      </c>
      <c r="H12" s="8">
        <v>220</v>
      </c>
      <c r="I12" s="8">
        <v>1.7459</v>
      </c>
      <c r="J12" s="31" t="s">
        <v>542</v>
      </c>
      <c r="K12" s="8">
        <v>3000</v>
      </c>
      <c r="L12" s="8" t="s">
        <v>264</v>
      </c>
      <c r="M12" s="70">
        <v>112</v>
      </c>
      <c r="N12" s="8" t="s">
        <v>265</v>
      </c>
      <c r="O12" s="8" t="s">
        <v>266</v>
      </c>
      <c r="P12" s="8" t="s">
        <v>267</v>
      </c>
      <c r="Q12" s="8"/>
      <c r="R12" s="8"/>
    </row>
    <row r="13" spans="1:18">
      <c r="A13" s="8">
        <v>12</v>
      </c>
      <c r="B13" s="65" t="s">
        <v>37</v>
      </c>
      <c r="C13" s="8" t="s">
        <v>38</v>
      </c>
      <c r="D13" s="8" t="s">
        <v>39</v>
      </c>
      <c r="E13" s="8" t="s">
        <v>531</v>
      </c>
      <c r="F13" s="8">
        <v>220</v>
      </c>
      <c r="G13" s="8">
        <v>1</v>
      </c>
      <c r="H13" s="8">
        <v>220</v>
      </c>
      <c r="I13" s="8">
        <v>3.8929999999999998</v>
      </c>
      <c r="J13" s="27" t="s">
        <v>543</v>
      </c>
      <c r="K13" s="8">
        <v>400</v>
      </c>
      <c r="L13" s="8" t="s">
        <v>264</v>
      </c>
      <c r="M13" s="70">
        <v>112</v>
      </c>
      <c r="N13" s="8" t="s">
        <v>265</v>
      </c>
      <c r="O13" s="8" t="s">
        <v>266</v>
      </c>
      <c r="P13" s="8" t="s">
        <v>267</v>
      </c>
      <c r="Q13" s="8"/>
      <c r="R13" s="8"/>
    </row>
    <row r="14" spans="1:18">
      <c r="A14" s="8">
        <v>13</v>
      </c>
      <c r="B14" s="65" t="s">
        <v>230</v>
      </c>
      <c r="C14" s="8" t="s">
        <v>231</v>
      </c>
      <c r="D14" s="8" t="s">
        <v>131</v>
      </c>
      <c r="E14" s="11" t="s">
        <v>291</v>
      </c>
      <c r="F14" s="8">
        <v>220</v>
      </c>
      <c r="G14" s="8">
        <v>1</v>
      </c>
      <c r="H14" s="8">
        <v>220</v>
      </c>
      <c r="I14" s="8">
        <v>0.49299999999999999</v>
      </c>
      <c r="J14" s="42" t="s">
        <v>544</v>
      </c>
      <c r="K14" s="8">
        <v>2000</v>
      </c>
      <c r="L14" s="8" t="s">
        <v>264</v>
      </c>
      <c r="M14" s="70">
        <v>84</v>
      </c>
      <c r="N14" s="8" t="s">
        <v>265</v>
      </c>
      <c r="O14" s="8" t="s">
        <v>266</v>
      </c>
      <c r="P14" s="8" t="s">
        <v>267</v>
      </c>
      <c r="Q14" s="8"/>
      <c r="R14" s="8"/>
    </row>
    <row r="15" spans="1:18">
      <c r="A15" s="8">
        <v>14</v>
      </c>
      <c r="B15" s="65" t="s">
        <v>42</v>
      </c>
      <c r="C15" s="8" t="s">
        <v>43</v>
      </c>
      <c r="D15" s="8" t="s">
        <v>44</v>
      </c>
      <c r="E15" s="8" t="s">
        <v>531</v>
      </c>
      <c r="F15" s="8">
        <v>220</v>
      </c>
      <c r="G15" s="8">
        <v>5</v>
      </c>
      <c r="H15" s="8">
        <v>1100</v>
      </c>
      <c r="I15" s="8">
        <v>2.2100000000000002E-2</v>
      </c>
      <c r="J15" s="106" t="s">
        <v>545</v>
      </c>
      <c r="K15" s="8">
        <v>10000</v>
      </c>
      <c r="L15" s="8" t="s">
        <v>264</v>
      </c>
      <c r="M15" s="70">
        <v>188</v>
      </c>
      <c r="N15" s="8" t="s">
        <v>265</v>
      </c>
      <c r="O15" s="8" t="s">
        <v>266</v>
      </c>
      <c r="P15" s="8" t="s">
        <v>267</v>
      </c>
      <c r="Q15" s="8"/>
      <c r="R15" s="8"/>
    </row>
    <row r="16" spans="1:18">
      <c r="A16" s="8">
        <v>15</v>
      </c>
      <c r="B16" s="65" t="s">
        <v>46</v>
      </c>
      <c r="C16" s="8" t="s">
        <v>47</v>
      </c>
      <c r="D16" s="8" t="s">
        <v>48</v>
      </c>
      <c r="E16" s="8" t="s">
        <v>531</v>
      </c>
      <c r="F16" s="8">
        <v>220</v>
      </c>
      <c r="G16" s="8">
        <v>5</v>
      </c>
      <c r="H16" s="8">
        <v>1100</v>
      </c>
      <c r="I16" s="8">
        <v>1.7000000000000001E-2</v>
      </c>
      <c r="J16" s="88" t="s">
        <v>540</v>
      </c>
      <c r="K16" s="8">
        <v>10000</v>
      </c>
      <c r="L16" s="8" t="s">
        <v>264</v>
      </c>
      <c r="M16" s="70">
        <v>140</v>
      </c>
      <c r="N16" s="8" t="s">
        <v>265</v>
      </c>
      <c r="O16" s="8" t="s">
        <v>266</v>
      </c>
      <c r="P16" s="8" t="s">
        <v>267</v>
      </c>
      <c r="Q16" s="8"/>
      <c r="R16" s="8"/>
    </row>
    <row r="17" spans="1:18">
      <c r="A17" s="8">
        <v>16</v>
      </c>
      <c r="B17" s="65" t="s">
        <v>50</v>
      </c>
      <c r="C17" s="8" t="s">
        <v>47</v>
      </c>
      <c r="D17" s="8" t="s">
        <v>51</v>
      </c>
      <c r="E17" s="8" t="s">
        <v>531</v>
      </c>
      <c r="F17" s="8">
        <v>220</v>
      </c>
      <c r="G17" s="8">
        <v>2</v>
      </c>
      <c r="H17" s="8">
        <v>440</v>
      </c>
      <c r="I17" s="8">
        <v>3.9100000000000003E-2</v>
      </c>
      <c r="J17" s="107" t="s">
        <v>546</v>
      </c>
      <c r="K17" s="8">
        <v>10000</v>
      </c>
      <c r="L17" s="8" t="s">
        <v>264</v>
      </c>
      <c r="M17" s="70">
        <v>140</v>
      </c>
      <c r="N17" s="8" t="s">
        <v>265</v>
      </c>
      <c r="O17" s="8" t="s">
        <v>266</v>
      </c>
      <c r="P17" s="8" t="s">
        <v>267</v>
      </c>
      <c r="Q17" s="8"/>
      <c r="R17" s="8"/>
    </row>
    <row r="18" spans="1:18">
      <c r="A18" s="8">
        <v>17</v>
      </c>
      <c r="B18" s="65" t="s">
        <v>53</v>
      </c>
      <c r="C18" s="8" t="s">
        <v>47</v>
      </c>
      <c r="D18" s="8" t="s">
        <v>54</v>
      </c>
      <c r="E18" s="8" t="s">
        <v>531</v>
      </c>
      <c r="F18" s="8">
        <v>220</v>
      </c>
      <c r="G18" s="8">
        <v>1</v>
      </c>
      <c r="H18" s="8">
        <v>220</v>
      </c>
      <c r="I18" s="8">
        <v>6.6299999999999998E-2</v>
      </c>
      <c r="J18" s="108" t="s">
        <v>547</v>
      </c>
      <c r="K18" s="8">
        <v>10000</v>
      </c>
      <c r="L18" s="8" t="s">
        <v>264</v>
      </c>
      <c r="M18" s="70">
        <v>140</v>
      </c>
      <c r="N18" s="8" t="s">
        <v>265</v>
      </c>
      <c r="O18" s="8" t="s">
        <v>266</v>
      </c>
      <c r="P18" s="8" t="s">
        <v>267</v>
      </c>
      <c r="Q18" s="8"/>
      <c r="R18" s="8"/>
    </row>
    <row r="19" spans="1:18">
      <c r="A19" s="8">
        <v>18</v>
      </c>
      <c r="B19" s="66" t="s">
        <v>236</v>
      </c>
      <c r="C19" s="8" t="s">
        <v>7</v>
      </c>
      <c r="D19" s="8" t="s">
        <v>55</v>
      </c>
      <c r="E19" s="8" t="s">
        <v>531</v>
      </c>
      <c r="F19" s="8">
        <v>220</v>
      </c>
      <c r="G19" s="8">
        <v>1</v>
      </c>
      <c r="H19" s="8">
        <v>220</v>
      </c>
      <c r="I19" s="8">
        <v>12.349399999999999</v>
      </c>
      <c r="J19" s="34" t="s">
        <v>548</v>
      </c>
      <c r="K19" s="8">
        <v>2500</v>
      </c>
      <c r="L19" s="8" t="s">
        <v>264</v>
      </c>
      <c r="M19" s="70">
        <v>172</v>
      </c>
      <c r="N19" s="8" t="s">
        <v>265</v>
      </c>
      <c r="O19" s="8" t="s">
        <v>266</v>
      </c>
      <c r="P19" s="8" t="s">
        <v>267</v>
      </c>
      <c r="Q19" s="8"/>
      <c r="R19" s="8"/>
    </row>
    <row r="20" spans="1:18">
      <c r="A20" s="8">
        <v>19</v>
      </c>
      <c r="B20" s="65" t="s">
        <v>56</v>
      </c>
      <c r="C20" s="8" t="s">
        <v>57</v>
      </c>
      <c r="D20" s="8" t="s">
        <v>58</v>
      </c>
      <c r="E20" s="8" t="s">
        <v>531</v>
      </c>
      <c r="F20" s="8">
        <v>220</v>
      </c>
      <c r="G20" s="8">
        <v>3</v>
      </c>
      <c r="H20" s="8">
        <v>660</v>
      </c>
      <c r="I20" s="8">
        <v>1.7509999999999999</v>
      </c>
      <c r="J20" s="60" t="s">
        <v>549</v>
      </c>
      <c r="K20" s="8">
        <v>5000</v>
      </c>
      <c r="L20" s="8" t="s">
        <v>264</v>
      </c>
      <c r="M20" s="70">
        <v>35</v>
      </c>
      <c r="N20" s="8" t="s">
        <v>265</v>
      </c>
      <c r="O20" s="8" t="s">
        <v>266</v>
      </c>
      <c r="P20" s="8" t="s">
        <v>267</v>
      </c>
      <c r="Q20" s="8"/>
      <c r="R20" s="8"/>
    </row>
    <row r="21" spans="1:18">
      <c r="A21" s="8">
        <v>20</v>
      </c>
      <c r="B21" s="65" t="s">
        <v>60</v>
      </c>
      <c r="C21" s="8" t="s">
        <v>61</v>
      </c>
      <c r="D21" s="8" t="s">
        <v>62</v>
      </c>
      <c r="E21" s="8" t="s">
        <v>531</v>
      </c>
      <c r="F21" s="8">
        <v>220</v>
      </c>
      <c r="G21" s="8">
        <v>1</v>
      </c>
      <c r="H21" s="8">
        <v>220</v>
      </c>
      <c r="I21" s="8">
        <v>1.7424999999999999</v>
      </c>
      <c r="J21" s="31" t="s">
        <v>550</v>
      </c>
      <c r="K21" s="8">
        <v>8000</v>
      </c>
      <c r="L21" s="8" t="s">
        <v>264</v>
      </c>
      <c r="M21" s="70">
        <v>105</v>
      </c>
      <c r="N21" s="8" t="s">
        <v>265</v>
      </c>
      <c r="O21" s="8" t="s">
        <v>266</v>
      </c>
      <c r="P21" s="8" t="s">
        <v>267</v>
      </c>
      <c r="Q21" s="8"/>
      <c r="R21" s="8"/>
    </row>
    <row r="22" spans="1:18">
      <c r="A22" s="8">
        <v>21</v>
      </c>
      <c r="B22" s="65" t="s">
        <v>64</v>
      </c>
      <c r="C22" s="8" t="s">
        <v>65</v>
      </c>
      <c r="D22" s="8" t="s">
        <v>66</v>
      </c>
      <c r="E22" s="8" t="s">
        <v>531</v>
      </c>
      <c r="F22" s="8">
        <v>220</v>
      </c>
      <c r="G22" s="8">
        <v>1</v>
      </c>
      <c r="H22" s="8">
        <v>220</v>
      </c>
      <c r="I22" s="8">
        <v>2.4514</v>
      </c>
      <c r="J22" s="28" t="s">
        <v>551</v>
      </c>
      <c r="K22" s="8">
        <v>1000</v>
      </c>
      <c r="L22" s="8" t="s">
        <v>264</v>
      </c>
      <c r="M22" s="70">
        <v>42</v>
      </c>
      <c r="N22" s="8" t="s">
        <v>265</v>
      </c>
      <c r="O22" s="8" t="s">
        <v>266</v>
      </c>
      <c r="P22" s="8" t="s">
        <v>267</v>
      </c>
      <c r="Q22" s="8"/>
      <c r="R22" s="8"/>
    </row>
    <row r="23" spans="1:18">
      <c r="A23" s="8">
        <v>22</v>
      </c>
      <c r="B23" s="65" t="s">
        <v>68</v>
      </c>
      <c r="C23" s="8" t="s">
        <v>69</v>
      </c>
      <c r="D23" s="8" t="s">
        <v>70</v>
      </c>
      <c r="E23" s="8" t="s">
        <v>531</v>
      </c>
      <c r="F23" s="8">
        <v>220</v>
      </c>
      <c r="G23" s="8">
        <v>1</v>
      </c>
      <c r="H23" s="8">
        <v>220</v>
      </c>
      <c r="I23" s="8">
        <v>0.79730000000000001</v>
      </c>
      <c r="J23" s="42" t="s">
        <v>552</v>
      </c>
      <c r="K23" s="8">
        <v>3000</v>
      </c>
      <c r="L23" s="8" t="s">
        <v>264</v>
      </c>
      <c r="M23" s="70">
        <v>70</v>
      </c>
      <c r="N23" s="8" t="s">
        <v>265</v>
      </c>
      <c r="O23" s="8" t="s">
        <v>266</v>
      </c>
      <c r="P23" s="8" t="s">
        <v>267</v>
      </c>
      <c r="Q23" s="8"/>
      <c r="R23" s="8"/>
    </row>
    <row r="24" spans="1:18">
      <c r="A24" s="8">
        <v>23</v>
      </c>
      <c r="B24" s="65" t="s">
        <v>72</v>
      </c>
      <c r="C24" s="8" t="s">
        <v>30</v>
      </c>
      <c r="D24" s="8" t="s">
        <v>73</v>
      </c>
      <c r="E24" s="8" t="s">
        <v>531</v>
      </c>
      <c r="F24" s="8">
        <v>220</v>
      </c>
      <c r="G24" s="8">
        <v>1</v>
      </c>
      <c r="H24" s="8">
        <v>220</v>
      </c>
      <c r="I24" s="8">
        <v>9.69E-2</v>
      </c>
      <c r="J24" s="109" t="s">
        <v>553</v>
      </c>
      <c r="K24" s="8">
        <v>10000</v>
      </c>
      <c r="L24" s="8" t="s">
        <v>264</v>
      </c>
      <c r="M24" s="70">
        <v>210</v>
      </c>
      <c r="N24" s="8" t="s">
        <v>265</v>
      </c>
      <c r="O24" s="8" t="s">
        <v>266</v>
      </c>
      <c r="P24" s="8" t="s">
        <v>267</v>
      </c>
      <c r="Q24" s="8"/>
      <c r="R24" s="8"/>
    </row>
    <row r="25" spans="1:18">
      <c r="A25" s="8">
        <v>24</v>
      </c>
      <c r="B25" s="65" t="s">
        <v>74</v>
      </c>
      <c r="C25" s="8" t="s">
        <v>30</v>
      </c>
      <c r="D25" s="8" t="s">
        <v>75</v>
      </c>
      <c r="E25" s="8" t="s">
        <v>531</v>
      </c>
      <c r="F25" s="8">
        <v>220</v>
      </c>
      <c r="G25" s="8">
        <v>1</v>
      </c>
      <c r="H25" s="8">
        <v>220</v>
      </c>
      <c r="I25" s="8">
        <v>0.2006</v>
      </c>
      <c r="J25" s="110" t="s">
        <v>554</v>
      </c>
      <c r="K25" s="8">
        <v>10000</v>
      </c>
      <c r="L25" s="8" t="s">
        <v>264</v>
      </c>
      <c r="M25" s="70">
        <v>168</v>
      </c>
      <c r="N25" s="8" t="s">
        <v>265</v>
      </c>
      <c r="O25" s="8" t="s">
        <v>266</v>
      </c>
      <c r="P25" s="8" t="s">
        <v>267</v>
      </c>
      <c r="Q25" s="8"/>
      <c r="R25" s="8"/>
    </row>
    <row r="26" spans="1:18">
      <c r="A26" s="8">
        <v>25</v>
      </c>
      <c r="B26" s="65" t="s">
        <v>76</v>
      </c>
      <c r="C26" s="8" t="s">
        <v>30</v>
      </c>
      <c r="D26" s="8" t="s">
        <v>77</v>
      </c>
      <c r="E26" s="8" t="s">
        <v>531</v>
      </c>
      <c r="F26" s="8">
        <v>220</v>
      </c>
      <c r="G26" s="8">
        <v>4</v>
      </c>
      <c r="H26" s="8">
        <v>880</v>
      </c>
      <c r="I26" s="8">
        <v>0.20569999999999999</v>
      </c>
      <c r="J26" s="42" t="s">
        <v>555</v>
      </c>
      <c r="K26" s="8">
        <v>10000</v>
      </c>
      <c r="L26" s="8" t="s">
        <v>264</v>
      </c>
      <c r="M26" s="70">
        <v>168</v>
      </c>
      <c r="N26" s="8" t="s">
        <v>265</v>
      </c>
      <c r="O26" s="8" t="s">
        <v>266</v>
      </c>
      <c r="P26" s="8" t="s">
        <v>267</v>
      </c>
      <c r="Q26" s="8"/>
      <c r="R26" s="8"/>
    </row>
    <row r="27" spans="1:18">
      <c r="A27" s="8">
        <v>26</v>
      </c>
      <c r="B27" s="65" t="s">
        <v>78</v>
      </c>
      <c r="C27" s="8" t="s">
        <v>30</v>
      </c>
      <c r="D27" s="8" t="s">
        <v>79</v>
      </c>
      <c r="E27" s="8" t="s">
        <v>531</v>
      </c>
      <c r="F27" s="8">
        <v>220</v>
      </c>
      <c r="G27" s="8">
        <v>1</v>
      </c>
      <c r="H27" s="8">
        <v>220</v>
      </c>
      <c r="I27" s="8">
        <v>0.1275</v>
      </c>
      <c r="J27" s="85" t="s">
        <v>556</v>
      </c>
      <c r="K27" s="8">
        <v>10000</v>
      </c>
      <c r="L27" s="8" t="s">
        <v>264</v>
      </c>
      <c r="M27" s="70">
        <v>252</v>
      </c>
      <c r="N27" s="8" t="s">
        <v>265</v>
      </c>
      <c r="O27" s="8" t="s">
        <v>266</v>
      </c>
      <c r="P27" s="8" t="s">
        <v>267</v>
      </c>
      <c r="Q27" s="8"/>
      <c r="R27" s="8"/>
    </row>
    <row r="28" spans="1:18">
      <c r="A28" s="8">
        <v>27</v>
      </c>
      <c r="B28" s="65" t="s">
        <v>252</v>
      </c>
      <c r="C28" s="8" t="s">
        <v>3</v>
      </c>
      <c r="D28" s="8" t="s">
        <v>80</v>
      </c>
      <c r="E28" s="8" t="s">
        <v>531</v>
      </c>
      <c r="F28" s="8">
        <v>220</v>
      </c>
      <c r="G28" s="8">
        <v>2</v>
      </c>
      <c r="H28" s="8">
        <v>440</v>
      </c>
      <c r="I28" s="8">
        <v>3.4000000000000002E-2</v>
      </c>
      <c r="J28" s="111" t="s">
        <v>557</v>
      </c>
      <c r="K28" s="8">
        <v>15000</v>
      </c>
      <c r="L28" s="8" t="s">
        <v>264</v>
      </c>
      <c r="M28" s="70">
        <v>98</v>
      </c>
      <c r="N28" s="8" t="s">
        <v>265</v>
      </c>
      <c r="O28" s="8" t="s">
        <v>266</v>
      </c>
      <c r="P28" s="8" t="s">
        <v>267</v>
      </c>
      <c r="Q28" s="8"/>
      <c r="R28" s="8"/>
    </row>
    <row r="29" spans="1:18">
      <c r="A29" s="8">
        <v>28</v>
      </c>
      <c r="B29" s="65" t="s">
        <v>12</v>
      </c>
      <c r="C29" s="8" t="s">
        <v>3</v>
      </c>
      <c r="D29" s="8" t="s">
        <v>13</v>
      </c>
      <c r="E29" s="8" t="s">
        <v>531</v>
      </c>
      <c r="F29" s="8">
        <v>220</v>
      </c>
      <c r="G29" s="8">
        <v>7</v>
      </c>
      <c r="H29" s="8">
        <v>1540</v>
      </c>
      <c r="I29" s="8">
        <v>9.69E-2</v>
      </c>
      <c r="J29" s="42" t="s">
        <v>558</v>
      </c>
      <c r="K29" s="8">
        <v>10000</v>
      </c>
      <c r="L29" s="8" t="s">
        <v>264</v>
      </c>
      <c r="M29" s="70">
        <v>70</v>
      </c>
      <c r="N29" s="8" t="s">
        <v>265</v>
      </c>
      <c r="O29" s="8" t="s">
        <v>266</v>
      </c>
      <c r="P29" s="8" t="s">
        <v>267</v>
      </c>
      <c r="Q29" s="8"/>
      <c r="R29" s="8"/>
    </row>
    <row r="30" spans="1:18">
      <c r="A30" s="8">
        <v>29</v>
      </c>
      <c r="B30" s="65" t="s">
        <v>82</v>
      </c>
      <c r="C30" s="8" t="s">
        <v>3</v>
      </c>
      <c r="D30" s="8" t="s">
        <v>83</v>
      </c>
      <c r="E30" s="8" t="s">
        <v>531</v>
      </c>
      <c r="F30" s="8">
        <v>220</v>
      </c>
      <c r="G30" s="8">
        <v>3</v>
      </c>
      <c r="H30" s="8">
        <v>660</v>
      </c>
      <c r="I30" s="8">
        <v>0.17849999999999999</v>
      </c>
      <c r="J30" s="42" t="s">
        <v>559</v>
      </c>
      <c r="K30" s="8">
        <v>50000</v>
      </c>
      <c r="L30" s="8" t="s">
        <v>264</v>
      </c>
      <c r="M30" s="70">
        <v>134</v>
      </c>
      <c r="N30" s="8" t="s">
        <v>265</v>
      </c>
      <c r="O30" s="8" t="s">
        <v>266</v>
      </c>
      <c r="P30" s="8" t="s">
        <v>267</v>
      </c>
      <c r="Q30" s="8"/>
      <c r="R30" s="8"/>
    </row>
    <row r="31" spans="1:18">
      <c r="A31" s="8">
        <v>30</v>
      </c>
      <c r="B31" s="65" t="s">
        <v>84</v>
      </c>
      <c r="C31" s="8" t="s">
        <v>3</v>
      </c>
      <c r="D31" s="8" t="s">
        <v>85</v>
      </c>
      <c r="E31" s="8" t="s">
        <v>531</v>
      </c>
      <c r="F31" s="8">
        <v>220</v>
      </c>
      <c r="G31" s="8">
        <v>7</v>
      </c>
      <c r="H31" s="8">
        <v>1540</v>
      </c>
      <c r="I31" s="8">
        <v>1.8700000000000001E-2</v>
      </c>
      <c r="J31" s="93" t="s">
        <v>560</v>
      </c>
      <c r="K31" s="8">
        <v>50000</v>
      </c>
      <c r="L31" s="8" t="s">
        <v>264</v>
      </c>
      <c r="M31" s="70">
        <v>98</v>
      </c>
      <c r="N31" s="8" t="s">
        <v>265</v>
      </c>
      <c r="O31" s="8" t="s">
        <v>266</v>
      </c>
      <c r="P31" s="8" t="s">
        <v>267</v>
      </c>
      <c r="Q31" s="8"/>
      <c r="R31" s="8"/>
    </row>
    <row r="32" spans="1:18">
      <c r="A32" s="8">
        <v>31</v>
      </c>
      <c r="B32" s="65" t="s">
        <v>87</v>
      </c>
      <c r="C32" s="8" t="s">
        <v>3</v>
      </c>
      <c r="D32" s="8" t="s">
        <v>88</v>
      </c>
      <c r="E32" s="8" t="s">
        <v>531</v>
      </c>
      <c r="F32" s="8">
        <v>220</v>
      </c>
      <c r="G32" s="8">
        <v>1</v>
      </c>
      <c r="H32" s="8">
        <v>220</v>
      </c>
      <c r="I32" s="8">
        <v>0.4199</v>
      </c>
      <c r="J32" s="42" t="s">
        <v>561</v>
      </c>
      <c r="K32" s="8">
        <v>10000</v>
      </c>
      <c r="L32" s="8" t="s">
        <v>264</v>
      </c>
      <c r="M32" s="70">
        <v>112</v>
      </c>
      <c r="N32" s="8" t="s">
        <v>265</v>
      </c>
      <c r="O32" s="8" t="s">
        <v>266</v>
      </c>
      <c r="P32" s="8" t="s">
        <v>267</v>
      </c>
      <c r="Q32" s="8"/>
      <c r="R32" s="8"/>
    </row>
    <row r="33" spans="1:18">
      <c r="A33" s="8">
        <v>32</v>
      </c>
      <c r="B33" s="65" t="s">
        <v>90</v>
      </c>
      <c r="C33" s="8" t="s">
        <v>3</v>
      </c>
      <c r="D33" s="8" t="s">
        <v>91</v>
      </c>
      <c r="E33" s="8" t="s">
        <v>531</v>
      </c>
      <c r="F33" s="8">
        <v>220</v>
      </c>
      <c r="G33" s="8">
        <v>1</v>
      </c>
      <c r="H33" s="8">
        <v>220</v>
      </c>
      <c r="I33" s="8">
        <v>5.9499999999999997E-2</v>
      </c>
      <c r="J33" s="112" t="s">
        <v>562</v>
      </c>
      <c r="K33" s="8">
        <v>15000</v>
      </c>
      <c r="L33" s="8" t="s">
        <v>264</v>
      </c>
      <c r="M33" s="70">
        <v>98</v>
      </c>
      <c r="N33" s="8" t="s">
        <v>265</v>
      </c>
      <c r="O33" s="8" t="s">
        <v>266</v>
      </c>
      <c r="P33" s="8" t="s">
        <v>267</v>
      </c>
      <c r="Q33" s="8"/>
      <c r="R33" s="8"/>
    </row>
    <row r="34" spans="1:18">
      <c r="A34" s="8">
        <v>33</v>
      </c>
      <c r="B34" s="65" t="s">
        <v>93</v>
      </c>
      <c r="C34" s="8" t="s">
        <v>94</v>
      </c>
      <c r="D34" s="8" t="s">
        <v>95</v>
      </c>
      <c r="E34" s="15" t="s">
        <v>322</v>
      </c>
      <c r="F34" s="8">
        <v>220</v>
      </c>
      <c r="G34" s="8">
        <v>14</v>
      </c>
      <c r="H34" s="8">
        <v>3080</v>
      </c>
      <c r="I34" s="8">
        <v>2.3800000000000002E-2</v>
      </c>
      <c r="J34" s="42" t="s">
        <v>563</v>
      </c>
      <c r="K34" s="8">
        <v>50000</v>
      </c>
      <c r="L34" s="8" t="s">
        <v>264</v>
      </c>
      <c r="M34" s="70">
        <v>252</v>
      </c>
      <c r="N34" s="8" t="s">
        <v>265</v>
      </c>
      <c r="O34" s="8" t="s">
        <v>266</v>
      </c>
      <c r="P34" s="8" t="s">
        <v>267</v>
      </c>
      <c r="Q34" s="8"/>
      <c r="R34" s="8"/>
    </row>
    <row r="35" spans="1:18">
      <c r="A35" s="8">
        <v>34</v>
      </c>
      <c r="B35" s="65" t="s">
        <v>97</v>
      </c>
      <c r="C35" s="8" t="s">
        <v>26</v>
      </c>
      <c r="D35" s="8" t="s">
        <v>98</v>
      </c>
      <c r="E35" s="8" t="s">
        <v>531</v>
      </c>
      <c r="F35" s="8">
        <v>220</v>
      </c>
      <c r="G35" s="8">
        <v>7</v>
      </c>
      <c r="H35" s="8">
        <v>1540</v>
      </c>
      <c r="I35" s="8">
        <v>0.30769999999999997</v>
      </c>
      <c r="J35" s="31" t="s">
        <v>564</v>
      </c>
      <c r="K35" s="8">
        <v>4000</v>
      </c>
      <c r="L35" s="8" t="s">
        <v>264</v>
      </c>
      <c r="M35" s="70">
        <v>142</v>
      </c>
      <c r="N35" s="8" t="s">
        <v>265</v>
      </c>
      <c r="O35" s="8" t="s">
        <v>266</v>
      </c>
      <c r="P35" s="8" t="s">
        <v>267</v>
      </c>
      <c r="Q35" s="8"/>
      <c r="R35" s="8"/>
    </row>
    <row r="36" spans="1:18">
      <c r="A36" s="8">
        <v>35</v>
      </c>
      <c r="B36" s="65" t="s">
        <v>100</v>
      </c>
      <c r="C36" s="8" t="s">
        <v>3</v>
      </c>
      <c r="D36" s="8" t="s">
        <v>101</v>
      </c>
      <c r="E36" s="8" t="s">
        <v>531</v>
      </c>
      <c r="F36" s="8">
        <v>220</v>
      </c>
      <c r="G36" s="8">
        <v>3</v>
      </c>
      <c r="H36" s="8">
        <v>660</v>
      </c>
      <c r="I36" s="8">
        <v>0.25669999999999998</v>
      </c>
      <c r="J36" s="42" t="s">
        <v>565</v>
      </c>
      <c r="K36" s="8">
        <v>15000</v>
      </c>
      <c r="L36" s="8" t="s">
        <v>264</v>
      </c>
      <c r="M36" s="70">
        <v>112</v>
      </c>
      <c r="N36" s="8" t="s">
        <v>265</v>
      </c>
      <c r="O36" s="8" t="s">
        <v>266</v>
      </c>
      <c r="P36" s="8" t="s">
        <v>267</v>
      </c>
      <c r="Q36" s="8"/>
      <c r="R36" s="8"/>
    </row>
    <row r="37" spans="1:18">
      <c r="A37" s="8">
        <v>36</v>
      </c>
      <c r="B37" s="65" t="s">
        <v>103</v>
      </c>
      <c r="C37" s="8" t="s">
        <v>3</v>
      </c>
      <c r="D37" s="8" t="s">
        <v>104</v>
      </c>
      <c r="E37" s="8" t="s">
        <v>531</v>
      </c>
      <c r="F37" s="8">
        <v>220</v>
      </c>
      <c r="G37" s="8">
        <v>1</v>
      </c>
      <c r="H37" s="8">
        <v>220</v>
      </c>
      <c r="I37" s="8">
        <v>5.9499999999999997E-2</v>
      </c>
      <c r="J37" s="112" t="s">
        <v>562</v>
      </c>
      <c r="K37" s="8">
        <v>15000</v>
      </c>
      <c r="L37" s="8" t="s">
        <v>264</v>
      </c>
      <c r="M37" s="70">
        <v>98</v>
      </c>
      <c r="N37" s="8" t="s">
        <v>265</v>
      </c>
      <c r="O37" s="8" t="s">
        <v>266</v>
      </c>
      <c r="P37" s="8" t="s">
        <v>267</v>
      </c>
      <c r="Q37" s="8"/>
      <c r="R37" s="8"/>
    </row>
    <row r="38" spans="1:18">
      <c r="A38" s="8">
        <v>37</v>
      </c>
      <c r="B38" s="65" t="s">
        <v>106</v>
      </c>
      <c r="C38" s="8" t="s">
        <v>3</v>
      </c>
      <c r="D38" s="8" t="s">
        <v>107</v>
      </c>
      <c r="E38" s="8" t="s">
        <v>531</v>
      </c>
      <c r="F38" s="8">
        <v>220</v>
      </c>
      <c r="G38" s="8">
        <v>5</v>
      </c>
      <c r="H38" s="8">
        <v>1100</v>
      </c>
      <c r="I38" s="8">
        <v>2.3800000000000002E-2</v>
      </c>
      <c r="J38" s="113" t="s">
        <v>566</v>
      </c>
      <c r="K38" s="8">
        <v>15000</v>
      </c>
      <c r="L38" s="8" t="s">
        <v>264</v>
      </c>
      <c r="M38" s="70">
        <v>98</v>
      </c>
      <c r="N38" s="8" t="s">
        <v>265</v>
      </c>
      <c r="O38" s="8" t="s">
        <v>266</v>
      </c>
      <c r="P38" s="8" t="s">
        <v>267</v>
      </c>
      <c r="Q38" s="8"/>
      <c r="R38" s="8"/>
    </row>
    <row r="39" spans="1:18">
      <c r="A39" s="8">
        <v>38</v>
      </c>
      <c r="B39" s="65" t="s">
        <v>109</v>
      </c>
      <c r="C39" s="8" t="s">
        <v>30</v>
      </c>
      <c r="D39" s="8" t="s">
        <v>110</v>
      </c>
      <c r="E39" s="8" t="s">
        <v>531</v>
      </c>
      <c r="F39" s="8">
        <v>220</v>
      </c>
      <c r="G39" s="8">
        <v>1</v>
      </c>
      <c r="H39" s="8">
        <v>220</v>
      </c>
      <c r="I39" s="8">
        <v>0.1207</v>
      </c>
      <c r="J39" s="113" t="s">
        <v>567</v>
      </c>
      <c r="K39" s="8">
        <v>10000</v>
      </c>
      <c r="L39" s="8" t="s">
        <v>264</v>
      </c>
      <c r="M39" s="70">
        <v>196</v>
      </c>
      <c r="N39" s="8" t="s">
        <v>265</v>
      </c>
      <c r="O39" s="8" t="s">
        <v>266</v>
      </c>
      <c r="P39" s="8" t="s">
        <v>267</v>
      </c>
      <c r="Q39" s="8"/>
      <c r="R39" s="8"/>
    </row>
    <row r="40" spans="1:18">
      <c r="A40" s="8">
        <v>39</v>
      </c>
      <c r="B40" s="65" t="s">
        <v>111</v>
      </c>
      <c r="C40" s="8" t="s">
        <v>30</v>
      </c>
      <c r="D40" s="8" t="s">
        <v>112</v>
      </c>
      <c r="E40" s="8" t="s">
        <v>531</v>
      </c>
      <c r="F40" s="8">
        <v>220</v>
      </c>
      <c r="G40" s="8">
        <v>1</v>
      </c>
      <c r="H40" s="8">
        <v>220</v>
      </c>
      <c r="I40" s="8">
        <v>9.01E-2</v>
      </c>
      <c r="J40" s="114" t="s">
        <v>568</v>
      </c>
      <c r="K40" s="8">
        <v>15000</v>
      </c>
      <c r="L40" s="8" t="s">
        <v>264</v>
      </c>
      <c r="M40" s="70">
        <v>98</v>
      </c>
      <c r="N40" s="8" t="s">
        <v>265</v>
      </c>
      <c r="O40" s="8" t="s">
        <v>266</v>
      </c>
      <c r="P40" s="8" t="s">
        <v>267</v>
      </c>
      <c r="Q40" s="8"/>
      <c r="R40" s="8"/>
    </row>
    <row r="41" spans="1:18">
      <c r="A41" s="8">
        <v>40</v>
      </c>
      <c r="B41" s="65" t="s">
        <v>113</v>
      </c>
      <c r="C41" s="8" t="s">
        <v>114</v>
      </c>
      <c r="D41" s="8" t="s">
        <v>115</v>
      </c>
      <c r="E41" s="8" t="s">
        <v>531</v>
      </c>
      <c r="F41" s="8">
        <v>220</v>
      </c>
      <c r="G41" s="8">
        <v>1</v>
      </c>
      <c r="H41" s="8">
        <v>220</v>
      </c>
      <c r="I41" s="8">
        <v>0.22950000000000001</v>
      </c>
      <c r="J41" s="115" t="s">
        <v>569</v>
      </c>
      <c r="K41" s="8">
        <v>10000</v>
      </c>
      <c r="L41" s="8" t="s">
        <v>264</v>
      </c>
      <c r="M41" s="70">
        <v>84</v>
      </c>
      <c r="N41" s="8" t="s">
        <v>265</v>
      </c>
      <c r="O41" s="8" t="s">
        <v>266</v>
      </c>
      <c r="P41" s="8" t="s">
        <v>267</v>
      </c>
      <c r="Q41" s="8"/>
      <c r="R41" s="8"/>
    </row>
    <row r="42" spans="1:18">
      <c r="A42" s="8">
        <v>41</v>
      </c>
      <c r="B42" s="65" t="s">
        <v>117</v>
      </c>
      <c r="C42" s="8" t="s">
        <v>30</v>
      </c>
      <c r="D42" s="8" t="s">
        <v>23</v>
      </c>
      <c r="E42" s="8" t="s">
        <v>531</v>
      </c>
      <c r="F42" s="8">
        <v>220</v>
      </c>
      <c r="G42" s="8">
        <v>1</v>
      </c>
      <c r="H42" s="8">
        <v>220</v>
      </c>
      <c r="I42" s="8">
        <v>8.3299999999999999E-2</v>
      </c>
      <c r="J42" s="116" t="s">
        <v>570</v>
      </c>
      <c r="K42" s="8">
        <v>15000</v>
      </c>
      <c r="L42" s="8" t="s">
        <v>264</v>
      </c>
      <c r="M42" s="70">
        <v>182</v>
      </c>
      <c r="N42" s="8" t="s">
        <v>265</v>
      </c>
      <c r="O42" s="8" t="s">
        <v>266</v>
      </c>
      <c r="P42" s="8" t="s">
        <v>267</v>
      </c>
      <c r="Q42" s="8"/>
      <c r="R42" s="8"/>
    </row>
    <row r="43" spans="1:18">
      <c r="A43" s="8">
        <v>42</v>
      </c>
      <c r="B43" s="65" t="s">
        <v>118</v>
      </c>
      <c r="C43" s="8" t="s">
        <v>119</v>
      </c>
      <c r="D43" s="8" t="s">
        <v>120</v>
      </c>
      <c r="E43" s="8" t="s">
        <v>531</v>
      </c>
      <c r="F43" s="8">
        <v>220</v>
      </c>
      <c r="G43" s="8">
        <v>1</v>
      </c>
      <c r="H43" s="8">
        <v>220</v>
      </c>
      <c r="I43" s="8">
        <v>0.83979999999999999</v>
      </c>
      <c r="J43" s="42" t="s">
        <v>571</v>
      </c>
      <c r="K43" s="8">
        <v>3000</v>
      </c>
      <c r="L43" s="8" t="s">
        <v>264</v>
      </c>
      <c r="M43" s="70">
        <v>59</v>
      </c>
      <c r="N43" s="8" t="s">
        <v>265</v>
      </c>
      <c r="O43" s="8" t="s">
        <v>266</v>
      </c>
      <c r="P43" s="8" t="s">
        <v>267</v>
      </c>
      <c r="Q43" s="8"/>
      <c r="R43" s="8"/>
    </row>
    <row r="44" spans="1:18">
      <c r="A44" s="8">
        <v>43</v>
      </c>
      <c r="B44" s="65" t="s">
        <v>122</v>
      </c>
      <c r="C44" s="8" t="s">
        <v>123</v>
      </c>
      <c r="D44" s="8" t="s">
        <v>124</v>
      </c>
      <c r="E44" s="8" t="s">
        <v>531</v>
      </c>
      <c r="F44" s="8">
        <v>220</v>
      </c>
      <c r="G44" s="8">
        <v>1</v>
      </c>
      <c r="H44" s="8">
        <v>220</v>
      </c>
      <c r="I44" s="8">
        <v>0.97919999999999996</v>
      </c>
      <c r="J44" s="13" t="s">
        <v>572</v>
      </c>
      <c r="K44" s="8">
        <v>2000</v>
      </c>
      <c r="L44" s="8" t="s">
        <v>264</v>
      </c>
      <c r="M44" s="70">
        <v>154</v>
      </c>
      <c r="N44" s="8" t="s">
        <v>265</v>
      </c>
      <c r="O44" s="8" t="s">
        <v>266</v>
      </c>
      <c r="P44" s="8" t="s">
        <v>267</v>
      </c>
      <c r="Q44" s="8"/>
      <c r="R44" s="8"/>
    </row>
    <row r="45" spans="1:18">
      <c r="A45" s="8">
        <v>44</v>
      </c>
      <c r="B45" s="65" t="s">
        <v>126</v>
      </c>
      <c r="C45" s="8" t="s">
        <v>127</v>
      </c>
      <c r="D45" s="8" t="s">
        <v>128</v>
      </c>
      <c r="E45" s="8" t="s">
        <v>531</v>
      </c>
      <c r="F45" s="8">
        <v>220</v>
      </c>
      <c r="G45" s="8">
        <v>1</v>
      </c>
      <c r="H45" s="8">
        <v>220</v>
      </c>
      <c r="I45" s="8">
        <v>1.3056000000000001</v>
      </c>
      <c r="J45" s="13" t="s">
        <v>573</v>
      </c>
      <c r="K45" s="8">
        <v>5000</v>
      </c>
      <c r="L45" s="8" t="s">
        <v>264</v>
      </c>
      <c r="M45" s="70">
        <v>196</v>
      </c>
      <c r="N45" s="8" t="s">
        <v>265</v>
      </c>
      <c r="O45" s="8" t="s">
        <v>266</v>
      </c>
      <c r="P45" s="8" t="s">
        <v>267</v>
      </c>
      <c r="Q45" s="8"/>
      <c r="R45" s="8"/>
    </row>
    <row r="46" spans="1:18">
      <c r="A46" s="8">
        <v>45</v>
      </c>
      <c r="B46" s="65" t="s">
        <v>130</v>
      </c>
      <c r="C46" s="8" t="s">
        <v>127</v>
      </c>
      <c r="D46" s="8" t="s">
        <v>131</v>
      </c>
      <c r="E46" s="8" t="s">
        <v>531</v>
      </c>
      <c r="F46" s="8">
        <v>220</v>
      </c>
      <c r="G46" s="8">
        <v>1</v>
      </c>
      <c r="H46" s="8">
        <v>220</v>
      </c>
      <c r="I46" s="8">
        <v>2.38</v>
      </c>
      <c r="J46" s="28" t="s">
        <v>574</v>
      </c>
      <c r="K46" s="8">
        <v>5000</v>
      </c>
      <c r="L46" s="8" t="s">
        <v>264</v>
      </c>
      <c r="M46" s="70">
        <v>196</v>
      </c>
      <c r="N46" s="8" t="s">
        <v>265</v>
      </c>
      <c r="O46" s="8" t="s">
        <v>266</v>
      </c>
      <c r="P46" s="8" t="s">
        <v>267</v>
      </c>
      <c r="Q46" s="8"/>
      <c r="R46" s="8"/>
    </row>
    <row r="47" spans="1:18">
      <c r="A47" s="8">
        <v>46</v>
      </c>
      <c r="B47" s="65" t="s">
        <v>133</v>
      </c>
      <c r="C47" s="8" t="s">
        <v>134</v>
      </c>
      <c r="D47" s="8" t="s">
        <v>135</v>
      </c>
      <c r="E47" s="8" t="s">
        <v>531</v>
      </c>
      <c r="F47" s="8">
        <v>220</v>
      </c>
      <c r="G47" s="8">
        <v>1</v>
      </c>
      <c r="H47" s="8">
        <v>220</v>
      </c>
      <c r="I47" s="8">
        <v>3.4527000000000001</v>
      </c>
      <c r="J47" s="80" t="s">
        <v>575</v>
      </c>
      <c r="K47" s="8">
        <v>1300</v>
      </c>
      <c r="L47" s="8" t="s">
        <v>264</v>
      </c>
      <c r="M47" s="70">
        <v>72</v>
      </c>
      <c r="N47" s="8" t="s">
        <v>265</v>
      </c>
      <c r="O47" s="8" t="s">
        <v>266</v>
      </c>
      <c r="P47" s="8" t="s">
        <v>267</v>
      </c>
      <c r="Q47" s="8"/>
      <c r="R47" s="8"/>
    </row>
    <row r="48" spans="1:18">
      <c r="A48" s="8">
        <v>47</v>
      </c>
      <c r="B48" s="65" t="s">
        <v>137</v>
      </c>
      <c r="C48" s="8" t="s">
        <v>3</v>
      </c>
      <c r="D48" s="8" t="s">
        <v>138</v>
      </c>
      <c r="E48" s="8" t="s">
        <v>531</v>
      </c>
      <c r="F48" s="8">
        <v>220</v>
      </c>
      <c r="G48" s="8">
        <v>4</v>
      </c>
      <c r="H48" s="8">
        <v>880</v>
      </c>
      <c r="I48" s="8">
        <v>0.3281</v>
      </c>
      <c r="J48" s="13" t="s">
        <v>576</v>
      </c>
      <c r="K48" s="8">
        <v>3000</v>
      </c>
      <c r="L48" s="8" t="s">
        <v>264</v>
      </c>
      <c r="M48" s="70">
        <v>84</v>
      </c>
      <c r="N48" s="8" t="s">
        <v>265</v>
      </c>
      <c r="O48" s="8" t="s">
        <v>266</v>
      </c>
      <c r="P48" s="8" t="s">
        <v>267</v>
      </c>
      <c r="Q48" s="8"/>
      <c r="R48" s="8"/>
    </row>
    <row r="49" spans="1:18">
      <c r="A49" s="8">
        <v>48</v>
      </c>
      <c r="B49" s="65" t="s">
        <v>140</v>
      </c>
      <c r="C49" s="8" t="s">
        <v>30</v>
      </c>
      <c r="D49" s="8" t="s">
        <v>141</v>
      </c>
      <c r="E49" s="8" t="s">
        <v>531</v>
      </c>
      <c r="F49" s="8">
        <v>220</v>
      </c>
      <c r="G49" s="8">
        <v>1</v>
      </c>
      <c r="H49" s="8">
        <v>220</v>
      </c>
      <c r="I49" s="8">
        <v>0.36549999999999999</v>
      </c>
      <c r="J49" s="42" t="s">
        <v>577</v>
      </c>
      <c r="K49" s="8">
        <v>4000</v>
      </c>
      <c r="L49" s="8" t="s">
        <v>264</v>
      </c>
      <c r="M49" s="70">
        <v>280</v>
      </c>
      <c r="N49" s="8" t="s">
        <v>265</v>
      </c>
      <c r="O49" s="8" t="s">
        <v>266</v>
      </c>
      <c r="P49" s="8" t="s">
        <v>267</v>
      </c>
      <c r="Q49" s="8"/>
      <c r="R49" s="8"/>
    </row>
    <row r="50" spans="1:18">
      <c r="A50" s="8">
        <v>49</v>
      </c>
      <c r="B50" s="65" t="s">
        <v>143</v>
      </c>
      <c r="C50" s="8" t="s">
        <v>3</v>
      </c>
      <c r="D50" s="8" t="s">
        <v>144</v>
      </c>
      <c r="E50" s="8" t="s">
        <v>531</v>
      </c>
      <c r="F50" s="8">
        <v>220</v>
      </c>
      <c r="G50" s="8">
        <v>1</v>
      </c>
      <c r="H50" s="8">
        <v>220</v>
      </c>
      <c r="I50" s="8">
        <v>0.1258</v>
      </c>
      <c r="J50" s="117" t="s">
        <v>578</v>
      </c>
      <c r="K50" s="8">
        <v>4000</v>
      </c>
      <c r="L50" s="8" t="s">
        <v>264</v>
      </c>
      <c r="M50" s="70">
        <v>112</v>
      </c>
      <c r="N50" s="8" t="s">
        <v>265</v>
      </c>
      <c r="O50" s="8" t="s">
        <v>266</v>
      </c>
      <c r="P50" s="8" t="s">
        <v>267</v>
      </c>
      <c r="Q50" s="8"/>
      <c r="R50" s="8"/>
    </row>
    <row r="51" spans="1:18">
      <c r="A51" s="8">
        <v>50</v>
      </c>
      <c r="B51" s="65" t="s">
        <v>146</v>
      </c>
      <c r="C51" s="8" t="s">
        <v>147</v>
      </c>
      <c r="D51" s="8" t="s">
        <v>148</v>
      </c>
      <c r="E51" s="8" t="s">
        <v>531</v>
      </c>
      <c r="F51" s="8">
        <v>220</v>
      </c>
      <c r="G51" s="8">
        <v>1</v>
      </c>
      <c r="H51" s="8">
        <v>220</v>
      </c>
      <c r="I51" s="8">
        <v>0.24479999999999999</v>
      </c>
      <c r="J51" s="118" t="s">
        <v>579</v>
      </c>
      <c r="K51" s="8">
        <v>3000</v>
      </c>
      <c r="L51" s="8" t="s">
        <v>264</v>
      </c>
      <c r="M51" s="70">
        <v>91</v>
      </c>
      <c r="N51" s="8" t="s">
        <v>265</v>
      </c>
      <c r="O51" s="8" t="s">
        <v>266</v>
      </c>
      <c r="P51" s="8" t="s">
        <v>267</v>
      </c>
      <c r="Q51" s="8"/>
      <c r="R51" s="8"/>
    </row>
    <row r="52" spans="1:18">
      <c r="A52" s="8">
        <v>51</v>
      </c>
      <c r="B52" s="65" t="s">
        <v>46</v>
      </c>
      <c r="C52" s="8" t="s">
        <v>47</v>
      </c>
      <c r="D52" s="8" t="s">
        <v>48</v>
      </c>
      <c r="E52" s="8" t="s">
        <v>531</v>
      </c>
      <c r="F52" s="8">
        <v>220</v>
      </c>
      <c r="G52" s="8">
        <v>1</v>
      </c>
      <c r="H52" s="8">
        <v>220</v>
      </c>
      <c r="I52" s="8">
        <v>1.7000000000000001E-2</v>
      </c>
      <c r="J52" s="119" t="s">
        <v>580</v>
      </c>
      <c r="K52" s="8">
        <v>10000</v>
      </c>
      <c r="L52" s="8" t="s">
        <v>264</v>
      </c>
      <c r="M52" s="70">
        <v>140</v>
      </c>
      <c r="N52" s="8" t="s">
        <v>265</v>
      </c>
      <c r="O52" s="8" t="s">
        <v>266</v>
      </c>
      <c r="P52" s="8" t="s">
        <v>267</v>
      </c>
      <c r="Q52" s="8"/>
      <c r="R52" s="8"/>
    </row>
    <row r="53" spans="1:18">
      <c r="A53" s="8">
        <v>52</v>
      </c>
      <c r="B53" s="65" t="s">
        <v>150</v>
      </c>
      <c r="C53" s="8" t="s">
        <v>47</v>
      </c>
      <c r="D53" s="8" t="s">
        <v>151</v>
      </c>
      <c r="E53" s="8" t="s">
        <v>531</v>
      </c>
      <c r="F53" s="8">
        <v>220</v>
      </c>
      <c r="G53" s="8">
        <v>2</v>
      </c>
      <c r="H53" s="8">
        <v>440</v>
      </c>
      <c r="I53" s="8">
        <v>5.0999999999999997E-2</v>
      </c>
      <c r="J53" s="120" t="s">
        <v>581</v>
      </c>
      <c r="K53" s="8">
        <v>15000</v>
      </c>
      <c r="L53" s="8" t="s">
        <v>264</v>
      </c>
      <c r="M53" s="70">
        <v>126</v>
      </c>
      <c r="N53" s="8" t="s">
        <v>265</v>
      </c>
      <c r="O53" s="8" t="s">
        <v>266</v>
      </c>
      <c r="P53" s="8" t="s">
        <v>267</v>
      </c>
      <c r="Q53" s="8"/>
      <c r="R53" s="8"/>
    </row>
    <row r="54" spans="1:18">
      <c r="A54" s="8">
        <v>53</v>
      </c>
      <c r="B54" s="65" t="s">
        <v>233</v>
      </c>
      <c r="C54" s="8" t="s">
        <v>47</v>
      </c>
      <c r="D54" s="8" t="s">
        <v>152</v>
      </c>
      <c r="E54" s="8" t="s">
        <v>531</v>
      </c>
      <c r="F54" s="8">
        <v>220</v>
      </c>
      <c r="G54" s="8">
        <v>2</v>
      </c>
      <c r="H54" s="8">
        <v>440</v>
      </c>
      <c r="I54" s="8">
        <v>5.0999999999999997E-2</v>
      </c>
      <c r="J54" s="120" t="s">
        <v>581</v>
      </c>
      <c r="K54" s="8">
        <v>15000</v>
      </c>
      <c r="L54" s="8" t="s">
        <v>264</v>
      </c>
      <c r="M54" s="70">
        <v>126</v>
      </c>
      <c r="N54" s="8" t="s">
        <v>265</v>
      </c>
      <c r="O54" s="8" t="s">
        <v>266</v>
      </c>
      <c r="P54" s="8" t="s">
        <v>267</v>
      </c>
      <c r="Q54" s="8"/>
      <c r="R54" s="8"/>
    </row>
    <row r="55" spans="1:18">
      <c r="A55" s="8">
        <v>54</v>
      </c>
      <c r="B55" s="65" t="s">
        <v>153</v>
      </c>
      <c r="C55" s="8" t="s">
        <v>47</v>
      </c>
      <c r="D55" s="8" t="s">
        <v>154</v>
      </c>
      <c r="E55" s="8" t="s">
        <v>531</v>
      </c>
      <c r="F55" s="8">
        <v>220</v>
      </c>
      <c r="G55" s="8">
        <v>3</v>
      </c>
      <c r="H55" s="8">
        <v>660</v>
      </c>
      <c r="I55" s="8">
        <v>4.2500000000000003E-2</v>
      </c>
      <c r="J55" s="85" t="s">
        <v>556</v>
      </c>
      <c r="K55" s="8">
        <v>15000</v>
      </c>
      <c r="L55" s="8" t="s">
        <v>264</v>
      </c>
      <c r="M55" s="70">
        <v>126</v>
      </c>
      <c r="N55" s="8" t="s">
        <v>265</v>
      </c>
      <c r="O55" s="8" t="s">
        <v>266</v>
      </c>
      <c r="P55" s="8" t="s">
        <v>267</v>
      </c>
      <c r="Q55" s="8"/>
      <c r="R55" s="8"/>
    </row>
    <row r="56" spans="1:18">
      <c r="A56" s="8">
        <v>55</v>
      </c>
      <c r="B56" s="65" t="s">
        <v>155</v>
      </c>
      <c r="C56" s="8" t="s">
        <v>47</v>
      </c>
      <c r="D56" s="8" t="s">
        <v>156</v>
      </c>
      <c r="E56" s="8" t="s">
        <v>531</v>
      </c>
      <c r="F56" s="8">
        <v>220</v>
      </c>
      <c r="G56" s="8">
        <v>1</v>
      </c>
      <c r="H56" s="8">
        <v>220</v>
      </c>
      <c r="I56" s="8">
        <v>6.4600000000000005E-2</v>
      </c>
      <c r="J56" s="108" t="s">
        <v>582</v>
      </c>
      <c r="K56" s="8">
        <v>10000</v>
      </c>
      <c r="L56" s="8" t="s">
        <v>264</v>
      </c>
      <c r="M56" s="70">
        <v>140</v>
      </c>
      <c r="N56" s="8" t="s">
        <v>265</v>
      </c>
      <c r="O56" s="8" t="s">
        <v>266</v>
      </c>
      <c r="P56" s="8" t="s">
        <v>267</v>
      </c>
      <c r="Q56" s="8"/>
      <c r="R56" s="8"/>
    </row>
    <row r="57" spans="1:18">
      <c r="A57" s="8">
        <v>56</v>
      </c>
      <c r="B57" s="65" t="s">
        <v>158</v>
      </c>
      <c r="C57" s="8" t="s">
        <v>47</v>
      </c>
      <c r="D57" s="8" t="s">
        <v>159</v>
      </c>
      <c r="E57" s="8" t="s">
        <v>531</v>
      </c>
      <c r="F57" s="8">
        <v>220</v>
      </c>
      <c r="G57" s="8">
        <v>1</v>
      </c>
      <c r="H57" s="8">
        <v>220</v>
      </c>
      <c r="I57" s="8">
        <v>0.20399999999999999</v>
      </c>
      <c r="J57" s="121" t="s">
        <v>583</v>
      </c>
      <c r="K57" s="8">
        <v>30000</v>
      </c>
      <c r="L57" s="8" t="s">
        <v>264</v>
      </c>
      <c r="M57" s="70">
        <v>126</v>
      </c>
      <c r="N57" s="8" t="s">
        <v>265</v>
      </c>
      <c r="O57" s="8" t="s">
        <v>266</v>
      </c>
      <c r="P57" s="8" t="s">
        <v>267</v>
      </c>
      <c r="Q57" s="8"/>
      <c r="R57" s="8"/>
    </row>
    <row r="58" spans="1:18">
      <c r="A58" s="8">
        <v>57</v>
      </c>
      <c r="B58" s="65" t="s">
        <v>234</v>
      </c>
      <c r="C58" s="8" t="s">
        <v>47</v>
      </c>
      <c r="D58" s="8" t="s">
        <v>161</v>
      </c>
      <c r="E58" s="8" t="s">
        <v>531</v>
      </c>
      <c r="F58" s="8">
        <v>220</v>
      </c>
      <c r="G58" s="8">
        <v>4</v>
      </c>
      <c r="H58" s="8">
        <v>880</v>
      </c>
      <c r="I58" s="8">
        <v>3.5700000000000003E-2</v>
      </c>
      <c r="J58" s="122" t="s">
        <v>584</v>
      </c>
      <c r="K58" s="8">
        <v>15000</v>
      </c>
      <c r="L58" s="8" t="s">
        <v>264</v>
      </c>
      <c r="M58" s="70">
        <v>126</v>
      </c>
      <c r="N58" s="8" t="s">
        <v>265</v>
      </c>
      <c r="O58" s="8" t="s">
        <v>266</v>
      </c>
      <c r="P58" s="8" t="s">
        <v>267</v>
      </c>
      <c r="Q58" s="8"/>
      <c r="R58" s="8"/>
    </row>
    <row r="59" spans="1:18">
      <c r="A59" s="8">
        <v>58</v>
      </c>
      <c r="B59" s="65" t="s">
        <v>162</v>
      </c>
      <c r="C59" s="8" t="s">
        <v>47</v>
      </c>
      <c r="D59" s="8" t="s">
        <v>163</v>
      </c>
      <c r="E59" s="8" t="s">
        <v>531</v>
      </c>
      <c r="F59" s="8">
        <v>220</v>
      </c>
      <c r="G59" s="8">
        <v>3</v>
      </c>
      <c r="H59" s="8">
        <v>660</v>
      </c>
      <c r="I59" s="8">
        <v>3.0599999999999999E-2</v>
      </c>
      <c r="J59" s="123" t="s">
        <v>585</v>
      </c>
      <c r="K59" s="8">
        <v>15000</v>
      </c>
      <c r="L59" s="8" t="s">
        <v>264</v>
      </c>
      <c r="M59" s="70">
        <v>126</v>
      </c>
      <c r="N59" s="8" t="s">
        <v>265</v>
      </c>
      <c r="O59" s="8" t="s">
        <v>266</v>
      </c>
      <c r="P59" s="8" t="s">
        <v>267</v>
      </c>
      <c r="Q59" s="8"/>
      <c r="R59" s="8"/>
    </row>
    <row r="60" spans="1:18">
      <c r="A60" s="8">
        <v>59</v>
      </c>
      <c r="B60" s="65" t="s">
        <v>164</v>
      </c>
      <c r="C60" s="8" t="s">
        <v>47</v>
      </c>
      <c r="D60" s="8" t="s">
        <v>44</v>
      </c>
      <c r="E60" s="8" t="s">
        <v>531</v>
      </c>
      <c r="F60" s="8">
        <v>220</v>
      </c>
      <c r="G60" s="8">
        <v>27</v>
      </c>
      <c r="H60" s="8">
        <v>5940</v>
      </c>
      <c r="I60" s="8">
        <v>1.0200000000000001E-2</v>
      </c>
      <c r="J60" s="124" t="s">
        <v>586</v>
      </c>
      <c r="K60" s="8">
        <v>15000</v>
      </c>
      <c r="L60" s="8" t="s">
        <v>264</v>
      </c>
      <c r="M60" s="70">
        <v>126</v>
      </c>
      <c r="N60" s="8" t="s">
        <v>265</v>
      </c>
      <c r="O60" s="8" t="s">
        <v>266</v>
      </c>
      <c r="P60" s="8" t="s">
        <v>267</v>
      </c>
      <c r="Q60" s="8"/>
      <c r="R60" s="8"/>
    </row>
    <row r="61" spans="1:18">
      <c r="A61" s="8">
        <v>60</v>
      </c>
      <c r="B61" s="65" t="s">
        <v>166</v>
      </c>
      <c r="C61" s="8" t="s">
        <v>47</v>
      </c>
      <c r="D61" s="8" t="s">
        <v>167</v>
      </c>
      <c r="E61" s="8" t="s">
        <v>531</v>
      </c>
      <c r="F61" s="8">
        <v>220</v>
      </c>
      <c r="G61" s="8">
        <v>1</v>
      </c>
      <c r="H61" s="8">
        <v>220</v>
      </c>
      <c r="I61" s="8">
        <v>6.6299999999999998E-2</v>
      </c>
      <c r="J61" s="108" t="s">
        <v>547</v>
      </c>
      <c r="K61" s="8">
        <v>10000</v>
      </c>
      <c r="L61" s="8" t="s">
        <v>264</v>
      </c>
      <c r="M61" s="70">
        <v>140</v>
      </c>
      <c r="N61" s="8" t="s">
        <v>265</v>
      </c>
      <c r="O61" s="8" t="s">
        <v>266</v>
      </c>
      <c r="P61" s="8" t="s">
        <v>267</v>
      </c>
      <c r="Q61" s="8"/>
      <c r="R61" s="8"/>
    </row>
    <row r="62" spans="1:18">
      <c r="A62" s="8">
        <v>61</v>
      </c>
      <c r="B62" s="65" t="s">
        <v>235</v>
      </c>
      <c r="C62" s="8" t="s">
        <v>47</v>
      </c>
      <c r="D62" s="8" t="s">
        <v>168</v>
      </c>
      <c r="E62" s="8" t="s">
        <v>531</v>
      </c>
      <c r="F62" s="8">
        <v>220</v>
      </c>
      <c r="G62" s="8">
        <v>1</v>
      </c>
      <c r="H62" s="8">
        <v>220</v>
      </c>
      <c r="I62" s="8">
        <v>7.6499999999999999E-2</v>
      </c>
      <c r="J62" s="97" t="s">
        <v>532</v>
      </c>
      <c r="K62" s="8">
        <v>15000</v>
      </c>
      <c r="L62" s="8" t="s">
        <v>264</v>
      </c>
      <c r="M62" s="70">
        <v>126</v>
      </c>
      <c r="N62" s="8" t="s">
        <v>265</v>
      </c>
      <c r="O62" s="8" t="s">
        <v>266</v>
      </c>
      <c r="P62" s="8" t="s">
        <v>267</v>
      </c>
      <c r="Q62" s="8"/>
      <c r="R62" s="8"/>
    </row>
    <row r="63" spans="1:18">
      <c r="A63" s="8">
        <v>62</v>
      </c>
      <c r="B63" s="65" t="s">
        <v>169</v>
      </c>
      <c r="C63" s="8" t="s">
        <v>43</v>
      </c>
      <c r="D63" s="8" t="s">
        <v>170</v>
      </c>
      <c r="E63" s="8" t="s">
        <v>531</v>
      </c>
      <c r="F63" s="8">
        <v>220</v>
      </c>
      <c r="G63" s="8">
        <v>1</v>
      </c>
      <c r="H63" s="8">
        <v>220</v>
      </c>
      <c r="I63" s="8">
        <v>0.1003</v>
      </c>
      <c r="J63" s="125" t="s">
        <v>587</v>
      </c>
      <c r="K63" s="8">
        <v>10000</v>
      </c>
      <c r="L63" s="8" t="s">
        <v>264</v>
      </c>
      <c r="M63" s="70">
        <v>280</v>
      </c>
      <c r="N63" s="8" t="s">
        <v>265</v>
      </c>
      <c r="O63" s="8" t="s">
        <v>266</v>
      </c>
      <c r="P63" s="8" t="s">
        <v>267</v>
      </c>
      <c r="Q63" s="8"/>
      <c r="R63" s="8"/>
    </row>
    <row r="64" spans="1:18">
      <c r="A64" s="8">
        <v>63</v>
      </c>
      <c r="B64" s="65" t="s">
        <v>172</v>
      </c>
      <c r="C64" s="8" t="s">
        <v>47</v>
      </c>
      <c r="D64" s="8" t="s">
        <v>173</v>
      </c>
      <c r="E64" s="8" t="s">
        <v>588</v>
      </c>
      <c r="F64" s="8">
        <v>220</v>
      </c>
      <c r="G64" s="8">
        <v>1</v>
      </c>
      <c r="H64" s="8">
        <v>220</v>
      </c>
      <c r="I64" s="8">
        <v>6.4600000000000005E-2</v>
      </c>
      <c r="J64" s="108" t="s">
        <v>582</v>
      </c>
      <c r="K64" s="8">
        <v>10000</v>
      </c>
      <c r="L64" s="8" t="s">
        <v>264</v>
      </c>
      <c r="M64" s="70">
        <v>140</v>
      </c>
      <c r="N64" s="8" t="s">
        <v>265</v>
      </c>
      <c r="O64" s="8" t="s">
        <v>266</v>
      </c>
      <c r="P64" s="8" t="s">
        <v>267</v>
      </c>
      <c r="Q64" s="8"/>
      <c r="R64" s="8"/>
    </row>
    <row r="65" spans="1:18">
      <c r="A65" s="8">
        <v>64</v>
      </c>
      <c r="B65" s="65" t="s">
        <v>174</v>
      </c>
      <c r="C65" s="8" t="s">
        <v>43</v>
      </c>
      <c r="D65" s="8" t="s">
        <v>175</v>
      </c>
      <c r="E65" s="8" t="s">
        <v>531</v>
      </c>
      <c r="F65" s="8">
        <v>220</v>
      </c>
      <c r="G65" s="8">
        <v>7</v>
      </c>
      <c r="H65" s="8">
        <v>1540</v>
      </c>
      <c r="I65" s="8">
        <v>2.0400000000000001E-2</v>
      </c>
      <c r="J65" s="122" t="s">
        <v>584</v>
      </c>
      <c r="K65" s="8">
        <v>50000</v>
      </c>
      <c r="L65" s="8" t="s">
        <v>264</v>
      </c>
      <c r="M65" s="70">
        <v>245</v>
      </c>
      <c r="N65" s="8" t="s">
        <v>265</v>
      </c>
      <c r="O65" s="8" t="s">
        <v>266</v>
      </c>
      <c r="P65" s="8" t="s">
        <v>267</v>
      </c>
      <c r="Q65" s="8"/>
      <c r="R65" s="8"/>
    </row>
    <row r="66" spans="1:18">
      <c r="A66" s="8">
        <v>65</v>
      </c>
      <c r="B66" s="65" t="s">
        <v>177</v>
      </c>
      <c r="C66" s="8" t="s">
        <v>43</v>
      </c>
      <c r="D66" s="8" t="s">
        <v>178</v>
      </c>
      <c r="E66" s="8" t="s">
        <v>531</v>
      </c>
      <c r="F66" s="8">
        <v>220</v>
      </c>
      <c r="G66" s="8">
        <v>3</v>
      </c>
      <c r="H66" s="8">
        <v>660</v>
      </c>
      <c r="I66" s="8">
        <v>0.58479999999999999</v>
      </c>
      <c r="J66" s="31" t="s">
        <v>589</v>
      </c>
      <c r="K66" s="8">
        <v>10000</v>
      </c>
      <c r="L66" s="8" t="s">
        <v>264</v>
      </c>
      <c r="M66" s="70">
        <v>121</v>
      </c>
      <c r="N66" s="8" t="s">
        <v>265</v>
      </c>
      <c r="O66" s="8" t="s">
        <v>266</v>
      </c>
      <c r="P66" s="8" t="s">
        <v>267</v>
      </c>
      <c r="Q66" s="8"/>
      <c r="R66" s="8"/>
    </row>
    <row r="67" spans="1:18">
      <c r="A67" s="8">
        <v>66</v>
      </c>
      <c r="B67" s="65" t="s">
        <v>180</v>
      </c>
      <c r="C67" s="8" t="s">
        <v>181</v>
      </c>
      <c r="D67" s="8" t="s">
        <v>182</v>
      </c>
      <c r="E67" s="8" t="s">
        <v>531</v>
      </c>
      <c r="F67" s="8">
        <v>220</v>
      </c>
      <c r="G67" s="8">
        <v>1</v>
      </c>
      <c r="H67" s="8">
        <v>220</v>
      </c>
      <c r="I67" s="8">
        <v>2.8407</v>
      </c>
      <c r="J67" s="51" t="s">
        <v>590</v>
      </c>
      <c r="K67" s="8">
        <v>1000</v>
      </c>
      <c r="L67" s="8" t="s">
        <v>264</v>
      </c>
      <c r="M67" s="70">
        <v>641</v>
      </c>
      <c r="N67" s="8" t="s">
        <v>265</v>
      </c>
      <c r="O67" s="8" t="s">
        <v>266</v>
      </c>
      <c r="P67" s="8" t="s">
        <v>267</v>
      </c>
      <c r="Q67" s="8"/>
      <c r="R67" s="8"/>
    </row>
    <row r="68" spans="1:18">
      <c r="A68" s="8">
        <v>67</v>
      </c>
      <c r="B68" s="65" t="s">
        <v>184</v>
      </c>
      <c r="C68" s="8" t="s">
        <v>3</v>
      </c>
      <c r="D68" s="8" t="s">
        <v>185</v>
      </c>
      <c r="E68" s="8" t="s">
        <v>531</v>
      </c>
      <c r="F68" s="8">
        <v>220</v>
      </c>
      <c r="G68" s="8">
        <v>1</v>
      </c>
      <c r="H68" s="8">
        <v>220</v>
      </c>
      <c r="I68" s="8">
        <v>0.2414</v>
      </c>
      <c r="J68" s="126" t="s">
        <v>591</v>
      </c>
      <c r="K68" s="8">
        <v>15000</v>
      </c>
      <c r="L68" s="8" t="s">
        <v>264</v>
      </c>
      <c r="M68" s="70">
        <v>126</v>
      </c>
      <c r="N68" s="8" t="s">
        <v>265</v>
      </c>
      <c r="O68" s="8" t="s">
        <v>266</v>
      </c>
      <c r="P68" s="8" t="s">
        <v>267</v>
      </c>
      <c r="Q68" s="8"/>
      <c r="R68" s="8"/>
    </row>
    <row r="69" spans="1:18">
      <c r="A69" s="8">
        <v>68</v>
      </c>
      <c r="B69" s="65">
        <v>434153017835</v>
      </c>
      <c r="C69" s="8" t="s">
        <v>187</v>
      </c>
      <c r="D69" s="8" t="s">
        <v>188</v>
      </c>
      <c r="E69" s="8" t="s">
        <v>531</v>
      </c>
      <c r="F69" s="8">
        <v>220</v>
      </c>
      <c r="G69" s="8">
        <v>1</v>
      </c>
      <c r="H69" s="8">
        <v>220</v>
      </c>
      <c r="I69" s="8">
        <v>0.90780000000000005</v>
      </c>
      <c r="J69" s="42" t="s">
        <v>592</v>
      </c>
      <c r="K69" s="8">
        <v>4000</v>
      </c>
      <c r="L69" s="8" t="s">
        <v>264</v>
      </c>
      <c r="M69" s="70">
        <v>175</v>
      </c>
      <c r="N69" s="8" t="s">
        <v>265</v>
      </c>
      <c r="O69" s="8" t="s">
        <v>266</v>
      </c>
      <c r="P69" s="8" t="s">
        <v>267</v>
      </c>
      <c r="Q69" s="8"/>
      <c r="R69" s="8"/>
    </row>
    <row r="70" spans="1:18">
      <c r="A70" s="8">
        <v>69</v>
      </c>
      <c r="B70" s="65" t="s">
        <v>190</v>
      </c>
      <c r="C70" s="8" t="s">
        <v>47</v>
      </c>
      <c r="D70" s="8" t="s">
        <v>191</v>
      </c>
      <c r="E70" s="8" t="s">
        <v>531</v>
      </c>
      <c r="F70" s="8">
        <v>220</v>
      </c>
      <c r="G70" s="8">
        <v>1</v>
      </c>
      <c r="H70" s="8">
        <v>220</v>
      </c>
      <c r="I70" s="8">
        <v>1.1475</v>
      </c>
      <c r="J70" s="13" t="s">
        <v>593</v>
      </c>
      <c r="K70" s="8">
        <v>5000</v>
      </c>
      <c r="L70" s="8" t="s">
        <v>264</v>
      </c>
      <c r="M70" s="70">
        <v>168</v>
      </c>
      <c r="N70" s="8" t="s">
        <v>265</v>
      </c>
      <c r="O70" s="8" t="s">
        <v>266</v>
      </c>
      <c r="P70" s="8" t="s">
        <v>267</v>
      </c>
      <c r="Q70" s="8"/>
      <c r="R70" s="8"/>
    </row>
    <row r="71" spans="1:18">
      <c r="A71" s="8">
        <v>70</v>
      </c>
      <c r="B71" s="65" t="s">
        <v>194</v>
      </c>
      <c r="C71" s="8" t="s">
        <v>7</v>
      </c>
      <c r="D71" s="8" t="s">
        <v>193</v>
      </c>
      <c r="E71" s="8" t="s">
        <v>531</v>
      </c>
      <c r="F71" s="8">
        <v>220</v>
      </c>
      <c r="G71" s="8">
        <v>1</v>
      </c>
      <c r="H71" s="8">
        <v>2000</v>
      </c>
      <c r="I71" s="8">
        <v>9</v>
      </c>
      <c r="J71" s="54" t="s">
        <v>594</v>
      </c>
      <c r="K71" s="8">
        <v>2000</v>
      </c>
      <c r="L71" s="8" t="s">
        <v>381</v>
      </c>
      <c r="M71" s="70">
        <v>168</v>
      </c>
      <c r="N71" s="8" t="s">
        <v>265</v>
      </c>
      <c r="O71" s="8" t="s">
        <v>266</v>
      </c>
      <c r="P71" s="8" t="s">
        <v>267</v>
      </c>
      <c r="Q71" s="8"/>
      <c r="R71" s="8"/>
    </row>
    <row r="72" spans="1:18">
      <c r="A72" s="8">
        <v>71</v>
      </c>
      <c r="B72" s="65" t="s">
        <v>195</v>
      </c>
      <c r="C72" s="8" t="s">
        <v>7</v>
      </c>
      <c r="D72" s="8" t="s">
        <v>196</v>
      </c>
      <c r="E72" s="8" t="s">
        <v>531</v>
      </c>
      <c r="F72" s="8">
        <v>220</v>
      </c>
      <c r="G72" s="8">
        <v>1</v>
      </c>
      <c r="H72" s="8">
        <v>220</v>
      </c>
      <c r="I72" s="8">
        <v>4.508</v>
      </c>
      <c r="J72" s="39" t="s">
        <v>595</v>
      </c>
      <c r="K72" s="8">
        <v>490</v>
      </c>
      <c r="L72" s="8" t="s">
        <v>264</v>
      </c>
      <c r="M72" s="70">
        <v>64</v>
      </c>
      <c r="N72" s="8" t="s">
        <v>265</v>
      </c>
      <c r="O72" s="8" t="s">
        <v>266</v>
      </c>
      <c r="P72" s="8" t="s">
        <v>267</v>
      </c>
      <c r="Q72" s="8"/>
      <c r="R72" s="8"/>
    </row>
    <row r="73" spans="1:18">
      <c r="A73" s="8">
        <v>72</v>
      </c>
      <c r="B73" s="65" t="s">
        <v>198</v>
      </c>
      <c r="C73" s="8" t="s">
        <v>199</v>
      </c>
      <c r="D73" s="8" t="s">
        <v>200</v>
      </c>
      <c r="E73" s="8" t="s">
        <v>531</v>
      </c>
      <c r="F73" s="8">
        <v>220</v>
      </c>
      <c r="G73" s="8">
        <v>1</v>
      </c>
      <c r="H73" s="8">
        <v>220</v>
      </c>
      <c r="I73" s="8">
        <v>9.7859999999999996</v>
      </c>
      <c r="J73" s="127" t="s">
        <v>596</v>
      </c>
      <c r="K73" s="8">
        <v>480</v>
      </c>
      <c r="L73" s="8" t="s">
        <v>264</v>
      </c>
      <c r="M73" s="70">
        <v>72</v>
      </c>
      <c r="N73" s="8" t="s">
        <v>265</v>
      </c>
      <c r="O73" s="8" t="s">
        <v>266</v>
      </c>
      <c r="P73" s="8" t="s">
        <v>267</v>
      </c>
      <c r="Q73" s="8"/>
      <c r="R73" s="8"/>
    </row>
    <row r="74" spans="1:18">
      <c r="A74" s="8">
        <v>73</v>
      </c>
      <c r="B74" s="65" t="s">
        <v>202</v>
      </c>
      <c r="C74" s="8" t="s">
        <v>7</v>
      </c>
      <c r="D74" s="8" t="s">
        <v>203</v>
      </c>
      <c r="E74" s="8" t="s">
        <v>531</v>
      </c>
      <c r="F74" s="8">
        <v>220</v>
      </c>
      <c r="G74" s="8">
        <v>1</v>
      </c>
      <c r="H74" s="8">
        <v>220</v>
      </c>
      <c r="I74" s="8">
        <v>15.554</v>
      </c>
      <c r="J74" s="128" t="s">
        <v>597</v>
      </c>
      <c r="K74" s="8">
        <v>348</v>
      </c>
      <c r="L74" s="8" t="s">
        <v>264</v>
      </c>
      <c r="M74" s="70">
        <v>210</v>
      </c>
      <c r="N74" s="8" t="s">
        <v>265</v>
      </c>
      <c r="O74" s="8" t="s">
        <v>266</v>
      </c>
      <c r="P74" s="8" t="s">
        <v>267</v>
      </c>
      <c r="Q74" s="8"/>
      <c r="R74" s="8"/>
    </row>
    <row r="75" spans="1:18">
      <c r="A75" s="8">
        <v>74</v>
      </c>
      <c r="B75" s="65" t="s">
        <v>205</v>
      </c>
      <c r="C75" s="8" t="s">
        <v>7</v>
      </c>
      <c r="D75" s="8" t="s">
        <v>206</v>
      </c>
      <c r="E75" s="8" t="s">
        <v>531</v>
      </c>
      <c r="F75" s="8">
        <v>220</v>
      </c>
      <c r="G75" s="8">
        <v>2</v>
      </c>
      <c r="H75" s="8">
        <v>440</v>
      </c>
      <c r="I75" s="8">
        <v>2.1164999999999998</v>
      </c>
      <c r="J75" s="39" t="s">
        <v>598</v>
      </c>
      <c r="K75" s="8">
        <v>2500</v>
      </c>
      <c r="L75" s="8" t="s">
        <v>264</v>
      </c>
      <c r="M75" s="70">
        <v>18</v>
      </c>
      <c r="N75" s="8" t="s">
        <v>265</v>
      </c>
      <c r="O75" s="8" t="s">
        <v>266</v>
      </c>
      <c r="P75" s="8" t="s">
        <v>267</v>
      </c>
      <c r="Q75" s="8"/>
      <c r="R75" s="8"/>
    </row>
    <row r="76" spans="1:18">
      <c r="A76" s="8">
        <v>75</v>
      </c>
      <c r="B76" s="65" t="s">
        <v>208</v>
      </c>
      <c r="C76" s="8" t="s">
        <v>7</v>
      </c>
      <c r="D76" s="8" t="s">
        <v>209</v>
      </c>
      <c r="E76" s="8" t="s">
        <v>531</v>
      </c>
      <c r="F76" s="8">
        <v>220</v>
      </c>
      <c r="G76" s="8">
        <v>1</v>
      </c>
      <c r="H76" s="8">
        <v>220</v>
      </c>
      <c r="I76" s="8">
        <v>2.1097000000000001</v>
      </c>
      <c r="J76" s="31" t="s">
        <v>599</v>
      </c>
      <c r="K76" s="8">
        <v>2500</v>
      </c>
      <c r="L76" s="8" t="s">
        <v>264</v>
      </c>
      <c r="M76" s="70">
        <v>72</v>
      </c>
      <c r="N76" s="8" t="s">
        <v>265</v>
      </c>
      <c r="O76" s="8" t="s">
        <v>266</v>
      </c>
      <c r="P76" s="8" t="s">
        <v>267</v>
      </c>
      <c r="Q76" s="8"/>
      <c r="R76" s="8"/>
    </row>
    <row r="77" spans="1:18">
      <c r="A77" s="8">
        <v>76</v>
      </c>
      <c r="B77" s="65" t="s">
        <v>211</v>
      </c>
      <c r="C77" s="8" t="s">
        <v>7</v>
      </c>
      <c r="D77" s="8" t="s">
        <v>212</v>
      </c>
      <c r="E77" s="8" t="s">
        <v>531</v>
      </c>
      <c r="F77" s="8">
        <v>220</v>
      </c>
      <c r="G77" s="8">
        <v>2</v>
      </c>
      <c r="H77" s="8">
        <v>440</v>
      </c>
      <c r="I77" s="8">
        <v>4.4729999999999999</v>
      </c>
      <c r="J77" s="40" t="s">
        <v>600</v>
      </c>
      <c r="K77" s="8">
        <v>2500</v>
      </c>
      <c r="L77" s="8" t="s">
        <v>264</v>
      </c>
      <c r="M77" s="70">
        <v>84</v>
      </c>
      <c r="N77" s="8" t="s">
        <v>265</v>
      </c>
      <c r="O77" s="8" t="s">
        <v>266</v>
      </c>
      <c r="P77" s="8" t="s">
        <v>267</v>
      </c>
      <c r="Q77" s="8"/>
      <c r="R77" s="8"/>
    </row>
    <row r="78" spans="1:18">
      <c r="A78" s="8">
        <v>77</v>
      </c>
      <c r="B78" s="65" t="s">
        <v>214</v>
      </c>
      <c r="C78" s="8" t="s">
        <v>7</v>
      </c>
      <c r="D78" s="8" t="s">
        <v>215</v>
      </c>
      <c r="E78" s="8" t="s">
        <v>531</v>
      </c>
      <c r="F78" s="8">
        <v>220</v>
      </c>
      <c r="G78" s="8">
        <v>1</v>
      </c>
      <c r="H78" s="8">
        <v>220</v>
      </c>
      <c r="I78" s="8">
        <v>2.9693999999999998</v>
      </c>
      <c r="J78" s="51" t="s">
        <v>601</v>
      </c>
      <c r="K78" s="8">
        <v>2500</v>
      </c>
      <c r="L78" s="8" t="s">
        <v>264</v>
      </c>
      <c r="M78" s="70">
        <v>17</v>
      </c>
      <c r="N78" s="8" t="s">
        <v>265</v>
      </c>
      <c r="O78" s="8" t="s">
        <v>266</v>
      </c>
      <c r="P78" s="8" t="s">
        <v>267</v>
      </c>
      <c r="Q78" s="8"/>
      <c r="R78" s="8"/>
    </row>
    <row r="79" spans="1:18">
      <c r="A79" s="8">
        <v>78</v>
      </c>
      <c r="B79" s="65" t="s">
        <v>217</v>
      </c>
      <c r="C79" s="8" t="s">
        <v>218</v>
      </c>
      <c r="D79" s="8" t="s">
        <v>219</v>
      </c>
      <c r="E79" s="8" t="s">
        <v>531</v>
      </c>
      <c r="F79" s="8">
        <v>220</v>
      </c>
      <c r="G79" s="8">
        <v>1</v>
      </c>
      <c r="H79" s="8">
        <v>220</v>
      </c>
      <c r="I79" s="8">
        <v>0.94010000000000005</v>
      </c>
      <c r="J79" s="13" t="s">
        <v>602</v>
      </c>
      <c r="K79" s="8">
        <v>3000</v>
      </c>
      <c r="L79" s="8" t="s">
        <v>264</v>
      </c>
      <c r="M79" s="70">
        <v>126</v>
      </c>
      <c r="N79" s="8" t="s">
        <v>265</v>
      </c>
      <c r="O79" s="8" t="s">
        <v>266</v>
      </c>
      <c r="P79" s="8" t="s">
        <v>267</v>
      </c>
      <c r="Q79" s="8"/>
      <c r="R79" s="8"/>
    </row>
    <row r="80" spans="1:18">
      <c r="A80" s="8">
        <v>79</v>
      </c>
      <c r="B80" s="65" t="s">
        <v>221</v>
      </c>
      <c r="C80" s="8" t="s">
        <v>222</v>
      </c>
      <c r="D80" s="8" t="s">
        <v>223</v>
      </c>
      <c r="E80" s="8" t="s">
        <v>531</v>
      </c>
      <c r="F80" s="8">
        <v>220</v>
      </c>
      <c r="G80" s="8">
        <v>1</v>
      </c>
      <c r="H80" s="8">
        <v>220</v>
      </c>
      <c r="I80" s="8">
        <v>1.7051000000000001</v>
      </c>
      <c r="J80" s="31" t="s">
        <v>603</v>
      </c>
      <c r="K80" s="8">
        <v>250</v>
      </c>
      <c r="L80" s="8" t="s">
        <v>264</v>
      </c>
      <c r="M80" s="70">
        <v>158</v>
      </c>
      <c r="N80" s="8" t="s">
        <v>265</v>
      </c>
      <c r="O80" s="8" t="s">
        <v>266</v>
      </c>
      <c r="P80" s="8" t="s">
        <v>267</v>
      </c>
      <c r="Q80" s="8"/>
      <c r="R80" s="8"/>
    </row>
    <row r="81" spans="1:18">
      <c r="A81" s="8">
        <v>80</v>
      </c>
      <c r="B81" s="65" t="s">
        <v>225</v>
      </c>
      <c r="C81" s="8" t="s">
        <v>226</v>
      </c>
      <c r="D81" s="8" t="s">
        <v>219</v>
      </c>
      <c r="E81" s="8" t="s">
        <v>531</v>
      </c>
      <c r="F81" s="8">
        <v>220</v>
      </c>
      <c r="G81" s="8">
        <v>1</v>
      </c>
      <c r="H81" s="8">
        <v>220</v>
      </c>
      <c r="I81" s="8">
        <v>1.4195</v>
      </c>
      <c r="J81" s="13" t="s">
        <v>604</v>
      </c>
      <c r="K81" s="8">
        <v>5000</v>
      </c>
      <c r="L81" s="8" t="s">
        <v>264</v>
      </c>
      <c r="M81" s="70">
        <v>77</v>
      </c>
      <c r="N81" s="8" t="s">
        <v>265</v>
      </c>
      <c r="O81" s="8" t="s">
        <v>266</v>
      </c>
      <c r="P81" s="8" t="s">
        <v>267</v>
      </c>
      <c r="Q81" s="8"/>
      <c r="R81" s="8"/>
    </row>
    <row r="82" spans="1:18">
      <c r="A82" s="8">
        <v>81</v>
      </c>
      <c r="B82" s="65">
        <v>63048</v>
      </c>
      <c r="C82" s="8" t="s">
        <v>244</v>
      </c>
      <c r="D82" s="8" t="s">
        <v>248</v>
      </c>
      <c r="E82" s="15" t="s">
        <v>402</v>
      </c>
      <c r="F82" s="8">
        <v>220</v>
      </c>
      <c r="G82" s="8">
        <v>1</v>
      </c>
      <c r="H82" s="8">
        <v>220</v>
      </c>
      <c r="I82" s="8">
        <v>2.63</v>
      </c>
      <c r="J82" s="28" t="s">
        <v>605</v>
      </c>
      <c r="K82" s="8">
        <v>65</v>
      </c>
      <c r="L82" s="8" t="s">
        <v>264</v>
      </c>
      <c r="M82" s="70">
        <v>140</v>
      </c>
      <c r="N82" s="8" t="s">
        <v>405</v>
      </c>
      <c r="O82" s="8" t="s">
        <v>406</v>
      </c>
      <c r="P82" s="8" t="s">
        <v>267</v>
      </c>
      <c r="Q82" s="8"/>
      <c r="R82" s="8"/>
    </row>
    <row r="83" spans="1:18">
      <c r="A83" s="8">
        <v>82</v>
      </c>
      <c r="B83" s="65">
        <v>150150225</v>
      </c>
      <c r="C83" s="8" t="s">
        <v>41</v>
      </c>
      <c r="D83" s="8" t="s">
        <v>247</v>
      </c>
      <c r="E83" s="8" t="s">
        <v>531</v>
      </c>
      <c r="F83" s="8">
        <v>220</v>
      </c>
      <c r="G83" s="8">
        <v>1</v>
      </c>
      <c r="H83" s="8">
        <v>220</v>
      </c>
      <c r="I83" s="8">
        <v>3.9984000000000002</v>
      </c>
      <c r="J83" s="27" t="s">
        <v>606</v>
      </c>
      <c r="K83" s="8">
        <v>1000</v>
      </c>
      <c r="L83" s="8" t="s">
        <v>264</v>
      </c>
      <c r="M83" s="70">
        <v>57</v>
      </c>
      <c r="N83" s="8" t="s">
        <v>265</v>
      </c>
      <c r="O83" s="8" t="s">
        <v>266</v>
      </c>
      <c r="P83" s="8" t="s">
        <v>267</v>
      </c>
      <c r="Q83" s="8"/>
      <c r="R83" s="8"/>
    </row>
    <row r="84" spans="1:18">
      <c r="A84" s="8"/>
      <c r="B84" s="65"/>
      <c r="C84" s="8"/>
      <c r="D84" s="8"/>
      <c r="E84" s="8"/>
      <c r="F84" s="8"/>
      <c r="G84" s="8"/>
      <c r="H84" s="8"/>
      <c r="I84" s="8"/>
      <c r="J84" s="8"/>
      <c r="K84" s="8"/>
      <c r="L84" s="8"/>
      <c r="M84" s="70"/>
      <c r="N84" s="8"/>
      <c r="O84" s="8"/>
      <c r="P84" s="8"/>
      <c r="Q84" s="8"/>
      <c r="R84" s="8"/>
    </row>
    <row r="85" spans="1:18">
      <c r="A85" s="8"/>
      <c r="B85" s="65"/>
      <c r="C85" s="8"/>
      <c r="D85" s="8"/>
      <c r="E85" s="8"/>
      <c r="F85" s="8"/>
      <c r="G85" s="8"/>
      <c r="H85" s="8"/>
      <c r="I85" s="8"/>
      <c r="J85" s="8"/>
      <c r="K85" s="8"/>
      <c r="L85" s="8"/>
      <c r="M85" s="70"/>
      <c r="N85" s="8"/>
      <c r="O85" s="8"/>
      <c r="P85" s="8"/>
      <c r="Q85" s="8"/>
      <c r="R85" s="8"/>
    </row>
    <row r="86" spans="1:18">
      <c r="A86" s="8"/>
      <c r="B86" s="65"/>
      <c r="C86" s="8"/>
      <c r="D86" s="8"/>
      <c r="E86" s="8"/>
      <c r="F86" s="8"/>
      <c r="G86" s="8"/>
      <c r="H86" s="8"/>
      <c r="I86" s="8"/>
      <c r="J86" s="8" t="s">
        <v>607</v>
      </c>
      <c r="K86" s="8"/>
      <c r="L86" s="8"/>
      <c r="M86" s="70"/>
      <c r="N86" s="8"/>
      <c r="O86" s="8"/>
      <c r="P86" s="8"/>
      <c r="Q86" s="8"/>
      <c r="R86" s="8"/>
    </row>
    <row r="87" spans="1:18">
      <c r="A87" s="8"/>
      <c r="B87" s="65"/>
      <c r="C87" s="8"/>
      <c r="D87" s="8"/>
      <c r="E87" s="8"/>
      <c r="F87" s="8"/>
      <c r="G87" s="8"/>
      <c r="H87" s="8"/>
      <c r="I87" s="8"/>
      <c r="J87" s="8"/>
      <c r="K87" s="8"/>
      <c r="L87" s="8"/>
      <c r="M87" s="70"/>
      <c r="N87" s="8"/>
      <c r="O87" s="8"/>
      <c r="P87" s="8"/>
      <c r="Q87" s="8"/>
      <c r="R87" s="8"/>
    </row>
    <row r="88" spans="1:18">
      <c r="A88" s="8"/>
      <c r="B88" s="65"/>
      <c r="C88" s="8"/>
      <c r="D88" s="8"/>
      <c r="E88" s="8"/>
      <c r="F88" s="8"/>
      <c r="G88" s="8"/>
      <c r="H88" s="8"/>
      <c r="I88" s="8" t="s">
        <v>237</v>
      </c>
      <c r="J88" s="8" t="s">
        <v>608</v>
      </c>
      <c r="K88" s="8"/>
      <c r="L88" s="8"/>
      <c r="M88" s="70"/>
      <c r="N88" s="8"/>
      <c r="O88" s="8"/>
      <c r="P88" s="8"/>
      <c r="Q88" s="8"/>
      <c r="R88" s="8"/>
    </row>
    <row r="89" spans="1:18">
      <c r="A89" s="8"/>
      <c r="B89" s="65"/>
      <c r="C89" s="8"/>
      <c r="D89" s="8"/>
      <c r="E89" s="8"/>
      <c r="F89" s="8"/>
      <c r="G89" s="8"/>
      <c r="H89" s="8"/>
      <c r="I89" s="8" t="s">
        <v>245</v>
      </c>
      <c r="J89" s="8" t="s">
        <v>609</v>
      </c>
      <c r="K89" s="8"/>
      <c r="L89" s="8"/>
      <c r="M89" s="70"/>
      <c r="N89" s="8"/>
      <c r="O89" s="8"/>
      <c r="P89" s="8"/>
      <c r="Q89" s="8"/>
      <c r="R89" s="8"/>
    </row>
    <row r="90" spans="1:18">
      <c r="A90" s="8"/>
      <c r="B90" s="65"/>
      <c r="C90" s="8"/>
      <c r="D90" s="8"/>
      <c r="E90" s="8"/>
      <c r="F90" s="8"/>
      <c r="G90" s="8"/>
      <c r="H90" s="8"/>
      <c r="I90" s="8" t="s">
        <v>246</v>
      </c>
      <c r="J90" s="63">
        <v>6861.91</v>
      </c>
      <c r="K90" s="8"/>
      <c r="L90" s="8"/>
      <c r="M90" s="70"/>
      <c r="N90" s="8"/>
      <c r="O90" s="8"/>
      <c r="P90" s="8"/>
      <c r="Q90" s="8"/>
      <c r="R90" s="8"/>
    </row>
    <row r="91" spans="1:18">
      <c r="A91" s="8"/>
      <c r="B91" s="65"/>
      <c r="C91" s="8"/>
      <c r="D91" s="8"/>
      <c r="E91" s="8"/>
      <c r="F91" s="8"/>
      <c r="G91" s="8"/>
      <c r="H91" s="8"/>
      <c r="I91" s="8"/>
      <c r="J91" s="8"/>
      <c r="K91" s="8"/>
      <c r="L91" s="8"/>
      <c r="M91" s="70"/>
      <c r="N91" s="8"/>
      <c r="O91" s="8"/>
      <c r="P91" s="8"/>
      <c r="Q91" s="8"/>
      <c r="R91" s="8"/>
    </row>
  </sheetData>
  <autoFilter ref="A1:P83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1:Q91"/>
  <sheetViews>
    <sheetView topLeftCell="D1" workbookViewId="0">
      <pane ySplit="1" topLeftCell="A23" activePane="bottomLeft" state="frozen"/>
      <selection pane="bottomLeft" activeCell="D58" sqref="D58"/>
    </sheetView>
  </sheetViews>
  <sheetFormatPr defaultRowHeight="15"/>
  <cols>
    <col min="1" max="1" width="6" bestFit="1" customWidth="1"/>
    <col min="2" max="2" width="27.7109375" style="67" bestFit="1" customWidth="1"/>
    <col min="3" max="3" width="35.42578125" bestFit="1" customWidth="1"/>
    <col min="4" max="4" width="50" bestFit="1" customWidth="1"/>
    <col min="5" max="5" width="38.7109375" bestFit="1" customWidth="1"/>
    <col min="6" max="6" width="12.85546875" bestFit="1" customWidth="1"/>
    <col min="7" max="8" width="12.140625" bestFit="1" customWidth="1"/>
    <col min="9" max="9" width="12" bestFit="1" customWidth="1"/>
    <col min="10" max="10" width="10.7109375" bestFit="1" customWidth="1"/>
    <col min="11" max="11" width="5.7109375" bestFit="1" customWidth="1"/>
    <col min="12" max="12" width="9.7109375" bestFit="1" customWidth="1"/>
    <col min="13" max="13" width="15.5703125" bestFit="1" customWidth="1"/>
    <col min="14" max="14" width="15.140625" bestFit="1" customWidth="1"/>
    <col min="15" max="15" width="14.5703125" bestFit="1" customWidth="1"/>
    <col min="16" max="16" width="205.7109375" bestFit="1" customWidth="1"/>
  </cols>
  <sheetData>
    <row r="1" spans="1:17">
      <c r="A1" s="7" t="s">
        <v>0</v>
      </c>
      <c r="B1" s="64" t="s">
        <v>254</v>
      </c>
      <c r="C1" s="7" t="s">
        <v>1</v>
      </c>
      <c r="D1" s="7" t="s">
        <v>238</v>
      </c>
      <c r="E1" s="7" t="s">
        <v>261</v>
      </c>
      <c r="F1" s="7" t="s">
        <v>256</v>
      </c>
      <c r="G1" s="7" t="s">
        <v>253</v>
      </c>
      <c r="H1" s="7" t="s">
        <v>241</v>
      </c>
      <c r="I1" s="7" t="s">
        <v>239</v>
      </c>
      <c r="J1" s="7" t="s">
        <v>240</v>
      </c>
      <c r="K1" s="7" t="s">
        <v>255</v>
      </c>
      <c r="L1" s="7" t="s">
        <v>259</v>
      </c>
      <c r="M1" s="7" t="s">
        <v>257</v>
      </c>
      <c r="N1" s="7" t="s">
        <v>258</v>
      </c>
      <c r="O1" s="7" t="s">
        <v>260</v>
      </c>
      <c r="P1" s="7" t="s">
        <v>242</v>
      </c>
      <c r="Q1" s="7"/>
    </row>
    <row r="2" spans="1:17">
      <c r="A2" s="8">
        <v>1</v>
      </c>
      <c r="B2" s="65" t="s">
        <v>2</v>
      </c>
      <c r="C2" s="8" t="s">
        <v>3</v>
      </c>
      <c r="D2" s="8" t="s">
        <v>4</v>
      </c>
      <c r="E2" s="8"/>
      <c r="F2" s="8">
        <v>50</v>
      </c>
      <c r="G2" s="8">
        <v>1</v>
      </c>
      <c r="H2" s="8">
        <v>50</v>
      </c>
      <c r="I2" s="8" t="s">
        <v>262</v>
      </c>
      <c r="J2" s="9" t="s">
        <v>263</v>
      </c>
      <c r="K2" s="8">
        <v>50</v>
      </c>
      <c r="L2" s="8" t="s">
        <v>264</v>
      </c>
      <c r="M2" s="8" t="s">
        <v>265</v>
      </c>
      <c r="N2" s="8" t="s">
        <v>266</v>
      </c>
      <c r="O2" s="8" t="s">
        <v>267</v>
      </c>
      <c r="P2" s="8" t="s">
        <v>5</v>
      </c>
      <c r="Q2" s="8"/>
    </row>
    <row r="3" spans="1:17">
      <c r="A3" s="8">
        <v>2</v>
      </c>
      <c r="B3" s="65" t="s">
        <v>6</v>
      </c>
      <c r="C3" s="8" t="s">
        <v>7</v>
      </c>
      <c r="D3" s="8" t="s">
        <v>8</v>
      </c>
      <c r="E3" s="8"/>
      <c r="F3" s="8">
        <v>50</v>
      </c>
      <c r="G3" s="8">
        <v>1</v>
      </c>
      <c r="H3" s="8">
        <v>50</v>
      </c>
      <c r="I3" s="8" t="s">
        <v>268</v>
      </c>
      <c r="J3" s="10" t="s">
        <v>269</v>
      </c>
      <c r="K3" s="8">
        <v>50</v>
      </c>
      <c r="L3" s="8" t="s">
        <v>270</v>
      </c>
      <c r="M3" s="8" t="s">
        <v>265</v>
      </c>
      <c r="N3" s="8" t="s">
        <v>266</v>
      </c>
      <c r="O3" s="8" t="s">
        <v>267</v>
      </c>
      <c r="P3" s="8" t="s">
        <v>9</v>
      </c>
      <c r="Q3" s="8"/>
    </row>
    <row r="4" spans="1:17">
      <c r="A4" s="8">
        <v>3</v>
      </c>
      <c r="B4" s="65" t="s">
        <v>11</v>
      </c>
      <c r="C4" s="8" t="s">
        <v>7</v>
      </c>
      <c r="D4" s="8" t="s">
        <v>10</v>
      </c>
      <c r="E4" s="11" t="s">
        <v>271</v>
      </c>
      <c r="F4" s="8">
        <v>50</v>
      </c>
      <c r="G4" s="8">
        <v>1</v>
      </c>
      <c r="H4" s="8">
        <v>50</v>
      </c>
      <c r="I4" s="8"/>
      <c r="J4" s="12" t="s">
        <v>272</v>
      </c>
      <c r="K4" s="8">
        <v>50</v>
      </c>
      <c r="L4" s="8" t="s">
        <v>264</v>
      </c>
      <c r="M4" s="8" t="s">
        <v>265</v>
      </c>
      <c r="N4" s="8" t="s">
        <v>266</v>
      </c>
      <c r="O4" s="8" t="s">
        <v>267</v>
      </c>
      <c r="P4" s="8"/>
      <c r="Q4" s="8"/>
    </row>
    <row r="5" spans="1:17">
      <c r="A5" s="8">
        <v>4</v>
      </c>
      <c r="B5" s="65" t="s">
        <v>12</v>
      </c>
      <c r="C5" s="8" t="s">
        <v>3</v>
      </c>
      <c r="D5" s="8" t="s">
        <v>13</v>
      </c>
      <c r="E5" s="8"/>
      <c r="F5" s="8">
        <v>50</v>
      </c>
      <c r="G5" s="8">
        <v>5</v>
      </c>
      <c r="H5" s="8">
        <v>250</v>
      </c>
      <c r="I5" s="8" t="s">
        <v>273</v>
      </c>
      <c r="J5" s="13" t="s">
        <v>274</v>
      </c>
      <c r="K5" s="8">
        <v>250</v>
      </c>
      <c r="L5" s="8" t="s">
        <v>264</v>
      </c>
      <c r="M5" s="8" t="s">
        <v>265</v>
      </c>
      <c r="N5" s="8" t="s">
        <v>266</v>
      </c>
      <c r="O5" s="8" t="s">
        <v>267</v>
      </c>
      <c r="P5" s="8" t="s">
        <v>14</v>
      </c>
      <c r="Q5" s="8"/>
    </row>
    <row r="6" spans="1:17">
      <c r="A6" s="8">
        <v>5</v>
      </c>
      <c r="B6" s="65" t="s">
        <v>15</v>
      </c>
      <c r="C6" s="8" t="s">
        <v>3</v>
      </c>
      <c r="D6" s="8" t="s">
        <v>16</v>
      </c>
      <c r="E6" s="8"/>
      <c r="F6" s="8">
        <v>50</v>
      </c>
      <c r="G6" s="8">
        <v>3</v>
      </c>
      <c r="H6" s="8">
        <v>150</v>
      </c>
      <c r="I6" s="8" t="s">
        <v>275</v>
      </c>
      <c r="J6" s="14" t="s">
        <v>276</v>
      </c>
      <c r="K6" s="8">
        <v>150</v>
      </c>
      <c r="L6" s="8" t="s">
        <v>264</v>
      </c>
      <c r="M6" s="8" t="s">
        <v>265</v>
      </c>
      <c r="N6" s="8" t="s">
        <v>266</v>
      </c>
      <c r="O6" s="8" t="s">
        <v>267</v>
      </c>
      <c r="P6" s="8" t="s">
        <v>17</v>
      </c>
      <c r="Q6" s="8"/>
    </row>
    <row r="7" spans="1:17">
      <c r="A7" s="8">
        <v>6</v>
      </c>
      <c r="B7" s="65" t="s">
        <v>18</v>
      </c>
      <c r="C7" s="8" t="s">
        <v>3</v>
      </c>
      <c r="D7" s="8" t="s">
        <v>19</v>
      </c>
      <c r="E7" s="15" t="s">
        <v>277</v>
      </c>
      <c r="F7" s="8">
        <v>50</v>
      </c>
      <c r="G7" s="8">
        <v>3</v>
      </c>
      <c r="H7" s="8">
        <v>150</v>
      </c>
      <c r="I7" s="8" t="s">
        <v>278</v>
      </c>
      <c r="J7" s="16" t="s">
        <v>279</v>
      </c>
      <c r="K7" s="8">
        <v>150</v>
      </c>
      <c r="L7" s="8" t="s">
        <v>264</v>
      </c>
      <c r="M7" s="8" t="s">
        <v>265</v>
      </c>
      <c r="N7" s="8" t="s">
        <v>266</v>
      </c>
      <c r="O7" s="8" t="s">
        <v>267</v>
      </c>
      <c r="P7" s="8" t="s">
        <v>20</v>
      </c>
      <c r="Q7" s="8"/>
    </row>
    <row r="8" spans="1:17">
      <c r="A8" s="8">
        <v>7</v>
      </c>
      <c r="B8" s="65" t="s">
        <v>228</v>
      </c>
      <c r="C8" s="8" t="s">
        <v>94</v>
      </c>
      <c r="D8" s="8" t="s">
        <v>21</v>
      </c>
      <c r="E8" s="15" t="s">
        <v>280</v>
      </c>
      <c r="F8" s="8">
        <v>50</v>
      </c>
      <c r="G8" s="8">
        <v>1</v>
      </c>
      <c r="H8" s="8">
        <v>50</v>
      </c>
      <c r="I8" s="8" t="s">
        <v>281</v>
      </c>
      <c r="J8" s="17" t="s">
        <v>282</v>
      </c>
      <c r="K8" s="8">
        <v>50</v>
      </c>
      <c r="L8" s="8" t="s">
        <v>264</v>
      </c>
      <c r="M8" s="8" t="s">
        <v>265</v>
      </c>
      <c r="N8" s="8" t="s">
        <v>266</v>
      </c>
      <c r="O8" s="8" t="s">
        <v>267</v>
      </c>
      <c r="P8" s="8" t="s">
        <v>229</v>
      </c>
      <c r="Q8" s="8"/>
    </row>
    <row r="9" spans="1:17">
      <c r="A9" s="8">
        <v>8</v>
      </c>
      <c r="B9" s="65" t="s">
        <v>22</v>
      </c>
      <c r="C9" s="8" t="s">
        <v>3</v>
      </c>
      <c r="D9" s="8" t="s">
        <v>23</v>
      </c>
      <c r="E9" s="8"/>
      <c r="F9" s="8">
        <v>50</v>
      </c>
      <c r="G9" s="8">
        <v>1</v>
      </c>
      <c r="H9" s="8">
        <v>50</v>
      </c>
      <c r="I9" s="8" t="s">
        <v>283</v>
      </c>
      <c r="J9" s="18" t="s">
        <v>284</v>
      </c>
      <c r="K9" s="8">
        <v>50</v>
      </c>
      <c r="L9" s="8" t="s">
        <v>264</v>
      </c>
      <c r="M9" s="8" t="s">
        <v>265</v>
      </c>
      <c r="N9" s="8" t="s">
        <v>266</v>
      </c>
      <c r="O9" s="8" t="s">
        <v>267</v>
      </c>
      <c r="P9" s="8" t="s">
        <v>24</v>
      </c>
      <c r="Q9" s="8"/>
    </row>
    <row r="10" spans="1:17">
      <c r="A10" s="8">
        <v>9</v>
      </c>
      <c r="B10" s="65" t="s">
        <v>25</v>
      </c>
      <c r="C10" s="8" t="s">
        <v>26</v>
      </c>
      <c r="D10" s="8" t="s">
        <v>27</v>
      </c>
      <c r="E10" s="8"/>
      <c r="F10" s="8">
        <v>50</v>
      </c>
      <c r="G10" s="8">
        <v>1</v>
      </c>
      <c r="H10" s="8">
        <v>50</v>
      </c>
      <c r="I10" s="8" t="s">
        <v>285</v>
      </c>
      <c r="J10" s="19" t="s">
        <v>286</v>
      </c>
      <c r="K10" s="8">
        <v>50</v>
      </c>
      <c r="L10" s="8" t="s">
        <v>264</v>
      </c>
      <c r="M10" s="8" t="s">
        <v>265</v>
      </c>
      <c r="N10" s="8" t="s">
        <v>266</v>
      </c>
      <c r="O10" s="8" t="s">
        <v>267</v>
      </c>
      <c r="P10" s="8" t="s">
        <v>28</v>
      </c>
      <c r="Q10" s="8"/>
    </row>
    <row r="11" spans="1:17">
      <c r="A11" s="8">
        <v>10</v>
      </c>
      <c r="B11" s="65" t="s">
        <v>29</v>
      </c>
      <c r="C11" s="8" t="s">
        <v>30</v>
      </c>
      <c r="D11" s="8" t="s">
        <v>31</v>
      </c>
      <c r="E11" s="8"/>
      <c r="F11" s="8">
        <v>50</v>
      </c>
      <c r="G11" s="8">
        <v>1</v>
      </c>
      <c r="H11" s="8">
        <v>50</v>
      </c>
      <c r="I11" s="8" t="s">
        <v>285</v>
      </c>
      <c r="J11" s="19" t="s">
        <v>286</v>
      </c>
      <c r="K11" s="8">
        <v>50</v>
      </c>
      <c r="L11" s="8" t="s">
        <v>264</v>
      </c>
      <c r="M11" s="8" t="s">
        <v>265</v>
      </c>
      <c r="N11" s="8" t="s">
        <v>266</v>
      </c>
      <c r="O11" s="8" t="s">
        <v>267</v>
      </c>
      <c r="P11" s="8" t="s">
        <v>32</v>
      </c>
      <c r="Q11" s="8"/>
    </row>
    <row r="12" spans="1:17">
      <c r="A12" s="8">
        <v>11</v>
      </c>
      <c r="B12" s="65" t="s">
        <v>33</v>
      </c>
      <c r="C12" s="8" t="s">
        <v>34</v>
      </c>
      <c r="D12" s="8" t="s">
        <v>35</v>
      </c>
      <c r="E12" s="8"/>
      <c r="F12" s="8">
        <v>50</v>
      </c>
      <c r="G12" s="8">
        <v>1</v>
      </c>
      <c r="H12" s="8">
        <v>50</v>
      </c>
      <c r="I12" s="8" t="s">
        <v>287</v>
      </c>
      <c r="J12" s="20" t="s">
        <v>288</v>
      </c>
      <c r="K12" s="8">
        <v>50</v>
      </c>
      <c r="L12" s="8" t="s">
        <v>264</v>
      </c>
      <c r="M12" s="8" t="s">
        <v>265</v>
      </c>
      <c r="N12" s="8" t="s">
        <v>266</v>
      </c>
      <c r="O12" s="8" t="s">
        <v>267</v>
      </c>
      <c r="P12" s="8" t="s">
        <v>36</v>
      </c>
      <c r="Q12" s="8"/>
    </row>
    <row r="13" spans="1:17">
      <c r="A13" s="8">
        <v>12</v>
      </c>
      <c r="B13" s="65" t="s">
        <v>37</v>
      </c>
      <c r="C13" s="8" t="s">
        <v>38</v>
      </c>
      <c r="D13" s="8" t="s">
        <v>39</v>
      </c>
      <c r="E13" s="8"/>
      <c r="F13" s="8">
        <v>50</v>
      </c>
      <c r="G13" s="8">
        <v>1</v>
      </c>
      <c r="H13" s="8">
        <v>50</v>
      </c>
      <c r="I13" s="8" t="s">
        <v>289</v>
      </c>
      <c r="J13" s="21" t="s">
        <v>290</v>
      </c>
      <c r="K13" s="8">
        <v>50</v>
      </c>
      <c r="L13" s="8" t="s">
        <v>264</v>
      </c>
      <c r="M13" s="8" t="s">
        <v>265</v>
      </c>
      <c r="N13" s="8" t="s">
        <v>266</v>
      </c>
      <c r="O13" s="8" t="s">
        <v>267</v>
      </c>
      <c r="P13" s="8" t="s">
        <v>40</v>
      </c>
      <c r="Q13" s="8"/>
    </row>
    <row r="14" spans="1:17">
      <c r="A14" s="8">
        <v>13</v>
      </c>
      <c r="B14" s="65" t="s">
        <v>230</v>
      </c>
      <c r="C14" s="8" t="s">
        <v>231</v>
      </c>
      <c r="D14" s="8" t="s">
        <v>131</v>
      </c>
      <c r="E14" s="11" t="s">
        <v>291</v>
      </c>
      <c r="F14" s="8">
        <v>50</v>
      </c>
      <c r="G14" s="8">
        <v>1</v>
      </c>
      <c r="H14" s="8">
        <v>50</v>
      </c>
      <c r="I14" s="8" t="s">
        <v>292</v>
      </c>
      <c r="J14" s="13" t="s">
        <v>293</v>
      </c>
      <c r="K14" s="8">
        <v>50</v>
      </c>
      <c r="L14" s="8" t="s">
        <v>264</v>
      </c>
      <c r="M14" s="8" t="s">
        <v>265</v>
      </c>
      <c r="N14" s="8" t="s">
        <v>266</v>
      </c>
      <c r="O14" s="8" t="s">
        <v>267</v>
      </c>
      <c r="P14" s="8" t="s">
        <v>232</v>
      </c>
      <c r="Q14" s="8"/>
    </row>
    <row r="15" spans="1:17">
      <c r="A15" s="8">
        <v>14</v>
      </c>
      <c r="B15" s="65" t="s">
        <v>42</v>
      </c>
      <c r="C15" s="8" t="s">
        <v>43</v>
      </c>
      <c r="D15" s="8" t="s">
        <v>44</v>
      </c>
      <c r="E15" s="8"/>
      <c r="F15" s="8">
        <v>50</v>
      </c>
      <c r="G15" s="8">
        <v>5</v>
      </c>
      <c r="H15" s="8">
        <v>250</v>
      </c>
      <c r="I15" s="8" t="s">
        <v>294</v>
      </c>
      <c r="J15" s="22" t="s">
        <v>295</v>
      </c>
      <c r="K15" s="8">
        <v>250</v>
      </c>
      <c r="L15" s="8" t="s">
        <v>264</v>
      </c>
      <c r="M15" s="8" t="s">
        <v>265</v>
      </c>
      <c r="N15" s="8" t="s">
        <v>266</v>
      </c>
      <c r="O15" s="8" t="s">
        <v>267</v>
      </c>
      <c r="P15" s="8" t="s">
        <v>45</v>
      </c>
      <c r="Q15" s="8"/>
    </row>
    <row r="16" spans="1:17">
      <c r="A16" s="8">
        <v>15</v>
      </c>
      <c r="B16" s="65" t="s">
        <v>46</v>
      </c>
      <c r="C16" s="8" t="s">
        <v>47</v>
      </c>
      <c r="D16" s="8" t="s">
        <v>48</v>
      </c>
      <c r="E16" s="8"/>
      <c r="F16" s="8">
        <v>50</v>
      </c>
      <c r="G16" s="8">
        <v>5</v>
      </c>
      <c r="H16" s="8">
        <v>250</v>
      </c>
      <c r="I16" s="8" t="s">
        <v>296</v>
      </c>
      <c r="J16" s="18" t="s">
        <v>284</v>
      </c>
      <c r="K16" s="8">
        <v>250</v>
      </c>
      <c r="L16" s="8" t="s">
        <v>264</v>
      </c>
      <c r="M16" s="8" t="s">
        <v>265</v>
      </c>
      <c r="N16" s="8" t="s">
        <v>266</v>
      </c>
      <c r="O16" s="8" t="s">
        <v>267</v>
      </c>
      <c r="P16" s="8" t="s">
        <v>49</v>
      </c>
      <c r="Q16" s="8"/>
    </row>
    <row r="17" spans="1:17">
      <c r="A17" s="8">
        <v>16</v>
      </c>
      <c r="B17" s="65" t="s">
        <v>50</v>
      </c>
      <c r="C17" s="8" t="s">
        <v>47</v>
      </c>
      <c r="D17" s="8" t="s">
        <v>51</v>
      </c>
      <c r="E17" s="8"/>
      <c r="F17" s="8">
        <v>50</v>
      </c>
      <c r="G17" s="8">
        <v>2</v>
      </c>
      <c r="H17" s="8">
        <v>100</v>
      </c>
      <c r="I17" s="8" t="s">
        <v>273</v>
      </c>
      <c r="J17" s="23" t="s">
        <v>297</v>
      </c>
      <c r="K17" s="8">
        <v>100</v>
      </c>
      <c r="L17" s="8" t="s">
        <v>264</v>
      </c>
      <c r="M17" s="8" t="s">
        <v>265</v>
      </c>
      <c r="N17" s="8" t="s">
        <v>266</v>
      </c>
      <c r="O17" s="8" t="s">
        <v>267</v>
      </c>
      <c r="P17" s="8" t="s">
        <v>52</v>
      </c>
      <c r="Q17" s="8"/>
    </row>
    <row r="18" spans="1:17">
      <c r="A18" s="8">
        <v>17</v>
      </c>
      <c r="B18" s="65" t="s">
        <v>53</v>
      </c>
      <c r="C18" s="8" t="s">
        <v>47</v>
      </c>
      <c r="D18" s="8" t="s">
        <v>54</v>
      </c>
      <c r="E18" s="8"/>
      <c r="F18" s="8">
        <v>50</v>
      </c>
      <c r="G18" s="8">
        <v>1</v>
      </c>
      <c r="H18" s="8">
        <v>50</v>
      </c>
      <c r="I18" s="8" t="s">
        <v>298</v>
      </c>
      <c r="J18" s="24" t="s">
        <v>299</v>
      </c>
      <c r="K18" s="8">
        <v>50</v>
      </c>
      <c r="L18" s="8" t="s">
        <v>264</v>
      </c>
      <c r="M18" s="8" t="s">
        <v>265</v>
      </c>
      <c r="N18" s="8" t="s">
        <v>266</v>
      </c>
      <c r="O18" s="8" t="s">
        <v>267</v>
      </c>
      <c r="P18" s="8" t="s">
        <v>52</v>
      </c>
      <c r="Q18" s="8"/>
    </row>
    <row r="19" spans="1:17">
      <c r="A19" s="8">
        <v>18</v>
      </c>
      <c r="B19" s="66" t="s">
        <v>236</v>
      </c>
      <c r="C19" s="8" t="s">
        <v>7</v>
      </c>
      <c r="D19" s="8" t="s">
        <v>55</v>
      </c>
      <c r="E19" s="8"/>
      <c r="F19" s="8">
        <v>50</v>
      </c>
      <c r="G19" s="8">
        <v>1</v>
      </c>
      <c r="H19" s="8">
        <v>50</v>
      </c>
      <c r="I19" s="8" t="s">
        <v>300</v>
      </c>
      <c r="J19" s="25" t="s">
        <v>301</v>
      </c>
      <c r="K19" s="8">
        <v>50</v>
      </c>
      <c r="L19" s="8" t="s">
        <v>264</v>
      </c>
      <c r="M19" s="8" t="s">
        <v>265</v>
      </c>
      <c r="N19" s="8" t="s">
        <v>266</v>
      </c>
      <c r="O19" s="8" t="s">
        <v>267</v>
      </c>
      <c r="P19" s="8" t="s">
        <v>251</v>
      </c>
      <c r="Q19" s="8"/>
    </row>
    <row r="20" spans="1:17">
      <c r="A20" s="8">
        <v>19</v>
      </c>
      <c r="B20" s="65" t="s">
        <v>56</v>
      </c>
      <c r="C20" s="8" t="s">
        <v>57</v>
      </c>
      <c r="D20" s="8" t="s">
        <v>58</v>
      </c>
      <c r="E20" s="8"/>
      <c r="F20" s="8">
        <v>50</v>
      </c>
      <c r="G20" s="8">
        <v>3</v>
      </c>
      <c r="H20" s="8">
        <v>150</v>
      </c>
      <c r="I20" s="8" t="s">
        <v>302</v>
      </c>
      <c r="J20" s="10" t="s">
        <v>303</v>
      </c>
      <c r="K20" s="8">
        <v>150</v>
      </c>
      <c r="L20" s="8" t="s">
        <v>264</v>
      </c>
      <c r="M20" s="8" t="s">
        <v>265</v>
      </c>
      <c r="N20" s="8" t="s">
        <v>266</v>
      </c>
      <c r="O20" s="8" t="s">
        <v>267</v>
      </c>
      <c r="P20" s="8" t="s">
        <v>59</v>
      </c>
      <c r="Q20" s="8"/>
    </row>
    <row r="21" spans="1:17">
      <c r="A21" s="8">
        <v>20</v>
      </c>
      <c r="B21" s="65" t="s">
        <v>60</v>
      </c>
      <c r="C21" s="8" t="s">
        <v>61</v>
      </c>
      <c r="D21" s="8" t="s">
        <v>62</v>
      </c>
      <c r="E21" s="8"/>
      <c r="F21" s="8">
        <v>50</v>
      </c>
      <c r="G21" s="8">
        <v>1</v>
      </c>
      <c r="H21" s="8">
        <v>50</v>
      </c>
      <c r="I21" s="8" t="s">
        <v>304</v>
      </c>
      <c r="J21" s="26" t="s">
        <v>305</v>
      </c>
      <c r="K21" s="8">
        <v>50</v>
      </c>
      <c r="L21" s="8" t="s">
        <v>264</v>
      </c>
      <c r="M21" s="8" t="s">
        <v>265</v>
      </c>
      <c r="N21" s="8" t="s">
        <v>266</v>
      </c>
      <c r="O21" s="8" t="s">
        <v>267</v>
      </c>
      <c r="P21" s="8" t="s">
        <v>63</v>
      </c>
      <c r="Q21" s="8"/>
    </row>
    <row r="22" spans="1:17">
      <c r="A22" s="8">
        <v>21</v>
      </c>
      <c r="B22" s="65" t="s">
        <v>64</v>
      </c>
      <c r="C22" s="8" t="s">
        <v>65</v>
      </c>
      <c r="D22" s="8" t="s">
        <v>66</v>
      </c>
      <c r="E22" s="8"/>
      <c r="F22" s="8">
        <v>50</v>
      </c>
      <c r="G22" s="8">
        <v>1</v>
      </c>
      <c r="H22" s="8">
        <v>50</v>
      </c>
      <c r="I22" s="8" t="s">
        <v>306</v>
      </c>
      <c r="J22" s="27" t="s">
        <v>307</v>
      </c>
      <c r="K22" s="8">
        <v>50</v>
      </c>
      <c r="L22" s="8" t="s">
        <v>264</v>
      </c>
      <c r="M22" s="8" t="s">
        <v>265</v>
      </c>
      <c r="N22" s="8" t="s">
        <v>266</v>
      </c>
      <c r="O22" s="8" t="s">
        <v>267</v>
      </c>
      <c r="P22" s="8" t="s">
        <v>67</v>
      </c>
      <c r="Q22" s="8"/>
    </row>
    <row r="23" spans="1:17">
      <c r="A23" s="8">
        <v>22</v>
      </c>
      <c r="B23" s="65" t="s">
        <v>68</v>
      </c>
      <c r="C23" s="8" t="s">
        <v>69</v>
      </c>
      <c r="D23" s="8" t="s">
        <v>70</v>
      </c>
      <c r="E23" s="8"/>
      <c r="F23" s="8">
        <v>50</v>
      </c>
      <c r="G23" s="8">
        <v>1</v>
      </c>
      <c r="H23" s="8">
        <v>50</v>
      </c>
      <c r="I23" s="8" t="s">
        <v>308</v>
      </c>
      <c r="J23" s="28" t="s">
        <v>309</v>
      </c>
      <c r="K23" s="8">
        <v>50</v>
      </c>
      <c r="L23" s="8" t="s">
        <v>264</v>
      </c>
      <c r="M23" s="8" t="s">
        <v>265</v>
      </c>
      <c r="N23" s="8" t="s">
        <v>266</v>
      </c>
      <c r="O23" s="8" t="s">
        <v>267</v>
      </c>
      <c r="P23" s="8" t="s">
        <v>71</v>
      </c>
      <c r="Q23" s="8"/>
    </row>
    <row r="24" spans="1:17">
      <c r="A24" s="8">
        <v>23</v>
      </c>
      <c r="B24" s="65" t="s">
        <v>72</v>
      </c>
      <c r="C24" s="8" t="s">
        <v>30</v>
      </c>
      <c r="D24" s="8" t="s">
        <v>73</v>
      </c>
      <c r="E24" s="8"/>
      <c r="F24" s="8">
        <v>50</v>
      </c>
      <c r="G24" s="8">
        <v>1</v>
      </c>
      <c r="H24" s="8">
        <v>50</v>
      </c>
      <c r="I24" s="8" t="s">
        <v>285</v>
      </c>
      <c r="J24" s="19" t="s">
        <v>310</v>
      </c>
      <c r="K24" s="8">
        <v>50</v>
      </c>
      <c r="L24" s="8" t="s">
        <v>264</v>
      </c>
      <c r="M24" s="8" t="s">
        <v>265</v>
      </c>
      <c r="N24" s="8" t="s">
        <v>266</v>
      </c>
      <c r="O24" s="8" t="s">
        <v>267</v>
      </c>
      <c r="P24" s="8" t="s">
        <v>32</v>
      </c>
      <c r="Q24" s="8"/>
    </row>
    <row r="25" spans="1:17">
      <c r="A25" s="8">
        <v>24</v>
      </c>
      <c r="B25" s="65" t="s">
        <v>74</v>
      </c>
      <c r="C25" s="8" t="s">
        <v>30</v>
      </c>
      <c r="D25" s="8" t="s">
        <v>75</v>
      </c>
      <c r="E25" s="8"/>
      <c r="F25" s="8">
        <v>50</v>
      </c>
      <c r="G25" s="8">
        <v>1</v>
      </c>
      <c r="H25" s="8">
        <v>50</v>
      </c>
      <c r="I25" s="8" t="s">
        <v>311</v>
      </c>
      <c r="J25" s="29" t="s">
        <v>312</v>
      </c>
      <c r="K25" s="8">
        <v>50</v>
      </c>
      <c r="L25" s="8" t="s">
        <v>264</v>
      </c>
      <c r="M25" s="8" t="s">
        <v>265</v>
      </c>
      <c r="N25" s="8" t="s">
        <v>266</v>
      </c>
      <c r="O25" s="8" t="s">
        <v>267</v>
      </c>
      <c r="P25" s="8" t="s">
        <v>32</v>
      </c>
      <c r="Q25" s="8"/>
    </row>
    <row r="26" spans="1:17">
      <c r="A26" s="8">
        <v>25</v>
      </c>
      <c r="B26" s="65" t="s">
        <v>76</v>
      </c>
      <c r="C26" s="8" t="s">
        <v>30</v>
      </c>
      <c r="D26" s="8" t="s">
        <v>77</v>
      </c>
      <c r="E26" s="8"/>
      <c r="F26" s="8">
        <v>50</v>
      </c>
      <c r="G26" s="8">
        <v>4</v>
      </c>
      <c r="H26" s="8">
        <v>200</v>
      </c>
      <c r="I26" s="8" t="s">
        <v>283</v>
      </c>
      <c r="J26" s="28" t="s">
        <v>313</v>
      </c>
      <c r="K26" s="8">
        <v>200</v>
      </c>
      <c r="L26" s="8" t="s">
        <v>264</v>
      </c>
      <c r="M26" s="8" t="s">
        <v>265</v>
      </c>
      <c r="N26" s="8" t="s">
        <v>266</v>
      </c>
      <c r="O26" s="8" t="s">
        <v>267</v>
      </c>
      <c r="P26" s="8" t="s">
        <v>32</v>
      </c>
      <c r="Q26" s="8"/>
    </row>
    <row r="27" spans="1:17">
      <c r="A27" s="8">
        <v>26</v>
      </c>
      <c r="B27" s="65" t="s">
        <v>78</v>
      </c>
      <c r="C27" s="8" t="s">
        <v>30</v>
      </c>
      <c r="D27" s="8" t="s">
        <v>79</v>
      </c>
      <c r="E27" s="8"/>
      <c r="F27" s="8">
        <v>50</v>
      </c>
      <c r="G27" s="8">
        <v>1</v>
      </c>
      <c r="H27" s="8">
        <v>50</v>
      </c>
      <c r="I27" s="8" t="s">
        <v>314</v>
      </c>
      <c r="J27" s="30" t="s">
        <v>315</v>
      </c>
      <c r="K27" s="8">
        <v>50</v>
      </c>
      <c r="L27" s="8" t="s">
        <v>264</v>
      </c>
      <c r="M27" s="8" t="s">
        <v>265</v>
      </c>
      <c r="N27" s="8" t="s">
        <v>266</v>
      </c>
      <c r="O27" s="8" t="s">
        <v>267</v>
      </c>
      <c r="P27" s="8" t="s">
        <v>32</v>
      </c>
      <c r="Q27" s="8"/>
    </row>
    <row r="28" spans="1:17">
      <c r="A28" s="8">
        <v>27</v>
      </c>
      <c r="B28" s="65" t="s">
        <v>252</v>
      </c>
      <c r="C28" s="8" t="s">
        <v>3</v>
      </c>
      <c r="D28" s="8" t="s">
        <v>80</v>
      </c>
      <c r="E28" s="8"/>
      <c r="F28" s="8">
        <v>50</v>
      </c>
      <c r="G28" s="8">
        <v>2</v>
      </c>
      <c r="H28" s="8">
        <v>100</v>
      </c>
      <c r="I28" s="8" t="s">
        <v>316</v>
      </c>
      <c r="J28" s="18" t="s">
        <v>284</v>
      </c>
      <c r="K28" s="8">
        <v>100</v>
      </c>
      <c r="L28" s="8" t="s">
        <v>264</v>
      </c>
      <c r="M28" s="8" t="s">
        <v>265</v>
      </c>
      <c r="N28" s="8" t="s">
        <v>266</v>
      </c>
      <c r="O28" s="8" t="s">
        <v>267</v>
      </c>
      <c r="P28" s="8" t="s">
        <v>81</v>
      </c>
      <c r="Q28" s="8"/>
    </row>
    <row r="29" spans="1:17">
      <c r="A29" s="8">
        <v>28</v>
      </c>
      <c r="B29" s="65" t="s">
        <v>12</v>
      </c>
      <c r="C29" s="8" t="s">
        <v>3</v>
      </c>
      <c r="D29" s="8" t="s">
        <v>13</v>
      </c>
      <c r="E29" s="8"/>
      <c r="F29" s="8">
        <v>50</v>
      </c>
      <c r="G29" s="8">
        <v>7</v>
      </c>
      <c r="H29" s="8">
        <v>350</v>
      </c>
      <c r="I29" s="8" t="s">
        <v>273</v>
      </c>
      <c r="J29" s="31" t="s">
        <v>317</v>
      </c>
      <c r="K29" s="8">
        <v>350</v>
      </c>
      <c r="L29" s="8" t="s">
        <v>264</v>
      </c>
      <c r="M29" s="8" t="s">
        <v>265</v>
      </c>
      <c r="N29" s="8" t="s">
        <v>266</v>
      </c>
      <c r="O29" s="8" t="s">
        <v>267</v>
      </c>
      <c r="P29" s="8" t="s">
        <v>14</v>
      </c>
      <c r="Q29" s="8"/>
    </row>
    <row r="30" spans="1:17">
      <c r="A30" s="8">
        <v>29</v>
      </c>
      <c r="B30" s="65" t="s">
        <v>82</v>
      </c>
      <c r="C30" s="8" t="s">
        <v>3</v>
      </c>
      <c r="D30" s="8" t="s">
        <v>83</v>
      </c>
      <c r="E30" s="8"/>
      <c r="F30" s="8">
        <v>50</v>
      </c>
      <c r="G30" s="8">
        <v>3</v>
      </c>
      <c r="H30" s="8">
        <v>150</v>
      </c>
      <c r="I30" s="8" t="s">
        <v>281</v>
      </c>
      <c r="J30" s="13" t="s">
        <v>293</v>
      </c>
      <c r="K30" s="8">
        <v>150</v>
      </c>
      <c r="L30" s="8" t="s">
        <v>264</v>
      </c>
      <c r="M30" s="8" t="s">
        <v>265</v>
      </c>
      <c r="N30" s="8" t="s">
        <v>266</v>
      </c>
      <c r="O30" s="8" t="s">
        <v>267</v>
      </c>
      <c r="P30" s="8"/>
      <c r="Q30" s="8"/>
    </row>
    <row r="31" spans="1:17">
      <c r="A31" s="8">
        <v>30</v>
      </c>
      <c r="B31" s="65" t="s">
        <v>84</v>
      </c>
      <c r="C31" s="8" t="s">
        <v>3</v>
      </c>
      <c r="D31" s="8" t="s">
        <v>85</v>
      </c>
      <c r="E31" s="8"/>
      <c r="F31" s="8">
        <v>50</v>
      </c>
      <c r="G31" s="8">
        <v>7</v>
      </c>
      <c r="H31" s="8">
        <v>350</v>
      </c>
      <c r="I31" s="8" t="s">
        <v>296</v>
      </c>
      <c r="J31" s="32" t="s">
        <v>318</v>
      </c>
      <c r="K31" s="8">
        <v>350</v>
      </c>
      <c r="L31" s="8" t="s">
        <v>264</v>
      </c>
      <c r="M31" s="8" t="s">
        <v>265</v>
      </c>
      <c r="N31" s="8" t="s">
        <v>266</v>
      </c>
      <c r="O31" s="8" t="s">
        <v>267</v>
      </c>
      <c r="P31" s="8" t="s">
        <v>86</v>
      </c>
      <c r="Q31" s="8"/>
    </row>
    <row r="32" spans="1:17">
      <c r="A32" s="8">
        <v>31</v>
      </c>
      <c r="B32" s="65" t="s">
        <v>87</v>
      </c>
      <c r="C32" s="8" t="s">
        <v>3</v>
      </c>
      <c r="D32" s="8" t="s">
        <v>88</v>
      </c>
      <c r="E32" s="8"/>
      <c r="F32" s="8">
        <v>50</v>
      </c>
      <c r="G32" s="8">
        <v>1</v>
      </c>
      <c r="H32" s="8">
        <v>50</v>
      </c>
      <c r="I32" s="8" t="s">
        <v>319</v>
      </c>
      <c r="J32" s="13" t="s">
        <v>320</v>
      </c>
      <c r="K32" s="8">
        <v>50</v>
      </c>
      <c r="L32" s="8" t="s">
        <v>264</v>
      </c>
      <c r="M32" s="8" t="s">
        <v>265</v>
      </c>
      <c r="N32" s="8" t="s">
        <v>266</v>
      </c>
      <c r="O32" s="8" t="s">
        <v>267</v>
      </c>
      <c r="P32" s="8" t="s">
        <v>89</v>
      </c>
      <c r="Q32" s="8"/>
    </row>
    <row r="33" spans="1:17">
      <c r="A33" s="8">
        <v>32</v>
      </c>
      <c r="B33" s="65" t="s">
        <v>90</v>
      </c>
      <c r="C33" s="8" t="s">
        <v>3</v>
      </c>
      <c r="D33" s="8" t="s">
        <v>91</v>
      </c>
      <c r="E33" s="8"/>
      <c r="F33" s="8">
        <v>50</v>
      </c>
      <c r="G33" s="8">
        <v>1</v>
      </c>
      <c r="H33" s="8">
        <v>50</v>
      </c>
      <c r="I33" s="8" t="s">
        <v>283</v>
      </c>
      <c r="J33" s="33" t="s">
        <v>321</v>
      </c>
      <c r="K33" s="8">
        <v>50</v>
      </c>
      <c r="L33" s="8" t="s">
        <v>264</v>
      </c>
      <c r="M33" s="8" t="s">
        <v>265</v>
      </c>
      <c r="N33" s="8" t="s">
        <v>266</v>
      </c>
      <c r="O33" s="8" t="s">
        <v>267</v>
      </c>
      <c r="P33" s="8" t="s">
        <v>92</v>
      </c>
      <c r="Q33" s="8"/>
    </row>
    <row r="34" spans="1:17">
      <c r="A34" s="8">
        <v>33</v>
      </c>
      <c r="B34" s="65" t="s">
        <v>93</v>
      </c>
      <c r="C34" s="8" t="s">
        <v>94</v>
      </c>
      <c r="D34" s="8" t="s">
        <v>95</v>
      </c>
      <c r="E34" s="15" t="s">
        <v>322</v>
      </c>
      <c r="F34" s="8">
        <v>50</v>
      </c>
      <c r="G34" s="8">
        <v>14</v>
      </c>
      <c r="H34" s="8">
        <v>700</v>
      </c>
      <c r="I34" s="8" t="s">
        <v>323</v>
      </c>
      <c r="J34" s="13" t="s">
        <v>324</v>
      </c>
      <c r="K34" s="8">
        <v>700</v>
      </c>
      <c r="L34" s="8" t="s">
        <v>264</v>
      </c>
      <c r="M34" s="8" t="s">
        <v>265</v>
      </c>
      <c r="N34" s="8" t="s">
        <v>266</v>
      </c>
      <c r="O34" s="8" t="s">
        <v>267</v>
      </c>
      <c r="P34" s="8" t="s">
        <v>96</v>
      </c>
      <c r="Q34" s="8"/>
    </row>
    <row r="35" spans="1:17">
      <c r="A35" s="8">
        <v>34</v>
      </c>
      <c r="B35" s="65" t="s">
        <v>97</v>
      </c>
      <c r="C35" s="8" t="s">
        <v>26</v>
      </c>
      <c r="D35" s="8" t="s">
        <v>98</v>
      </c>
      <c r="E35" s="8"/>
      <c r="F35" s="8">
        <v>50</v>
      </c>
      <c r="G35" s="8">
        <v>7</v>
      </c>
      <c r="H35" s="8">
        <v>350</v>
      </c>
      <c r="I35" s="8" t="s">
        <v>325</v>
      </c>
      <c r="J35" s="34" t="s">
        <v>326</v>
      </c>
      <c r="K35" s="8">
        <v>350</v>
      </c>
      <c r="L35" s="8" t="s">
        <v>264</v>
      </c>
      <c r="M35" s="8" t="s">
        <v>265</v>
      </c>
      <c r="N35" s="8" t="s">
        <v>266</v>
      </c>
      <c r="O35" s="8" t="s">
        <v>267</v>
      </c>
      <c r="P35" s="8" t="s">
        <v>99</v>
      </c>
      <c r="Q35" s="8"/>
    </row>
    <row r="36" spans="1:17">
      <c r="A36" s="8">
        <v>35</v>
      </c>
      <c r="B36" s="65" t="s">
        <v>100</v>
      </c>
      <c r="C36" s="8" t="s">
        <v>3</v>
      </c>
      <c r="D36" s="8" t="s">
        <v>101</v>
      </c>
      <c r="E36" s="8"/>
      <c r="F36" s="8">
        <v>50</v>
      </c>
      <c r="G36" s="8">
        <v>3</v>
      </c>
      <c r="H36" s="8">
        <v>150</v>
      </c>
      <c r="I36" s="8" t="s">
        <v>298</v>
      </c>
      <c r="J36" s="13" t="s">
        <v>327</v>
      </c>
      <c r="K36" s="8">
        <v>150</v>
      </c>
      <c r="L36" s="8" t="s">
        <v>264</v>
      </c>
      <c r="M36" s="8" t="s">
        <v>265</v>
      </c>
      <c r="N36" s="8" t="s">
        <v>266</v>
      </c>
      <c r="O36" s="8" t="s">
        <v>267</v>
      </c>
      <c r="P36" s="8" t="s">
        <v>102</v>
      </c>
      <c r="Q36" s="8"/>
    </row>
    <row r="37" spans="1:17">
      <c r="A37" s="8">
        <v>36</v>
      </c>
      <c r="B37" s="65" t="s">
        <v>103</v>
      </c>
      <c r="C37" s="8" t="s">
        <v>3</v>
      </c>
      <c r="D37" s="8" t="s">
        <v>104</v>
      </c>
      <c r="E37" s="8"/>
      <c r="F37" s="8">
        <v>50</v>
      </c>
      <c r="G37" s="8">
        <v>1</v>
      </c>
      <c r="H37" s="8">
        <v>50</v>
      </c>
      <c r="I37" s="8" t="s">
        <v>283</v>
      </c>
      <c r="J37" s="33" t="s">
        <v>321</v>
      </c>
      <c r="K37" s="8">
        <v>50</v>
      </c>
      <c r="L37" s="8" t="s">
        <v>264</v>
      </c>
      <c r="M37" s="8" t="s">
        <v>265</v>
      </c>
      <c r="N37" s="8" t="s">
        <v>266</v>
      </c>
      <c r="O37" s="8" t="s">
        <v>267</v>
      </c>
      <c r="P37" s="8" t="s">
        <v>105</v>
      </c>
      <c r="Q37" s="8"/>
    </row>
    <row r="38" spans="1:17">
      <c r="A38" s="8">
        <v>37</v>
      </c>
      <c r="B38" s="65" t="s">
        <v>106</v>
      </c>
      <c r="C38" s="8" t="s">
        <v>3</v>
      </c>
      <c r="D38" s="8" t="s">
        <v>107</v>
      </c>
      <c r="E38" s="8"/>
      <c r="F38" s="8">
        <v>50</v>
      </c>
      <c r="G38" s="8">
        <v>5</v>
      </c>
      <c r="H38" s="8">
        <v>250</v>
      </c>
      <c r="I38" s="8" t="s">
        <v>294</v>
      </c>
      <c r="J38" s="22" t="s">
        <v>295</v>
      </c>
      <c r="K38" s="8">
        <v>250</v>
      </c>
      <c r="L38" s="8" t="s">
        <v>264</v>
      </c>
      <c r="M38" s="8" t="s">
        <v>265</v>
      </c>
      <c r="N38" s="8" t="s">
        <v>266</v>
      </c>
      <c r="O38" s="8" t="s">
        <v>267</v>
      </c>
      <c r="P38" s="8" t="s">
        <v>108</v>
      </c>
      <c r="Q38" s="8"/>
    </row>
    <row r="39" spans="1:17">
      <c r="A39" s="8">
        <v>38</v>
      </c>
      <c r="B39" s="65" t="s">
        <v>109</v>
      </c>
      <c r="C39" s="8" t="s">
        <v>30</v>
      </c>
      <c r="D39" s="8" t="s">
        <v>110</v>
      </c>
      <c r="E39" s="8"/>
      <c r="F39" s="8">
        <v>50</v>
      </c>
      <c r="G39" s="8">
        <v>1</v>
      </c>
      <c r="H39" s="8">
        <v>50</v>
      </c>
      <c r="I39" s="8" t="s">
        <v>328</v>
      </c>
      <c r="J39" s="35" t="s">
        <v>329</v>
      </c>
      <c r="K39" s="8">
        <v>50</v>
      </c>
      <c r="L39" s="8" t="s">
        <v>264</v>
      </c>
      <c r="M39" s="8" t="s">
        <v>265</v>
      </c>
      <c r="N39" s="8" t="s">
        <v>266</v>
      </c>
      <c r="O39" s="8" t="s">
        <v>267</v>
      </c>
      <c r="P39" s="8" t="s">
        <v>32</v>
      </c>
      <c r="Q39" s="8"/>
    </row>
    <row r="40" spans="1:17">
      <c r="A40" s="8">
        <v>39</v>
      </c>
      <c r="B40" s="65" t="s">
        <v>111</v>
      </c>
      <c r="C40" s="8" t="s">
        <v>30</v>
      </c>
      <c r="D40" s="8" t="s">
        <v>112</v>
      </c>
      <c r="E40" s="8"/>
      <c r="F40" s="8">
        <v>50</v>
      </c>
      <c r="G40" s="8">
        <v>1</v>
      </c>
      <c r="H40" s="8">
        <v>50</v>
      </c>
      <c r="I40" s="8" t="s">
        <v>330</v>
      </c>
      <c r="J40" s="36" t="s">
        <v>331</v>
      </c>
      <c r="K40" s="8">
        <v>50</v>
      </c>
      <c r="L40" s="8" t="s">
        <v>264</v>
      </c>
      <c r="M40" s="8" t="s">
        <v>265</v>
      </c>
      <c r="N40" s="8" t="s">
        <v>266</v>
      </c>
      <c r="O40" s="8" t="s">
        <v>267</v>
      </c>
      <c r="P40" s="8" t="s">
        <v>32</v>
      </c>
      <c r="Q40" s="8"/>
    </row>
    <row r="41" spans="1:17">
      <c r="A41" s="8">
        <v>40</v>
      </c>
      <c r="B41" s="65" t="s">
        <v>113</v>
      </c>
      <c r="C41" s="8" t="s">
        <v>114</v>
      </c>
      <c r="D41" s="8" t="s">
        <v>115</v>
      </c>
      <c r="E41" s="8"/>
      <c r="F41" s="8">
        <v>50</v>
      </c>
      <c r="G41" s="8">
        <v>1</v>
      </c>
      <c r="H41" s="8">
        <v>50</v>
      </c>
      <c r="I41" s="8" t="s">
        <v>332</v>
      </c>
      <c r="J41" s="37" t="s">
        <v>333</v>
      </c>
      <c r="K41" s="8">
        <v>50</v>
      </c>
      <c r="L41" s="8" t="s">
        <v>264</v>
      </c>
      <c r="M41" s="8" t="s">
        <v>265</v>
      </c>
      <c r="N41" s="8" t="s">
        <v>266</v>
      </c>
      <c r="O41" s="8" t="s">
        <v>267</v>
      </c>
      <c r="P41" s="8" t="s">
        <v>116</v>
      </c>
      <c r="Q41" s="8"/>
    </row>
    <row r="42" spans="1:17">
      <c r="A42" s="8">
        <v>41</v>
      </c>
      <c r="B42" s="65" t="s">
        <v>117</v>
      </c>
      <c r="C42" s="8" t="s">
        <v>30</v>
      </c>
      <c r="D42" s="8" t="s">
        <v>23</v>
      </c>
      <c r="E42" s="8"/>
      <c r="F42" s="8">
        <v>50</v>
      </c>
      <c r="G42" s="8">
        <v>1</v>
      </c>
      <c r="H42" s="8">
        <v>50</v>
      </c>
      <c r="I42" s="8" t="s">
        <v>334</v>
      </c>
      <c r="J42" s="38" t="s">
        <v>335</v>
      </c>
      <c r="K42" s="8">
        <v>50</v>
      </c>
      <c r="L42" s="8" t="s">
        <v>264</v>
      </c>
      <c r="M42" s="8" t="s">
        <v>265</v>
      </c>
      <c r="N42" s="8" t="s">
        <v>266</v>
      </c>
      <c r="O42" s="8" t="s">
        <v>267</v>
      </c>
      <c r="P42" s="8" t="s">
        <v>32</v>
      </c>
      <c r="Q42" s="8"/>
    </row>
    <row r="43" spans="1:17">
      <c r="A43" s="8">
        <v>42</v>
      </c>
      <c r="B43" s="65" t="s">
        <v>118</v>
      </c>
      <c r="C43" s="8" t="s">
        <v>119</v>
      </c>
      <c r="D43" s="8" t="s">
        <v>120</v>
      </c>
      <c r="E43" s="8"/>
      <c r="F43" s="8">
        <v>50</v>
      </c>
      <c r="G43" s="8">
        <v>1</v>
      </c>
      <c r="H43" s="8">
        <v>50</v>
      </c>
      <c r="I43" s="8" t="s">
        <v>336</v>
      </c>
      <c r="J43" s="27" t="s">
        <v>337</v>
      </c>
      <c r="K43" s="8">
        <v>50</v>
      </c>
      <c r="L43" s="8" t="s">
        <v>264</v>
      </c>
      <c r="M43" s="8" t="s">
        <v>265</v>
      </c>
      <c r="N43" s="8" t="s">
        <v>266</v>
      </c>
      <c r="O43" s="8" t="s">
        <v>267</v>
      </c>
      <c r="P43" s="8" t="s">
        <v>121</v>
      </c>
      <c r="Q43" s="8"/>
    </row>
    <row r="44" spans="1:17">
      <c r="A44" s="8">
        <v>43</v>
      </c>
      <c r="B44" s="65" t="s">
        <v>122</v>
      </c>
      <c r="C44" s="8" t="s">
        <v>123</v>
      </c>
      <c r="D44" s="8" t="s">
        <v>124</v>
      </c>
      <c r="E44" s="8"/>
      <c r="F44" s="8">
        <v>50</v>
      </c>
      <c r="G44" s="8">
        <v>1</v>
      </c>
      <c r="H44" s="8">
        <v>50</v>
      </c>
      <c r="I44" s="8" t="s">
        <v>338</v>
      </c>
      <c r="J44" s="39" t="s">
        <v>339</v>
      </c>
      <c r="K44" s="8">
        <v>50</v>
      </c>
      <c r="L44" s="8" t="s">
        <v>264</v>
      </c>
      <c r="M44" s="8" t="s">
        <v>265</v>
      </c>
      <c r="N44" s="8" t="s">
        <v>266</v>
      </c>
      <c r="O44" s="8" t="s">
        <v>267</v>
      </c>
      <c r="P44" s="8" t="s">
        <v>125</v>
      </c>
      <c r="Q44" s="8"/>
    </row>
    <row r="45" spans="1:17">
      <c r="A45" s="8">
        <v>44</v>
      </c>
      <c r="B45" s="65" t="s">
        <v>126</v>
      </c>
      <c r="C45" s="8" t="s">
        <v>127</v>
      </c>
      <c r="D45" s="8" t="s">
        <v>128</v>
      </c>
      <c r="E45" s="8"/>
      <c r="F45" s="8">
        <v>50</v>
      </c>
      <c r="G45" s="8">
        <v>1</v>
      </c>
      <c r="H45" s="8">
        <v>50</v>
      </c>
      <c r="I45" s="8" t="s">
        <v>340</v>
      </c>
      <c r="J45" s="39" t="s">
        <v>341</v>
      </c>
      <c r="K45" s="8">
        <v>50</v>
      </c>
      <c r="L45" s="8" t="s">
        <v>264</v>
      </c>
      <c r="M45" s="8" t="s">
        <v>265</v>
      </c>
      <c r="N45" s="8" t="s">
        <v>266</v>
      </c>
      <c r="O45" s="8" t="s">
        <v>267</v>
      </c>
      <c r="P45" s="8" t="s">
        <v>129</v>
      </c>
      <c r="Q45" s="8"/>
    </row>
    <row r="46" spans="1:17">
      <c r="A46" s="8">
        <v>45</v>
      </c>
      <c r="B46" s="65" t="s">
        <v>130</v>
      </c>
      <c r="C46" s="8" t="s">
        <v>127</v>
      </c>
      <c r="D46" s="8" t="s">
        <v>131</v>
      </c>
      <c r="E46" s="8"/>
      <c r="F46" s="8">
        <v>50</v>
      </c>
      <c r="G46" s="8">
        <v>1</v>
      </c>
      <c r="H46" s="8">
        <v>50</v>
      </c>
      <c r="I46" s="8" t="s">
        <v>342</v>
      </c>
      <c r="J46" s="40" t="s">
        <v>343</v>
      </c>
      <c r="K46" s="8">
        <v>50</v>
      </c>
      <c r="L46" s="8" t="s">
        <v>264</v>
      </c>
      <c r="M46" s="8" t="s">
        <v>265</v>
      </c>
      <c r="N46" s="8" t="s">
        <v>266</v>
      </c>
      <c r="O46" s="8" t="s">
        <v>267</v>
      </c>
      <c r="P46" s="8" t="s">
        <v>132</v>
      </c>
      <c r="Q46" s="8"/>
    </row>
    <row r="47" spans="1:17">
      <c r="A47" s="8">
        <v>46</v>
      </c>
      <c r="B47" s="65" t="s">
        <v>133</v>
      </c>
      <c r="C47" s="8" t="s">
        <v>134</v>
      </c>
      <c r="D47" s="8" t="s">
        <v>135</v>
      </c>
      <c r="E47" s="8"/>
      <c r="F47" s="8">
        <v>50</v>
      </c>
      <c r="G47" s="8">
        <v>1</v>
      </c>
      <c r="H47" s="8">
        <v>50</v>
      </c>
      <c r="I47" s="8" t="s">
        <v>344</v>
      </c>
      <c r="J47" s="41" t="s">
        <v>345</v>
      </c>
      <c r="K47" s="8">
        <v>50</v>
      </c>
      <c r="L47" s="8" t="s">
        <v>264</v>
      </c>
      <c r="M47" s="8" t="s">
        <v>265</v>
      </c>
      <c r="N47" s="8" t="s">
        <v>266</v>
      </c>
      <c r="O47" s="8" t="s">
        <v>267</v>
      </c>
      <c r="P47" s="8" t="s">
        <v>136</v>
      </c>
      <c r="Q47" s="8"/>
    </row>
    <row r="48" spans="1:17">
      <c r="A48" s="8">
        <v>47</v>
      </c>
      <c r="B48" s="65" t="s">
        <v>137</v>
      </c>
      <c r="C48" s="8" t="s">
        <v>3</v>
      </c>
      <c r="D48" s="8" t="s">
        <v>138</v>
      </c>
      <c r="E48" s="8"/>
      <c r="F48" s="8">
        <v>50</v>
      </c>
      <c r="G48" s="8">
        <v>4</v>
      </c>
      <c r="H48" s="8">
        <v>200</v>
      </c>
      <c r="I48" s="8" t="s">
        <v>346</v>
      </c>
      <c r="J48" s="39" t="s">
        <v>347</v>
      </c>
      <c r="K48" s="8">
        <v>200</v>
      </c>
      <c r="L48" s="8" t="s">
        <v>264</v>
      </c>
      <c r="M48" s="8" t="s">
        <v>265</v>
      </c>
      <c r="N48" s="8" t="s">
        <v>266</v>
      </c>
      <c r="O48" s="8" t="s">
        <v>267</v>
      </c>
      <c r="P48" s="8" t="s">
        <v>139</v>
      </c>
      <c r="Q48" s="8"/>
    </row>
    <row r="49" spans="1:17">
      <c r="A49" s="8">
        <v>48</v>
      </c>
      <c r="B49" s="65" t="s">
        <v>140</v>
      </c>
      <c r="C49" s="8" t="s">
        <v>30</v>
      </c>
      <c r="D49" s="8" t="s">
        <v>141</v>
      </c>
      <c r="E49" s="8"/>
      <c r="F49" s="8">
        <v>50</v>
      </c>
      <c r="G49" s="8">
        <v>1</v>
      </c>
      <c r="H49" s="8">
        <v>50</v>
      </c>
      <c r="I49" s="8" t="s">
        <v>348</v>
      </c>
      <c r="J49" s="42" t="s">
        <v>349</v>
      </c>
      <c r="K49" s="8">
        <v>50</v>
      </c>
      <c r="L49" s="8" t="s">
        <v>264</v>
      </c>
      <c r="M49" s="8" t="s">
        <v>265</v>
      </c>
      <c r="N49" s="8" t="s">
        <v>266</v>
      </c>
      <c r="O49" s="8" t="s">
        <v>267</v>
      </c>
      <c r="P49" s="8" t="s">
        <v>142</v>
      </c>
      <c r="Q49" s="8"/>
    </row>
    <row r="50" spans="1:17">
      <c r="A50" s="8">
        <v>49</v>
      </c>
      <c r="B50" s="65" t="s">
        <v>143</v>
      </c>
      <c r="C50" s="8" t="s">
        <v>3</v>
      </c>
      <c r="D50" s="8" t="s">
        <v>144</v>
      </c>
      <c r="E50" s="8"/>
      <c r="F50" s="8">
        <v>50</v>
      </c>
      <c r="G50" s="8">
        <v>1</v>
      </c>
      <c r="H50" s="8">
        <v>50</v>
      </c>
      <c r="I50" s="8" t="s">
        <v>350</v>
      </c>
      <c r="J50" s="32" t="s">
        <v>318</v>
      </c>
      <c r="K50" s="8">
        <v>50</v>
      </c>
      <c r="L50" s="8" t="s">
        <v>264</v>
      </c>
      <c r="M50" s="8" t="s">
        <v>265</v>
      </c>
      <c r="N50" s="8" t="s">
        <v>266</v>
      </c>
      <c r="O50" s="8" t="s">
        <v>267</v>
      </c>
      <c r="P50" s="8" t="s">
        <v>145</v>
      </c>
      <c r="Q50" s="8"/>
    </row>
    <row r="51" spans="1:17">
      <c r="A51" s="8">
        <v>50</v>
      </c>
      <c r="B51" s="65" t="s">
        <v>146</v>
      </c>
      <c r="C51" s="8" t="s">
        <v>147</v>
      </c>
      <c r="D51" s="8" t="s">
        <v>148</v>
      </c>
      <c r="E51" s="8"/>
      <c r="F51" s="8">
        <v>50</v>
      </c>
      <c r="G51" s="8">
        <v>1</v>
      </c>
      <c r="H51" s="8">
        <v>50</v>
      </c>
      <c r="I51" s="8" t="s">
        <v>351</v>
      </c>
      <c r="J51" s="16" t="s">
        <v>352</v>
      </c>
      <c r="K51" s="8">
        <v>50</v>
      </c>
      <c r="L51" s="8" t="s">
        <v>264</v>
      </c>
      <c r="M51" s="8" t="s">
        <v>265</v>
      </c>
      <c r="N51" s="8" t="s">
        <v>266</v>
      </c>
      <c r="O51" s="8" t="s">
        <v>267</v>
      </c>
      <c r="P51" s="8" t="s">
        <v>149</v>
      </c>
      <c r="Q51" s="8"/>
    </row>
    <row r="52" spans="1:17">
      <c r="A52" s="8">
        <v>51</v>
      </c>
      <c r="B52" s="65" t="s">
        <v>46</v>
      </c>
      <c r="C52" s="8" t="s">
        <v>47</v>
      </c>
      <c r="D52" s="8" t="s">
        <v>48</v>
      </c>
      <c r="E52" s="8"/>
      <c r="F52" s="8">
        <v>50</v>
      </c>
      <c r="G52" s="8">
        <v>1</v>
      </c>
      <c r="H52" s="8">
        <v>50</v>
      </c>
      <c r="I52" s="8" t="s">
        <v>296</v>
      </c>
      <c r="J52" s="43" t="s">
        <v>353</v>
      </c>
      <c r="K52" s="8">
        <v>50</v>
      </c>
      <c r="L52" s="8" t="s">
        <v>264</v>
      </c>
      <c r="M52" s="8" t="s">
        <v>265</v>
      </c>
      <c r="N52" s="8" t="s">
        <v>266</v>
      </c>
      <c r="O52" s="8" t="s">
        <v>267</v>
      </c>
      <c r="P52" s="8" t="s">
        <v>49</v>
      </c>
      <c r="Q52" s="8"/>
    </row>
    <row r="53" spans="1:17">
      <c r="A53" s="8">
        <v>52</v>
      </c>
      <c r="B53" s="65" t="s">
        <v>150</v>
      </c>
      <c r="C53" s="8" t="s">
        <v>47</v>
      </c>
      <c r="D53" s="8" t="s">
        <v>151</v>
      </c>
      <c r="E53" s="8"/>
      <c r="F53" s="8">
        <v>50</v>
      </c>
      <c r="G53" s="8">
        <v>2</v>
      </c>
      <c r="H53" s="8">
        <v>100</v>
      </c>
      <c r="I53" s="8" t="s">
        <v>278</v>
      </c>
      <c r="J53" s="44" t="s">
        <v>354</v>
      </c>
      <c r="K53" s="8">
        <v>100</v>
      </c>
      <c r="L53" s="8" t="s">
        <v>264</v>
      </c>
      <c r="M53" s="8" t="s">
        <v>265</v>
      </c>
      <c r="N53" s="8" t="s">
        <v>266</v>
      </c>
      <c r="O53" s="8" t="s">
        <v>267</v>
      </c>
      <c r="P53" s="8" t="s">
        <v>52</v>
      </c>
      <c r="Q53" s="8"/>
    </row>
    <row r="54" spans="1:17">
      <c r="A54" s="8">
        <v>53</v>
      </c>
      <c r="B54" s="65" t="s">
        <v>233</v>
      </c>
      <c r="C54" s="8" t="s">
        <v>47</v>
      </c>
      <c r="D54" s="8" t="s">
        <v>152</v>
      </c>
      <c r="E54" s="8"/>
      <c r="F54" s="8">
        <v>50</v>
      </c>
      <c r="G54" s="8">
        <v>2</v>
      </c>
      <c r="H54" s="8">
        <v>100</v>
      </c>
      <c r="I54" s="8" t="s">
        <v>278</v>
      </c>
      <c r="J54" s="44" t="s">
        <v>354</v>
      </c>
      <c r="K54" s="8">
        <v>100</v>
      </c>
      <c r="L54" s="8" t="s">
        <v>264</v>
      </c>
      <c r="M54" s="8" t="s">
        <v>265</v>
      </c>
      <c r="N54" s="8" t="s">
        <v>266</v>
      </c>
      <c r="O54" s="8" t="s">
        <v>267</v>
      </c>
      <c r="P54" s="8" t="s">
        <v>52</v>
      </c>
      <c r="Q54" s="8"/>
    </row>
    <row r="55" spans="1:17">
      <c r="A55" s="8">
        <v>54</v>
      </c>
      <c r="B55" s="65" t="s">
        <v>153</v>
      </c>
      <c r="C55" s="8" t="s">
        <v>47</v>
      </c>
      <c r="D55" s="8" t="s">
        <v>154</v>
      </c>
      <c r="E55" s="8"/>
      <c r="F55" s="8">
        <v>50</v>
      </c>
      <c r="G55" s="8">
        <v>3</v>
      </c>
      <c r="H55" s="8">
        <v>150</v>
      </c>
      <c r="I55" s="8" t="s">
        <v>355</v>
      </c>
      <c r="J55" s="19" t="s">
        <v>310</v>
      </c>
      <c r="K55" s="8">
        <v>150</v>
      </c>
      <c r="L55" s="8" t="s">
        <v>264</v>
      </c>
      <c r="M55" s="8" t="s">
        <v>265</v>
      </c>
      <c r="N55" s="8" t="s">
        <v>266</v>
      </c>
      <c r="O55" s="8" t="s">
        <v>267</v>
      </c>
      <c r="P55" s="8" t="s">
        <v>52</v>
      </c>
      <c r="Q55" s="8"/>
    </row>
    <row r="56" spans="1:17">
      <c r="A56" s="8">
        <v>55</v>
      </c>
      <c r="B56" s="65" t="s">
        <v>155</v>
      </c>
      <c r="C56" s="8" t="s">
        <v>47</v>
      </c>
      <c r="D56" s="8" t="s">
        <v>156</v>
      </c>
      <c r="E56" s="8"/>
      <c r="F56" s="8">
        <v>50</v>
      </c>
      <c r="G56" s="8">
        <v>1</v>
      </c>
      <c r="H56" s="8">
        <v>50</v>
      </c>
      <c r="I56" s="8" t="s">
        <v>298</v>
      </c>
      <c r="J56" s="45" t="s">
        <v>356</v>
      </c>
      <c r="K56" s="8">
        <v>50</v>
      </c>
      <c r="L56" s="8" t="s">
        <v>264</v>
      </c>
      <c r="M56" s="8" t="s">
        <v>265</v>
      </c>
      <c r="N56" s="8" t="s">
        <v>266</v>
      </c>
      <c r="O56" s="8" t="s">
        <v>267</v>
      </c>
      <c r="P56" s="8" t="s">
        <v>157</v>
      </c>
      <c r="Q56" s="8"/>
    </row>
    <row r="57" spans="1:17">
      <c r="A57" s="8">
        <v>56</v>
      </c>
      <c r="B57" s="65" t="s">
        <v>158</v>
      </c>
      <c r="C57" s="8" t="s">
        <v>47</v>
      </c>
      <c r="D57" s="8" t="s">
        <v>159</v>
      </c>
      <c r="E57" s="8"/>
      <c r="F57" s="8">
        <v>50</v>
      </c>
      <c r="G57" s="8">
        <v>1</v>
      </c>
      <c r="H57" s="8">
        <v>50</v>
      </c>
      <c r="I57" s="8" t="s">
        <v>357</v>
      </c>
      <c r="J57" s="42" t="s">
        <v>358</v>
      </c>
      <c r="K57" s="8">
        <v>50</v>
      </c>
      <c r="L57" s="8" t="s">
        <v>264</v>
      </c>
      <c r="M57" s="8" t="s">
        <v>265</v>
      </c>
      <c r="N57" s="8" t="s">
        <v>266</v>
      </c>
      <c r="O57" s="8" t="s">
        <v>267</v>
      </c>
      <c r="P57" s="8" t="s">
        <v>160</v>
      </c>
      <c r="Q57" s="8"/>
    </row>
    <row r="58" spans="1:17">
      <c r="A58" s="8">
        <v>57</v>
      </c>
      <c r="B58" s="65" t="s">
        <v>234</v>
      </c>
      <c r="C58" s="8" t="s">
        <v>47</v>
      </c>
      <c r="D58" s="8" t="s">
        <v>161</v>
      </c>
      <c r="E58" s="8"/>
      <c r="F58" s="8">
        <v>50</v>
      </c>
      <c r="G58" s="8">
        <v>4</v>
      </c>
      <c r="H58" s="8">
        <v>200</v>
      </c>
      <c r="I58" s="8" t="s">
        <v>359</v>
      </c>
      <c r="J58" s="22" t="s">
        <v>360</v>
      </c>
      <c r="K58" s="8">
        <v>200</v>
      </c>
      <c r="L58" s="8" t="s">
        <v>264</v>
      </c>
      <c r="M58" s="8" t="s">
        <v>265</v>
      </c>
      <c r="N58" s="8" t="s">
        <v>266</v>
      </c>
      <c r="O58" s="8" t="s">
        <v>267</v>
      </c>
      <c r="P58" s="8" t="s">
        <v>52</v>
      </c>
      <c r="Q58" s="8"/>
    </row>
    <row r="59" spans="1:17">
      <c r="A59" s="8">
        <v>58</v>
      </c>
      <c r="B59" s="65" t="s">
        <v>162</v>
      </c>
      <c r="C59" s="8" t="s">
        <v>47</v>
      </c>
      <c r="D59" s="8" t="s">
        <v>163</v>
      </c>
      <c r="E59" s="8"/>
      <c r="F59" s="8">
        <v>50</v>
      </c>
      <c r="G59" s="8">
        <v>3</v>
      </c>
      <c r="H59" s="8">
        <v>150</v>
      </c>
      <c r="I59" s="8" t="s">
        <v>359</v>
      </c>
      <c r="J59" s="9" t="s">
        <v>361</v>
      </c>
      <c r="K59" s="8">
        <v>150</v>
      </c>
      <c r="L59" s="8" t="s">
        <v>264</v>
      </c>
      <c r="M59" s="8" t="s">
        <v>265</v>
      </c>
      <c r="N59" s="8" t="s">
        <v>266</v>
      </c>
      <c r="O59" s="8" t="s">
        <v>267</v>
      </c>
      <c r="P59" s="8" t="s">
        <v>157</v>
      </c>
      <c r="Q59" s="8"/>
    </row>
    <row r="60" spans="1:17">
      <c r="A60" s="8">
        <v>59</v>
      </c>
      <c r="B60" s="65" t="s">
        <v>164</v>
      </c>
      <c r="C60" s="8" t="s">
        <v>47</v>
      </c>
      <c r="D60" s="8" t="s">
        <v>44</v>
      </c>
      <c r="E60" s="8"/>
      <c r="F60" s="8">
        <v>50</v>
      </c>
      <c r="G60" s="8">
        <v>27</v>
      </c>
      <c r="H60" s="8">
        <v>1350</v>
      </c>
      <c r="I60" s="8" t="s">
        <v>362</v>
      </c>
      <c r="J60" s="46" t="s">
        <v>363</v>
      </c>
      <c r="K60" s="8">
        <v>1350</v>
      </c>
      <c r="L60" s="8" t="s">
        <v>264</v>
      </c>
      <c r="M60" s="8" t="s">
        <v>265</v>
      </c>
      <c r="N60" s="8" t="s">
        <v>266</v>
      </c>
      <c r="O60" s="8" t="s">
        <v>267</v>
      </c>
      <c r="P60" s="8" t="s">
        <v>165</v>
      </c>
      <c r="Q60" s="8"/>
    </row>
    <row r="61" spans="1:17">
      <c r="A61" s="8">
        <v>60</v>
      </c>
      <c r="B61" s="65" t="s">
        <v>166</v>
      </c>
      <c r="C61" s="8" t="s">
        <v>47</v>
      </c>
      <c r="D61" s="8" t="s">
        <v>167</v>
      </c>
      <c r="E61" s="8"/>
      <c r="F61" s="8">
        <v>50</v>
      </c>
      <c r="G61" s="8">
        <v>1</v>
      </c>
      <c r="H61" s="8">
        <v>50</v>
      </c>
      <c r="I61" s="8" t="s">
        <v>364</v>
      </c>
      <c r="J61" s="47" t="s">
        <v>365</v>
      </c>
      <c r="K61" s="8">
        <v>50</v>
      </c>
      <c r="L61" s="8" t="s">
        <v>264</v>
      </c>
      <c r="M61" s="8" t="s">
        <v>265</v>
      </c>
      <c r="N61" s="8" t="s">
        <v>266</v>
      </c>
      <c r="O61" s="8" t="s">
        <v>267</v>
      </c>
      <c r="P61" s="8" t="s">
        <v>52</v>
      </c>
      <c r="Q61" s="8"/>
    </row>
    <row r="62" spans="1:17">
      <c r="A62" s="8">
        <v>61</v>
      </c>
      <c r="B62" s="65" t="s">
        <v>235</v>
      </c>
      <c r="C62" s="8" t="s">
        <v>47</v>
      </c>
      <c r="D62" s="8" t="s">
        <v>168</v>
      </c>
      <c r="E62" s="8"/>
      <c r="F62" s="8">
        <v>50</v>
      </c>
      <c r="G62" s="8">
        <v>1</v>
      </c>
      <c r="H62" s="8">
        <v>50</v>
      </c>
      <c r="I62" s="8" t="s">
        <v>334</v>
      </c>
      <c r="J62" s="44" t="s">
        <v>354</v>
      </c>
      <c r="K62" s="8">
        <v>50</v>
      </c>
      <c r="L62" s="8" t="s">
        <v>264</v>
      </c>
      <c r="M62" s="8" t="s">
        <v>265</v>
      </c>
      <c r="N62" s="8" t="s">
        <v>266</v>
      </c>
      <c r="O62" s="8" t="s">
        <v>267</v>
      </c>
      <c r="P62" s="8" t="s">
        <v>52</v>
      </c>
      <c r="Q62" s="8"/>
    </row>
    <row r="63" spans="1:17">
      <c r="A63" s="8">
        <v>62</v>
      </c>
      <c r="B63" s="65" t="s">
        <v>169</v>
      </c>
      <c r="C63" s="8" t="s">
        <v>43</v>
      </c>
      <c r="D63" s="8" t="s">
        <v>170</v>
      </c>
      <c r="E63" s="8"/>
      <c r="F63" s="8">
        <v>50</v>
      </c>
      <c r="G63" s="8">
        <v>1</v>
      </c>
      <c r="H63" s="8">
        <v>50</v>
      </c>
      <c r="I63" s="8" t="s">
        <v>366</v>
      </c>
      <c r="J63" s="48" t="s">
        <v>367</v>
      </c>
      <c r="K63" s="8">
        <v>50</v>
      </c>
      <c r="L63" s="8" t="s">
        <v>264</v>
      </c>
      <c r="M63" s="8" t="s">
        <v>265</v>
      </c>
      <c r="N63" s="8" t="s">
        <v>266</v>
      </c>
      <c r="O63" s="8" t="s">
        <v>267</v>
      </c>
      <c r="P63" s="8" t="s">
        <v>171</v>
      </c>
      <c r="Q63" s="8"/>
    </row>
    <row r="64" spans="1:17">
      <c r="A64" s="8">
        <v>63</v>
      </c>
      <c r="B64" s="65" t="s">
        <v>172</v>
      </c>
      <c r="C64" s="8" t="s">
        <v>47</v>
      </c>
      <c r="D64" s="8" t="s">
        <v>173</v>
      </c>
      <c r="E64" s="8"/>
      <c r="F64" s="8">
        <v>50</v>
      </c>
      <c r="G64" s="8">
        <v>1</v>
      </c>
      <c r="H64" s="8">
        <v>50</v>
      </c>
      <c r="I64" s="8" t="s">
        <v>298</v>
      </c>
      <c r="J64" s="45" t="s">
        <v>356</v>
      </c>
      <c r="K64" s="8">
        <v>50</v>
      </c>
      <c r="L64" s="8" t="s">
        <v>264</v>
      </c>
      <c r="M64" s="8" t="s">
        <v>265</v>
      </c>
      <c r="N64" s="8" t="s">
        <v>266</v>
      </c>
      <c r="O64" s="8" t="s">
        <v>267</v>
      </c>
      <c r="P64" s="8" t="s">
        <v>157</v>
      </c>
      <c r="Q64" s="8"/>
    </row>
    <row r="65" spans="1:17">
      <c r="A65" s="8">
        <v>64</v>
      </c>
      <c r="B65" s="65" t="s">
        <v>174</v>
      </c>
      <c r="C65" s="8" t="s">
        <v>43</v>
      </c>
      <c r="D65" s="8" t="s">
        <v>175</v>
      </c>
      <c r="E65" s="8"/>
      <c r="F65" s="8">
        <v>50</v>
      </c>
      <c r="G65" s="8">
        <v>7</v>
      </c>
      <c r="H65" s="8">
        <v>350</v>
      </c>
      <c r="I65" s="8" t="s">
        <v>323</v>
      </c>
      <c r="J65" s="49" t="s">
        <v>368</v>
      </c>
      <c r="K65" s="8">
        <v>350</v>
      </c>
      <c r="L65" s="8" t="s">
        <v>264</v>
      </c>
      <c r="M65" s="8" t="s">
        <v>265</v>
      </c>
      <c r="N65" s="8" t="s">
        <v>266</v>
      </c>
      <c r="O65" s="8" t="s">
        <v>267</v>
      </c>
      <c r="P65" s="8" t="s">
        <v>176</v>
      </c>
      <c r="Q65" s="8"/>
    </row>
    <row r="66" spans="1:17">
      <c r="A66" s="8">
        <v>65</v>
      </c>
      <c r="B66" s="65" t="s">
        <v>177</v>
      </c>
      <c r="C66" s="8" t="s">
        <v>43</v>
      </c>
      <c r="D66" s="8" t="s">
        <v>178</v>
      </c>
      <c r="E66" s="8"/>
      <c r="F66" s="8">
        <v>50</v>
      </c>
      <c r="G66" s="8">
        <v>3</v>
      </c>
      <c r="H66" s="8">
        <v>150</v>
      </c>
      <c r="I66" s="8" t="s">
        <v>369</v>
      </c>
      <c r="J66" s="20" t="s">
        <v>370</v>
      </c>
      <c r="K66" s="8">
        <v>150</v>
      </c>
      <c r="L66" s="8" t="s">
        <v>264</v>
      </c>
      <c r="M66" s="8" t="s">
        <v>265</v>
      </c>
      <c r="N66" s="8" t="s">
        <v>266</v>
      </c>
      <c r="O66" s="8" t="s">
        <v>267</v>
      </c>
      <c r="P66" s="8" t="s">
        <v>179</v>
      </c>
      <c r="Q66" s="8"/>
    </row>
    <row r="67" spans="1:17">
      <c r="A67" s="8">
        <v>66</v>
      </c>
      <c r="B67" s="65" t="s">
        <v>180</v>
      </c>
      <c r="C67" s="8" t="s">
        <v>181</v>
      </c>
      <c r="D67" s="8" t="s">
        <v>182</v>
      </c>
      <c r="E67" s="8"/>
      <c r="F67" s="8">
        <v>50</v>
      </c>
      <c r="G67" s="8">
        <v>1</v>
      </c>
      <c r="H67" s="8">
        <v>50</v>
      </c>
      <c r="I67" s="8" t="s">
        <v>371</v>
      </c>
      <c r="J67" s="50" t="s">
        <v>372</v>
      </c>
      <c r="K67" s="8">
        <v>50</v>
      </c>
      <c r="L67" s="8" t="s">
        <v>264</v>
      </c>
      <c r="M67" s="8" t="s">
        <v>265</v>
      </c>
      <c r="N67" s="8" t="s">
        <v>266</v>
      </c>
      <c r="O67" s="8" t="s">
        <v>267</v>
      </c>
      <c r="P67" s="8" t="s">
        <v>183</v>
      </c>
      <c r="Q67" s="8"/>
    </row>
    <row r="68" spans="1:17">
      <c r="A68" s="8">
        <v>67</v>
      </c>
      <c r="B68" s="65" t="s">
        <v>184</v>
      </c>
      <c r="C68" s="8" t="s">
        <v>3</v>
      </c>
      <c r="D68" s="8" t="s">
        <v>185</v>
      </c>
      <c r="E68" s="8"/>
      <c r="F68" s="8">
        <v>50</v>
      </c>
      <c r="G68" s="8">
        <v>1</v>
      </c>
      <c r="H68" s="8">
        <v>50</v>
      </c>
      <c r="I68" s="8" t="s">
        <v>373</v>
      </c>
      <c r="J68" s="14" t="s">
        <v>276</v>
      </c>
      <c r="K68" s="8">
        <v>50</v>
      </c>
      <c r="L68" s="8" t="s">
        <v>264</v>
      </c>
      <c r="M68" s="8" t="s">
        <v>265</v>
      </c>
      <c r="N68" s="8" t="s">
        <v>266</v>
      </c>
      <c r="O68" s="8" t="s">
        <v>267</v>
      </c>
      <c r="P68" s="8" t="s">
        <v>186</v>
      </c>
      <c r="Q68" s="8"/>
    </row>
    <row r="69" spans="1:17">
      <c r="A69" s="8">
        <v>68</v>
      </c>
      <c r="B69" s="65">
        <v>434153017835</v>
      </c>
      <c r="C69" s="8" t="s">
        <v>187</v>
      </c>
      <c r="D69" s="8" t="s">
        <v>188</v>
      </c>
      <c r="E69" s="8"/>
      <c r="F69" s="8">
        <v>50</v>
      </c>
      <c r="G69" s="8">
        <v>1</v>
      </c>
      <c r="H69" s="8">
        <v>50</v>
      </c>
      <c r="I69" s="8" t="s">
        <v>374</v>
      </c>
      <c r="J69" s="51" t="s">
        <v>375</v>
      </c>
      <c r="K69" s="8">
        <v>50</v>
      </c>
      <c r="L69" s="8" t="s">
        <v>264</v>
      </c>
      <c r="M69" s="8" t="s">
        <v>265</v>
      </c>
      <c r="N69" s="8" t="s">
        <v>266</v>
      </c>
      <c r="O69" s="8" t="s">
        <v>267</v>
      </c>
      <c r="P69" s="8" t="s">
        <v>189</v>
      </c>
      <c r="Q69" s="8"/>
    </row>
    <row r="70" spans="1:17">
      <c r="A70" s="8">
        <v>69</v>
      </c>
      <c r="B70" s="65" t="s">
        <v>190</v>
      </c>
      <c r="C70" s="8" t="s">
        <v>47</v>
      </c>
      <c r="D70" s="8" t="s">
        <v>191</v>
      </c>
      <c r="E70" s="8"/>
      <c r="F70" s="8">
        <v>50</v>
      </c>
      <c r="G70" s="8">
        <v>1</v>
      </c>
      <c r="H70" s="8">
        <v>50</v>
      </c>
      <c r="I70" s="8" t="s">
        <v>376</v>
      </c>
      <c r="J70" s="39" t="s">
        <v>377</v>
      </c>
      <c r="K70" s="8">
        <v>50</v>
      </c>
      <c r="L70" s="8" t="s">
        <v>264</v>
      </c>
      <c r="M70" s="8" t="s">
        <v>265</v>
      </c>
      <c r="N70" s="8" t="s">
        <v>266</v>
      </c>
      <c r="O70" s="8" t="s">
        <v>267</v>
      </c>
      <c r="P70" s="8" t="s">
        <v>192</v>
      </c>
      <c r="Q70" s="8"/>
    </row>
    <row r="71" spans="1:17">
      <c r="A71" s="8">
        <v>70</v>
      </c>
      <c r="B71" s="65" t="s">
        <v>194</v>
      </c>
      <c r="C71" s="8" t="s">
        <v>7</v>
      </c>
      <c r="D71" s="8" t="s">
        <v>193</v>
      </c>
      <c r="E71" s="15" t="s">
        <v>378</v>
      </c>
      <c r="F71" s="8">
        <v>50</v>
      </c>
      <c r="G71" s="8">
        <v>1</v>
      </c>
      <c r="H71" s="8">
        <v>50</v>
      </c>
      <c r="I71" s="8" t="s">
        <v>379</v>
      </c>
      <c r="J71" s="12" t="s">
        <v>380</v>
      </c>
      <c r="K71" s="8"/>
      <c r="L71" s="8" t="s">
        <v>381</v>
      </c>
      <c r="M71" s="8" t="s">
        <v>265</v>
      </c>
      <c r="N71" s="8" t="s">
        <v>266</v>
      </c>
      <c r="O71" s="8" t="s">
        <v>267</v>
      </c>
      <c r="P71" s="8" t="s">
        <v>250</v>
      </c>
      <c r="Q71" s="8"/>
    </row>
    <row r="72" spans="1:17">
      <c r="A72" s="8">
        <v>71</v>
      </c>
      <c r="B72" s="65" t="s">
        <v>195</v>
      </c>
      <c r="C72" s="8" t="s">
        <v>7</v>
      </c>
      <c r="D72" s="8" t="s">
        <v>196</v>
      </c>
      <c r="E72" s="8"/>
      <c r="F72" s="8">
        <v>50</v>
      </c>
      <c r="G72" s="8">
        <v>1</v>
      </c>
      <c r="H72" s="8">
        <v>50</v>
      </c>
      <c r="I72" s="8" t="s">
        <v>382</v>
      </c>
      <c r="J72" s="52" t="s">
        <v>383</v>
      </c>
      <c r="K72" s="8">
        <v>50</v>
      </c>
      <c r="L72" s="8" t="s">
        <v>264</v>
      </c>
      <c r="M72" s="8" t="s">
        <v>265</v>
      </c>
      <c r="N72" s="8" t="s">
        <v>266</v>
      </c>
      <c r="O72" s="8" t="s">
        <v>267</v>
      </c>
      <c r="P72" s="8" t="s">
        <v>197</v>
      </c>
      <c r="Q72" s="8"/>
    </row>
    <row r="73" spans="1:17">
      <c r="A73" s="8">
        <v>72</v>
      </c>
      <c r="B73" s="65" t="s">
        <v>198</v>
      </c>
      <c r="C73" s="8" t="s">
        <v>199</v>
      </c>
      <c r="D73" s="8" t="s">
        <v>200</v>
      </c>
      <c r="E73" s="8"/>
      <c r="F73" s="8">
        <v>50</v>
      </c>
      <c r="G73" s="8">
        <v>1</v>
      </c>
      <c r="H73" s="8">
        <v>50</v>
      </c>
      <c r="I73" s="8" t="s">
        <v>384</v>
      </c>
      <c r="J73" s="53" t="s">
        <v>385</v>
      </c>
      <c r="K73" s="8">
        <v>50</v>
      </c>
      <c r="L73" s="8" t="s">
        <v>264</v>
      </c>
      <c r="M73" s="8" t="s">
        <v>265</v>
      </c>
      <c r="N73" s="8" t="s">
        <v>266</v>
      </c>
      <c r="O73" s="8" t="s">
        <v>267</v>
      </c>
      <c r="P73" s="8" t="s">
        <v>201</v>
      </c>
      <c r="Q73" s="8"/>
    </row>
    <row r="74" spans="1:17">
      <c r="A74" s="8">
        <v>73</v>
      </c>
      <c r="B74" s="65" t="s">
        <v>202</v>
      </c>
      <c r="C74" s="8" t="s">
        <v>7</v>
      </c>
      <c r="D74" s="8" t="s">
        <v>203</v>
      </c>
      <c r="E74" s="8"/>
      <c r="F74" s="8">
        <v>50</v>
      </c>
      <c r="G74" s="8">
        <v>1</v>
      </c>
      <c r="H74" s="8">
        <v>50</v>
      </c>
      <c r="I74" s="8" t="s">
        <v>386</v>
      </c>
      <c r="J74" s="54" t="s">
        <v>387</v>
      </c>
      <c r="K74" s="8">
        <v>50</v>
      </c>
      <c r="L74" s="8" t="s">
        <v>264</v>
      </c>
      <c r="M74" s="8" t="s">
        <v>265</v>
      </c>
      <c r="N74" s="8" t="s">
        <v>266</v>
      </c>
      <c r="O74" s="8" t="s">
        <v>267</v>
      </c>
      <c r="P74" s="8" t="s">
        <v>204</v>
      </c>
      <c r="Q74" s="8"/>
    </row>
    <row r="75" spans="1:17">
      <c r="A75" s="8">
        <v>74</v>
      </c>
      <c r="B75" s="65" t="s">
        <v>205</v>
      </c>
      <c r="C75" s="8" t="s">
        <v>7</v>
      </c>
      <c r="D75" s="8" t="s">
        <v>206</v>
      </c>
      <c r="E75" s="8"/>
      <c r="F75" s="8">
        <v>50</v>
      </c>
      <c r="G75" s="8">
        <v>2</v>
      </c>
      <c r="H75" s="8">
        <v>100</v>
      </c>
      <c r="I75" s="8" t="s">
        <v>388</v>
      </c>
      <c r="J75" s="55" t="s">
        <v>389</v>
      </c>
      <c r="K75" s="8">
        <v>100</v>
      </c>
      <c r="L75" s="8" t="s">
        <v>264</v>
      </c>
      <c r="M75" s="8" t="s">
        <v>265</v>
      </c>
      <c r="N75" s="8" t="s">
        <v>266</v>
      </c>
      <c r="O75" s="8" t="s">
        <v>267</v>
      </c>
      <c r="P75" s="8" t="s">
        <v>207</v>
      </c>
      <c r="Q75" s="8"/>
    </row>
    <row r="76" spans="1:17">
      <c r="A76" s="8">
        <v>75</v>
      </c>
      <c r="B76" s="65" t="s">
        <v>208</v>
      </c>
      <c r="C76" s="8" t="s">
        <v>7</v>
      </c>
      <c r="D76" s="8" t="s">
        <v>209</v>
      </c>
      <c r="E76" s="8"/>
      <c r="F76" s="8">
        <v>50</v>
      </c>
      <c r="G76" s="8">
        <v>1</v>
      </c>
      <c r="H76" s="8">
        <v>50</v>
      </c>
      <c r="I76" s="8" t="s">
        <v>390</v>
      </c>
      <c r="J76" s="56" t="s">
        <v>391</v>
      </c>
      <c r="K76" s="8">
        <v>50</v>
      </c>
      <c r="L76" s="8" t="s">
        <v>264</v>
      </c>
      <c r="M76" s="8" t="s">
        <v>265</v>
      </c>
      <c r="N76" s="8" t="s">
        <v>266</v>
      </c>
      <c r="O76" s="8" t="s">
        <v>267</v>
      </c>
      <c r="P76" s="8" t="s">
        <v>210</v>
      </c>
      <c r="Q76" s="8"/>
    </row>
    <row r="77" spans="1:17">
      <c r="A77" s="8">
        <v>76</v>
      </c>
      <c r="B77" s="65" t="s">
        <v>211</v>
      </c>
      <c r="C77" s="8" t="s">
        <v>7</v>
      </c>
      <c r="D77" s="8" t="s">
        <v>212</v>
      </c>
      <c r="E77" s="8"/>
      <c r="F77" s="8">
        <v>50</v>
      </c>
      <c r="G77" s="8">
        <v>2</v>
      </c>
      <c r="H77" s="8">
        <v>100</v>
      </c>
      <c r="I77" s="8" t="s">
        <v>392</v>
      </c>
      <c r="J77" s="57" t="s">
        <v>393</v>
      </c>
      <c r="K77" s="8">
        <v>100</v>
      </c>
      <c r="L77" s="8" t="s">
        <v>264</v>
      </c>
      <c r="M77" s="8" t="s">
        <v>265</v>
      </c>
      <c r="N77" s="8" t="s">
        <v>266</v>
      </c>
      <c r="O77" s="8" t="s">
        <v>267</v>
      </c>
      <c r="P77" s="8" t="s">
        <v>213</v>
      </c>
      <c r="Q77" s="8"/>
    </row>
    <row r="78" spans="1:17">
      <c r="A78" s="8">
        <v>77</v>
      </c>
      <c r="B78" s="65" t="s">
        <v>214</v>
      </c>
      <c r="C78" s="8" t="s">
        <v>7</v>
      </c>
      <c r="D78" s="8" t="s">
        <v>215</v>
      </c>
      <c r="E78" s="8"/>
      <c r="F78" s="8">
        <v>50</v>
      </c>
      <c r="G78" s="8">
        <v>1</v>
      </c>
      <c r="H78" s="8">
        <v>50</v>
      </c>
      <c r="I78" s="8" t="s">
        <v>394</v>
      </c>
      <c r="J78" s="58" t="s">
        <v>395</v>
      </c>
      <c r="K78" s="8">
        <v>50</v>
      </c>
      <c r="L78" s="8" t="s">
        <v>264</v>
      </c>
      <c r="M78" s="8" t="s">
        <v>265</v>
      </c>
      <c r="N78" s="8" t="s">
        <v>266</v>
      </c>
      <c r="O78" s="8" t="s">
        <v>267</v>
      </c>
      <c r="P78" s="8" t="s">
        <v>216</v>
      </c>
      <c r="Q78" s="8"/>
    </row>
    <row r="79" spans="1:17">
      <c r="A79" s="8">
        <v>78</v>
      </c>
      <c r="B79" s="65" t="s">
        <v>217</v>
      </c>
      <c r="C79" s="8" t="s">
        <v>218</v>
      </c>
      <c r="D79" s="8" t="s">
        <v>219</v>
      </c>
      <c r="E79" s="8"/>
      <c r="F79" s="8">
        <v>50</v>
      </c>
      <c r="G79" s="8">
        <v>1</v>
      </c>
      <c r="H79" s="8">
        <v>50</v>
      </c>
      <c r="I79" s="8" t="s">
        <v>396</v>
      </c>
      <c r="J79" s="51" t="s">
        <v>397</v>
      </c>
      <c r="K79" s="8">
        <v>50</v>
      </c>
      <c r="L79" s="8" t="s">
        <v>264</v>
      </c>
      <c r="M79" s="8" t="s">
        <v>265</v>
      </c>
      <c r="N79" s="8" t="s">
        <v>266</v>
      </c>
      <c r="O79" s="8" t="s">
        <v>267</v>
      </c>
      <c r="P79" s="8" t="s">
        <v>220</v>
      </c>
      <c r="Q79" s="8"/>
    </row>
    <row r="80" spans="1:17">
      <c r="A80" s="8">
        <v>79</v>
      </c>
      <c r="B80" s="65" t="s">
        <v>221</v>
      </c>
      <c r="C80" s="8" t="s">
        <v>222</v>
      </c>
      <c r="D80" s="8" t="s">
        <v>223</v>
      </c>
      <c r="E80" s="8"/>
      <c r="F80" s="8">
        <v>50</v>
      </c>
      <c r="G80" s="8">
        <v>1</v>
      </c>
      <c r="H80" s="8">
        <v>50</v>
      </c>
      <c r="I80" s="8" t="s">
        <v>398</v>
      </c>
      <c r="J80" s="59" t="s">
        <v>399</v>
      </c>
      <c r="K80" s="8">
        <v>50</v>
      </c>
      <c r="L80" s="8" t="s">
        <v>264</v>
      </c>
      <c r="M80" s="8" t="s">
        <v>265</v>
      </c>
      <c r="N80" s="8" t="s">
        <v>266</v>
      </c>
      <c r="O80" s="8" t="s">
        <v>267</v>
      </c>
      <c r="P80" s="8" t="s">
        <v>224</v>
      </c>
      <c r="Q80" s="8"/>
    </row>
    <row r="81" spans="1:17">
      <c r="A81" s="8">
        <v>80</v>
      </c>
      <c r="B81" s="65" t="s">
        <v>225</v>
      </c>
      <c r="C81" s="8" t="s">
        <v>226</v>
      </c>
      <c r="D81" s="8" t="s">
        <v>219</v>
      </c>
      <c r="E81" s="8"/>
      <c r="F81" s="8">
        <v>50</v>
      </c>
      <c r="G81" s="8">
        <v>1</v>
      </c>
      <c r="H81" s="8">
        <v>50</v>
      </c>
      <c r="I81" s="8" t="s">
        <v>400</v>
      </c>
      <c r="J81" s="60" t="s">
        <v>401</v>
      </c>
      <c r="K81" s="8">
        <v>50</v>
      </c>
      <c r="L81" s="8" t="s">
        <v>264</v>
      </c>
      <c r="M81" s="8" t="s">
        <v>265</v>
      </c>
      <c r="N81" s="8" t="s">
        <v>266</v>
      </c>
      <c r="O81" s="8" t="s">
        <v>267</v>
      </c>
      <c r="P81" s="8" t="s">
        <v>227</v>
      </c>
      <c r="Q81" s="8"/>
    </row>
    <row r="82" spans="1:17">
      <c r="A82" s="8">
        <v>81</v>
      </c>
      <c r="B82" s="65">
        <v>63048</v>
      </c>
      <c r="C82" s="8" t="s">
        <v>244</v>
      </c>
      <c r="D82" s="8" t="s">
        <v>248</v>
      </c>
      <c r="E82" s="15" t="s">
        <v>402</v>
      </c>
      <c r="F82" s="8">
        <v>50</v>
      </c>
      <c r="G82" s="8">
        <v>1</v>
      </c>
      <c r="H82" s="8">
        <v>50</v>
      </c>
      <c r="I82" s="8" t="s">
        <v>403</v>
      </c>
      <c r="J82" s="61" t="s">
        <v>404</v>
      </c>
      <c r="K82" s="8">
        <v>50</v>
      </c>
      <c r="L82" s="8" t="s">
        <v>264</v>
      </c>
      <c r="M82" s="8" t="s">
        <v>405</v>
      </c>
      <c r="N82" s="8" t="s">
        <v>406</v>
      </c>
      <c r="O82" s="8" t="s">
        <v>267</v>
      </c>
      <c r="P82" s="8" t="s">
        <v>243</v>
      </c>
      <c r="Q82" s="8"/>
    </row>
    <row r="83" spans="1:17">
      <c r="A83" s="8">
        <v>82</v>
      </c>
      <c r="B83" s="65">
        <v>150150225</v>
      </c>
      <c r="C83" s="8" t="s">
        <v>41</v>
      </c>
      <c r="D83" s="8" t="s">
        <v>247</v>
      </c>
      <c r="E83" s="8"/>
      <c r="F83" s="8">
        <v>50</v>
      </c>
      <c r="G83" s="8">
        <v>1</v>
      </c>
      <c r="H83" s="8">
        <v>50</v>
      </c>
      <c r="I83" s="8" t="s">
        <v>407</v>
      </c>
      <c r="J83" s="62" t="s">
        <v>408</v>
      </c>
      <c r="K83" s="8">
        <v>50</v>
      </c>
      <c r="L83" s="8" t="s">
        <v>264</v>
      </c>
      <c r="M83" s="8" t="s">
        <v>265</v>
      </c>
      <c r="N83" s="8" t="s">
        <v>266</v>
      </c>
      <c r="O83" s="8" t="s">
        <v>267</v>
      </c>
      <c r="P83" s="8" t="s">
        <v>249</v>
      </c>
      <c r="Q83" s="8"/>
    </row>
    <row r="84" spans="1:17">
      <c r="A84" s="8"/>
      <c r="B84" s="65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>
      <c r="A85" s="8"/>
      <c r="B85" s="65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>
      <c r="A86" s="8"/>
      <c r="B86" s="65"/>
      <c r="C86" s="8"/>
      <c r="D86" s="8"/>
      <c r="E86" s="8"/>
      <c r="F86" s="8"/>
      <c r="G86" s="8"/>
      <c r="H86" s="8"/>
      <c r="I86" s="8"/>
      <c r="J86" s="8" t="s">
        <v>409</v>
      </c>
      <c r="K86" s="8"/>
      <c r="L86" s="8"/>
      <c r="M86" s="8"/>
      <c r="N86" s="8"/>
      <c r="O86" s="8"/>
      <c r="P86" s="8"/>
      <c r="Q86" s="8"/>
    </row>
    <row r="87" spans="1:17">
      <c r="A87" s="8"/>
      <c r="B87" s="65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>
      <c r="A88" s="8"/>
      <c r="B88" s="65"/>
      <c r="C88" s="8"/>
      <c r="D88" s="8"/>
      <c r="E88" s="8"/>
      <c r="F88" s="8"/>
      <c r="G88" s="8"/>
      <c r="H88" s="8"/>
      <c r="I88" s="8" t="s">
        <v>237</v>
      </c>
      <c r="J88" s="8" t="s">
        <v>410</v>
      </c>
      <c r="K88" s="8"/>
      <c r="L88" s="8"/>
      <c r="M88" s="8"/>
      <c r="N88" s="8"/>
      <c r="O88" s="8"/>
      <c r="P88" s="8"/>
      <c r="Q88" s="8"/>
    </row>
    <row r="89" spans="1:17">
      <c r="A89" s="8"/>
      <c r="B89" s="65"/>
      <c r="C89" s="8"/>
      <c r="D89" s="8"/>
      <c r="E89" s="8"/>
      <c r="F89" s="8"/>
      <c r="G89" s="8"/>
      <c r="H89" s="8"/>
      <c r="I89" s="8" t="s">
        <v>245</v>
      </c>
      <c r="J89" s="8" t="s">
        <v>411</v>
      </c>
      <c r="K89" s="8"/>
      <c r="L89" s="8"/>
      <c r="M89" s="8"/>
      <c r="N89" s="8"/>
      <c r="O89" s="8"/>
      <c r="P89" s="8"/>
      <c r="Q89" s="8"/>
    </row>
    <row r="90" spans="1:17">
      <c r="A90" s="8"/>
      <c r="B90" s="65"/>
      <c r="C90" s="8"/>
      <c r="D90" s="8"/>
      <c r="E90" s="8"/>
      <c r="F90" s="8"/>
      <c r="G90" s="8"/>
      <c r="H90" s="8"/>
      <c r="I90" s="8" t="s">
        <v>246</v>
      </c>
      <c r="J90" s="63">
        <v>1282.92</v>
      </c>
      <c r="K90" s="8"/>
      <c r="L90" s="8"/>
      <c r="M90" s="8"/>
      <c r="N90" s="8"/>
      <c r="O90" s="8"/>
      <c r="P90" s="8"/>
      <c r="Q90" s="8"/>
    </row>
    <row r="91" spans="1:17">
      <c r="A91" s="8"/>
      <c r="B91" s="65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Q90"/>
  <sheetViews>
    <sheetView workbookViewId="0">
      <selection sqref="A1:XFD1048576"/>
    </sheetView>
  </sheetViews>
  <sheetFormatPr defaultRowHeight="15"/>
  <cols>
    <col min="1" max="1" width="6" bestFit="1" customWidth="1"/>
    <col min="2" max="2" width="27.7109375" bestFit="1" customWidth="1"/>
    <col min="3" max="3" width="35.42578125" bestFit="1" customWidth="1"/>
    <col min="4" max="4" width="50" bestFit="1" customWidth="1"/>
    <col min="5" max="5" width="22" bestFit="1" customWidth="1"/>
    <col min="6" max="6" width="8.5703125" bestFit="1" customWidth="1"/>
    <col min="7" max="7" width="8.7109375" bestFit="1" customWidth="1"/>
    <col min="8" max="8" width="9" bestFit="1" customWidth="1"/>
    <col min="9" max="9" width="12" bestFit="1" customWidth="1"/>
    <col min="10" max="10" width="11.7109375" bestFit="1" customWidth="1"/>
    <col min="11" max="11" width="6" bestFit="1" customWidth="1"/>
    <col min="12" max="12" width="7.5703125" bestFit="1" customWidth="1"/>
    <col min="13" max="13" width="6.5703125" bestFit="1" customWidth="1"/>
    <col min="14" max="14" width="8.85546875" bestFit="1" customWidth="1"/>
    <col min="15" max="15" width="15.140625" bestFit="1" customWidth="1"/>
    <col min="16" max="16" width="8.85546875" bestFit="1" customWidth="1"/>
    <col min="17" max="17" width="7.85546875" bestFit="1" customWidth="1"/>
  </cols>
  <sheetData>
    <row r="1" spans="1:17" ht="45">
      <c r="A1" s="7" t="s">
        <v>0</v>
      </c>
      <c r="B1" s="7" t="s">
        <v>254</v>
      </c>
      <c r="C1" s="7" t="s">
        <v>1</v>
      </c>
      <c r="D1" s="7" t="s">
        <v>238</v>
      </c>
      <c r="E1" s="68" t="s">
        <v>261</v>
      </c>
      <c r="F1" s="68" t="s">
        <v>256</v>
      </c>
      <c r="G1" s="68" t="s">
        <v>253</v>
      </c>
      <c r="H1" s="68" t="s">
        <v>241</v>
      </c>
      <c r="I1" s="68" t="s">
        <v>239</v>
      </c>
      <c r="J1" s="7" t="s">
        <v>240</v>
      </c>
      <c r="K1" s="7" t="s">
        <v>412</v>
      </c>
      <c r="L1" s="68" t="s">
        <v>413</v>
      </c>
      <c r="M1" s="7" t="s">
        <v>414</v>
      </c>
      <c r="N1" s="68" t="s">
        <v>257</v>
      </c>
      <c r="O1" s="7" t="s">
        <v>258</v>
      </c>
      <c r="P1" s="68" t="s">
        <v>260</v>
      </c>
      <c r="Q1" s="7" t="s">
        <v>415</v>
      </c>
    </row>
    <row r="2" spans="1:17">
      <c r="A2" s="8">
        <v>1</v>
      </c>
      <c r="B2" s="8" t="s">
        <v>2</v>
      </c>
      <c r="C2" s="8" t="s">
        <v>3</v>
      </c>
      <c r="D2" s="8" t="s">
        <v>4</v>
      </c>
      <c r="E2" s="8"/>
      <c r="F2" s="8">
        <v>50</v>
      </c>
      <c r="G2" s="8">
        <v>1</v>
      </c>
      <c r="H2" s="8">
        <v>15000</v>
      </c>
      <c r="I2" s="8" t="s">
        <v>416</v>
      </c>
      <c r="J2" s="69" t="s">
        <v>417</v>
      </c>
      <c r="K2" s="8">
        <v>15000</v>
      </c>
      <c r="L2" s="8" t="s">
        <v>264</v>
      </c>
      <c r="M2" s="70">
        <v>98</v>
      </c>
      <c r="N2" s="8" t="s">
        <v>265</v>
      </c>
      <c r="O2" s="8" t="s">
        <v>266</v>
      </c>
      <c r="P2" s="8" t="s">
        <v>267</v>
      </c>
      <c r="Q2" s="8" t="s">
        <v>418</v>
      </c>
    </row>
    <row r="3" spans="1:17">
      <c r="A3" s="8">
        <v>2</v>
      </c>
      <c r="B3" s="8" t="s">
        <v>6</v>
      </c>
      <c r="C3" s="8" t="s">
        <v>7</v>
      </c>
      <c r="D3" s="8" t="s">
        <v>8</v>
      </c>
      <c r="E3" s="8"/>
      <c r="F3" s="8">
        <v>50</v>
      </c>
      <c r="G3" s="8">
        <v>1</v>
      </c>
      <c r="H3" s="8">
        <v>2500</v>
      </c>
      <c r="I3" s="8" t="s">
        <v>419</v>
      </c>
      <c r="J3" s="71" t="s">
        <v>420</v>
      </c>
      <c r="K3" s="8">
        <v>2500</v>
      </c>
      <c r="L3" s="8" t="s">
        <v>270</v>
      </c>
      <c r="M3" s="70">
        <v>378</v>
      </c>
      <c r="N3" s="8" t="s">
        <v>265</v>
      </c>
      <c r="O3" s="8" t="s">
        <v>266</v>
      </c>
      <c r="P3" s="8" t="s">
        <v>267</v>
      </c>
      <c r="Q3" s="8" t="s">
        <v>418</v>
      </c>
    </row>
    <row r="4" spans="1:17">
      <c r="A4" s="8">
        <v>3</v>
      </c>
      <c r="B4" s="8" t="s">
        <v>11</v>
      </c>
      <c r="C4" s="8" t="s">
        <v>7</v>
      </c>
      <c r="D4" s="8" t="s">
        <v>10</v>
      </c>
      <c r="E4" s="11" t="s">
        <v>271</v>
      </c>
      <c r="F4" s="8">
        <v>50</v>
      </c>
      <c r="G4" s="8">
        <v>1</v>
      </c>
      <c r="H4" s="8"/>
      <c r="I4" s="8"/>
      <c r="J4" s="12" t="s">
        <v>272</v>
      </c>
      <c r="K4" s="8"/>
      <c r="L4" s="8"/>
      <c r="M4" s="70"/>
      <c r="N4" s="8"/>
      <c r="O4" s="8"/>
      <c r="P4" s="8"/>
      <c r="Q4" s="8"/>
    </row>
    <row r="5" spans="1:17">
      <c r="A5" s="8">
        <v>4</v>
      </c>
      <c r="B5" s="8" t="s">
        <v>12</v>
      </c>
      <c r="C5" s="8" t="s">
        <v>3</v>
      </c>
      <c r="D5" s="8" t="s">
        <v>13</v>
      </c>
      <c r="E5" s="8"/>
      <c r="F5" s="8">
        <v>50</v>
      </c>
      <c r="G5" s="8">
        <v>5</v>
      </c>
      <c r="H5" s="8">
        <v>10000</v>
      </c>
      <c r="I5" s="8" t="s">
        <v>421</v>
      </c>
      <c r="J5" s="42" t="s">
        <v>422</v>
      </c>
      <c r="K5" s="8">
        <v>10000</v>
      </c>
      <c r="L5" s="8" t="s">
        <v>264</v>
      </c>
      <c r="M5" s="70">
        <v>70</v>
      </c>
      <c r="N5" s="8" t="s">
        <v>265</v>
      </c>
      <c r="O5" s="8" t="s">
        <v>266</v>
      </c>
      <c r="P5" s="8" t="s">
        <v>267</v>
      </c>
      <c r="Q5" s="8" t="s">
        <v>418</v>
      </c>
    </row>
    <row r="6" spans="1:17">
      <c r="A6" s="8">
        <v>5</v>
      </c>
      <c r="B6" s="8" t="s">
        <v>15</v>
      </c>
      <c r="C6" s="8" t="s">
        <v>3</v>
      </c>
      <c r="D6" s="8" t="s">
        <v>16</v>
      </c>
      <c r="E6" s="8"/>
      <c r="F6" s="8">
        <v>50</v>
      </c>
      <c r="G6" s="8">
        <v>3</v>
      </c>
      <c r="H6" s="8">
        <v>10000</v>
      </c>
      <c r="I6" s="8" t="s">
        <v>423</v>
      </c>
      <c r="J6" s="72" t="s">
        <v>424</v>
      </c>
      <c r="K6" s="8">
        <v>10000</v>
      </c>
      <c r="L6" s="8" t="s">
        <v>264</v>
      </c>
      <c r="M6" s="70">
        <v>98</v>
      </c>
      <c r="N6" s="8" t="s">
        <v>265</v>
      </c>
      <c r="O6" s="8" t="s">
        <v>266</v>
      </c>
      <c r="P6" s="8" t="s">
        <v>267</v>
      </c>
      <c r="Q6" s="8" t="s">
        <v>418</v>
      </c>
    </row>
    <row r="7" spans="1:17">
      <c r="A7" s="8">
        <v>6</v>
      </c>
      <c r="B7" s="8" t="s">
        <v>18</v>
      </c>
      <c r="C7" s="8" t="s">
        <v>3</v>
      </c>
      <c r="D7" s="8" t="s">
        <v>19</v>
      </c>
      <c r="E7" s="15" t="s">
        <v>277</v>
      </c>
      <c r="F7" s="8">
        <v>50</v>
      </c>
      <c r="G7" s="8">
        <v>3</v>
      </c>
      <c r="H7" s="8">
        <v>40000</v>
      </c>
      <c r="I7" s="8" t="s">
        <v>425</v>
      </c>
      <c r="J7" s="13" t="s">
        <v>426</v>
      </c>
      <c r="K7" s="8">
        <v>40000</v>
      </c>
      <c r="L7" s="8" t="s">
        <v>264</v>
      </c>
      <c r="M7" s="70">
        <v>84</v>
      </c>
      <c r="N7" s="8" t="s">
        <v>265</v>
      </c>
      <c r="O7" s="8" t="s">
        <v>266</v>
      </c>
      <c r="P7" s="8" t="s">
        <v>267</v>
      </c>
      <c r="Q7" s="8" t="s">
        <v>418</v>
      </c>
    </row>
    <row r="8" spans="1:17">
      <c r="A8" s="8">
        <v>7</v>
      </c>
      <c r="B8" s="8" t="s">
        <v>228</v>
      </c>
      <c r="C8" s="8" t="s">
        <v>94</v>
      </c>
      <c r="D8" s="8" t="s">
        <v>21</v>
      </c>
      <c r="E8" s="15" t="s">
        <v>280</v>
      </c>
      <c r="F8" s="8">
        <v>50</v>
      </c>
      <c r="G8" s="8">
        <v>1</v>
      </c>
      <c r="H8" s="8">
        <v>15000</v>
      </c>
      <c r="I8" s="8" t="s">
        <v>427</v>
      </c>
      <c r="J8" s="13" t="s">
        <v>428</v>
      </c>
      <c r="K8" s="8">
        <v>15000</v>
      </c>
      <c r="L8" s="8" t="s">
        <v>264</v>
      </c>
      <c r="M8" s="70">
        <v>273</v>
      </c>
      <c r="N8" s="8" t="s">
        <v>265</v>
      </c>
      <c r="O8" s="8" t="s">
        <v>266</v>
      </c>
      <c r="P8" s="8" t="s">
        <v>267</v>
      </c>
      <c r="Q8" s="8" t="s">
        <v>418</v>
      </c>
    </row>
    <row r="9" spans="1:17">
      <c r="A9" s="8">
        <v>8</v>
      </c>
      <c r="B9" s="8" t="s">
        <v>22</v>
      </c>
      <c r="C9" s="8" t="s">
        <v>3</v>
      </c>
      <c r="D9" s="8" t="s">
        <v>23</v>
      </c>
      <c r="E9" s="8"/>
      <c r="F9" s="8">
        <v>50</v>
      </c>
      <c r="G9" s="8">
        <v>1</v>
      </c>
      <c r="H9" s="8">
        <v>50000</v>
      </c>
      <c r="I9" s="8" t="s">
        <v>429</v>
      </c>
      <c r="J9" s="73" t="s">
        <v>430</v>
      </c>
      <c r="K9" s="8">
        <v>50000</v>
      </c>
      <c r="L9" s="8" t="s">
        <v>264</v>
      </c>
      <c r="M9" s="70">
        <v>83</v>
      </c>
      <c r="N9" s="8" t="s">
        <v>265</v>
      </c>
      <c r="O9" s="8" t="s">
        <v>266</v>
      </c>
      <c r="P9" s="8" t="s">
        <v>267</v>
      </c>
      <c r="Q9" s="8" t="s">
        <v>418</v>
      </c>
    </row>
    <row r="10" spans="1:17">
      <c r="A10" s="8">
        <v>9</v>
      </c>
      <c r="B10" s="8" t="s">
        <v>25</v>
      </c>
      <c r="C10" s="8" t="s">
        <v>26</v>
      </c>
      <c r="D10" s="8" t="s">
        <v>27</v>
      </c>
      <c r="E10" s="8"/>
      <c r="F10" s="8">
        <v>50</v>
      </c>
      <c r="G10" s="8">
        <v>1</v>
      </c>
      <c r="H10" s="8">
        <v>10000</v>
      </c>
      <c r="I10" s="8" t="s">
        <v>416</v>
      </c>
      <c r="J10" s="74" t="s">
        <v>431</v>
      </c>
      <c r="K10" s="8">
        <v>10000</v>
      </c>
      <c r="L10" s="8" t="s">
        <v>264</v>
      </c>
      <c r="M10" s="70">
        <v>140</v>
      </c>
      <c r="N10" s="8" t="s">
        <v>265</v>
      </c>
      <c r="O10" s="8" t="s">
        <v>266</v>
      </c>
      <c r="P10" s="8" t="s">
        <v>267</v>
      </c>
      <c r="Q10" s="8" t="s">
        <v>418</v>
      </c>
    </row>
    <row r="11" spans="1:17">
      <c r="A11" s="8">
        <v>10</v>
      </c>
      <c r="B11" s="8" t="s">
        <v>29</v>
      </c>
      <c r="C11" s="8" t="s">
        <v>30</v>
      </c>
      <c r="D11" s="8" t="s">
        <v>31</v>
      </c>
      <c r="E11" s="8"/>
      <c r="F11" s="8">
        <v>50</v>
      </c>
      <c r="G11" s="8">
        <v>1</v>
      </c>
      <c r="H11" s="8">
        <v>15000</v>
      </c>
      <c r="I11" s="8" t="s">
        <v>432</v>
      </c>
      <c r="J11" s="75" t="s">
        <v>433</v>
      </c>
      <c r="K11" s="8">
        <v>15000</v>
      </c>
      <c r="L11" s="8" t="s">
        <v>264</v>
      </c>
      <c r="M11" s="70">
        <v>182</v>
      </c>
      <c r="N11" s="8" t="s">
        <v>265</v>
      </c>
      <c r="O11" s="8" t="s">
        <v>266</v>
      </c>
      <c r="P11" s="8" t="s">
        <v>267</v>
      </c>
      <c r="Q11" s="8" t="s">
        <v>418</v>
      </c>
    </row>
    <row r="12" spans="1:17">
      <c r="A12" s="8">
        <v>11</v>
      </c>
      <c r="B12" s="8" t="s">
        <v>33</v>
      </c>
      <c r="C12" s="8" t="s">
        <v>34</v>
      </c>
      <c r="D12" s="8" t="s">
        <v>35</v>
      </c>
      <c r="E12" s="8"/>
      <c r="F12" s="8">
        <v>50</v>
      </c>
      <c r="G12" s="8">
        <v>1</v>
      </c>
      <c r="H12" s="8">
        <v>3000</v>
      </c>
      <c r="I12" s="8" t="s">
        <v>434</v>
      </c>
      <c r="J12" s="61" t="s">
        <v>435</v>
      </c>
      <c r="K12" s="8">
        <v>3000</v>
      </c>
      <c r="L12" s="8" t="s">
        <v>264</v>
      </c>
      <c r="M12" s="70">
        <v>112</v>
      </c>
      <c r="N12" s="8" t="s">
        <v>265</v>
      </c>
      <c r="O12" s="8" t="s">
        <v>266</v>
      </c>
      <c r="P12" s="8" t="s">
        <v>267</v>
      </c>
      <c r="Q12" s="8" t="s">
        <v>418</v>
      </c>
    </row>
    <row r="13" spans="1:17">
      <c r="A13" s="8">
        <v>12</v>
      </c>
      <c r="B13" s="8" t="s">
        <v>37</v>
      </c>
      <c r="C13" s="8" t="s">
        <v>38</v>
      </c>
      <c r="D13" s="8" t="s">
        <v>39</v>
      </c>
      <c r="E13" s="8"/>
      <c r="F13" s="8">
        <v>50</v>
      </c>
      <c r="G13" s="8">
        <v>1</v>
      </c>
      <c r="H13" s="8">
        <v>400</v>
      </c>
      <c r="I13" s="8" t="s">
        <v>436</v>
      </c>
      <c r="J13" s="31" t="s">
        <v>437</v>
      </c>
      <c r="K13" s="8">
        <v>400</v>
      </c>
      <c r="L13" s="8" t="s">
        <v>264</v>
      </c>
      <c r="M13" s="70">
        <v>112</v>
      </c>
      <c r="N13" s="8" t="s">
        <v>265</v>
      </c>
      <c r="O13" s="8" t="s">
        <v>266</v>
      </c>
      <c r="P13" s="8" t="s">
        <v>267</v>
      </c>
      <c r="Q13" s="8" t="s">
        <v>418</v>
      </c>
    </row>
    <row r="14" spans="1:17">
      <c r="A14" s="8">
        <v>13</v>
      </c>
      <c r="B14" s="8" t="s">
        <v>230</v>
      </c>
      <c r="C14" s="8" t="s">
        <v>231</v>
      </c>
      <c r="D14" s="8" t="s">
        <v>131</v>
      </c>
      <c r="E14" s="11" t="s">
        <v>291</v>
      </c>
      <c r="F14" s="8">
        <v>50</v>
      </c>
      <c r="G14" s="8">
        <v>1</v>
      </c>
      <c r="H14" s="8">
        <v>2000</v>
      </c>
      <c r="I14" s="8" t="s">
        <v>438</v>
      </c>
      <c r="J14" s="76" t="s">
        <v>439</v>
      </c>
      <c r="K14" s="8">
        <v>2000</v>
      </c>
      <c r="L14" s="8" t="s">
        <v>264</v>
      </c>
      <c r="M14" s="70">
        <v>84</v>
      </c>
      <c r="N14" s="8" t="s">
        <v>265</v>
      </c>
      <c r="O14" s="8" t="s">
        <v>266</v>
      </c>
      <c r="P14" s="8" t="s">
        <v>267</v>
      </c>
      <c r="Q14" s="8" t="s">
        <v>418</v>
      </c>
    </row>
    <row r="15" spans="1:17">
      <c r="A15" s="8">
        <v>14</v>
      </c>
      <c r="B15" s="8" t="s">
        <v>42</v>
      </c>
      <c r="C15" s="8" t="s">
        <v>43</v>
      </c>
      <c r="D15" s="8" t="s">
        <v>44</v>
      </c>
      <c r="E15" s="8"/>
      <c r="F15" s="8">
        <v>50</v>
      </c>
      <c r="G15" s="8">
        <v>5</v>
      </c>
      <c r="H15" s="8">
        <v>10000</v>
      </c>
      <c r="I15" s="8" t="s">
        <v>416</v>
      </c>
      <c r="J15" s="77" t="s">
        <v>440</v>
      </c>
      <c r="K15" s="8">
        <v>10000</v>
      </c>
      <c r="L15" s="8" t="s">
        <v>264</v>
      </c>
      <c r="M15" s="70">
        <v>188</v>
      </c>
      <c r="N15" s="8" t="s">
        <v>265</v>
      </c>
      <c r="O15" s="8" t="s">
        <v>266</v>
      </c>
      <c r="P15" s="8" t="s">
        <v>267</v>
      </c>
      <c r="Q15" s="8" t="s">
        <v>418</v>
      </c>
    </row>
    <row r="16" spans="1:17">
      <c r="A16" s="8">
        <v>15</v>
      </c>
      <c r="B16" s="8" t="s">
        <v>46</v>
      </c>
      <c r="C16" s="8" t="s">
        <v>47</v>
      </c>
      <c r="D16" s="8" t="s">
        <v>48</v>
      </c>
      <c r="E16" s="8"/>
      <c r="F16" s="8">
        <v>50</v>
      </c>
      <c r="G16" s="8">
        <v>5</v>
      </c>
      <c r="H16" s="8">
        <v>10000</v>
      </c>
      <c r="I16" s="8" t="s">
        <v>416</v>
      </c>
      <c r="J16" s="77" t="s">
        <v>440</v>
      </c>
      <c r="K16" s="8">
        <v>10000</v>
      </c>
      <c r="L16" s="8" t="s">
        <v>264</v>
      </c>
      <c r="M16" s="70">
        <v>140</v>
      </c>
      <c r="N16" s="8" t="s">
        <v>265</v>
      </c>
      <c r="O16" s="8" t="s">
        <v>266</v>
      </c>
      <c r="P16" s="8" t="s">
        <v>267</v>
      </c>
      <c r="Q16" s="8" t="s">
        <v>418</v>
      </c>
    </row>
    <row r="17" spans="1:17">
      <c r="A17" s="8">
        <v>16</v>
      </c>
      <c r="B17" s="8" t="s">
        <v>50</v>
      </c>
      <c r="C17" s="8" t="s">
        <v>47</v>
      </c>
      <c r="D17" s="8" t="s">
        <v>51</v>
      </c>
      <c r="E17" s="8"/>
      <c r="F17" s="8">
        <v>50</v>
      </c>
      <c r="G17" s="8">
        <v>2</v>
      </c>
      <c r="H17" s="8">
        <v>10000</v>
      </c>
      <c r="I17" s="8" t="s">
        <v>416</v>
      </c>
      <c r="J17" s="77" t="s">
        <v>440</v>
      </c>
      <c r="K17" s="8">
        <v>10000</v>
      </c>
      <c r="L17" s="8" t="s">
        <v>264</v>
      </c>
      <c r="M17" s="70">
        <v>140</v>
      </c>
      <c r="N17" s="8" t="s">
        <v>265</v>
      </c>
      <c r="O17" s="8" t="s">
        <v>266</v>
      </c>
      <c r="P17" s="8" t="s">
        <v>267</v>
      </c>
      <c r="Q17" s="8" t="s">
        <v>418</v>
      </c>
    </row>
    <row r="18" spans="1:17">
      <c r="A18" s="8">
        <v>17</v>
      </c>
      <c r="B18" s="8" t="s">
        <v>53</v>
      </c>
      <c r="C18" s="8" t="s">
        <v>47</v>
      </c>
      <c r="D18" s="8" t="s">
        <v>54</v>
      </c>
      <c r="E18" s="8"/>
      <c r="F18" s="8">
        <v>50</v>
      </c>
      <c r="G18" s="8">
        <v>1</v>
      </c>
      <c r="H18" s="8">
        <v>10000</v>
      </c>
      <c r="I18" s="8" t="s">
        <v>416</v>
      </c>
      <c r="J18" s="77" t="s">
        <v>440</v>
      </c>
      <c r="K18" s="8">
        <v>10000</v>
      </c>
      <c r="L18" s="8" t="s">
        <v>264</v>
      </c>
      <c r="M18" s="70">
        <v>140</v>
      </c>
      <c r="N18" s="8" t="s">
        <v>265</v>
      </c>
      <c r="O18" s="8" t="s">
        <v>266</v>
      </c>
      <c r="P18" s="8" t="s">
        <v>267</v>
      </c>
      <c r="Q18" s="8" t="s">
        <v>418</v>
      </c>
    </row>
    <row r="19" spans="1:17">
      <c r="A19" s="8">
        <v>18</v>
      </c>
      <c r="B19" s="1" t="s">
        <v>236</v>
      </c>
      <c r="C19" s="8" t="s">
        <v>7</v>
      </c>
      <c r="D19" s="8" t="s">
        <v>55</v>
      </c>
      <c r="E19" s="8"/>
      <c r="F19" s="8">
        <v>50</v>
      </c>
      <c r="G19" s="8">
        <v>1</v>
      </c>
      <c r="H19" s="8">
        <v>2500</v>
      </c>
      <c r="I19" s="8" t="s">
        <v>441</v>
      </c>
      <c r="J19" s="54" t="s">
        <v>442</v>
      </c>
      <c r="K19" s="8">
        <v>2500</v>
      </c>
      <c r="L19" s="8" t="s">
        <v>264</v>
      </c>
      <c r="M19" s="70">
        <v>172</v>
      </c>
      <c r="N19" s="8" t="s">
        <v>265</v>
      </c>
      <c r="O19" s="8" t="s">
        <v>266</v>
      </c>
      <c r="P19" s="8" t="s">
        <v>267</v>
      </c>
      <c r="Q19" s="8" t="s">
        <v>418</v>
      </c>
    </row>
    <row r="20" spans="1:17">
      <c r="A20" s="8">
        <v>19</v>
      </c>
      <c r="B20" s="8" t="s">
        <v>56</v>
      </c>
      <c r="C20" s="8" t="s">
        <v>57</v>
      </c>
      <c r="D20" s="8" t="s">
        <v>58</v>
      </c>
      <c r="E20" s="8"/>
      <c r="F20" s="8">
        <v>50</v>
      </c>
      <c r="G20" s="8">
        <v>3</v>
      </c>
      <c r="H20" s="8">
        <v>5000</v>
      </c>
      <c r="I20" s="8" t="s">
        <v>443</v>
      </c>
      <c r="J20" s="78" t="s">
        <v>444</v>
      </c>
      <c r="K20" s="8">
        <v>5000</v>
      </c>
      <c r="L20" s="8" t="s">
        <v>264</v>
      </c>
      <c r="M20" s="70">
        <v>35</v>
      </c>
      <c r="N20" s="8" t="s">
        <v>265</v>
      </c>
      <c r="O20" s="8" t="s">
        <v>266</v>
      </c>
      <c r="P20" s="8" t="s">
        <v>267</v>
      </c>
      <c r="Q20" s="8" t="s">
        <v>418</v>
      </c>
    </row>
    <row r="21" spans="1:17">
      <c r="A21" s="8">
        <v>20</v>
      </c>
      <c r="B21" s="8" t="s">
        <v>60</v>
      </c>
      <c r="C21" s="8" t="s">
        <v>61</v>
      </c>
      <c r="D21" s="8" t="s">
        <v>62</v>
      </c>
      <c r="E21" s="8"/>
      <c r="F21" s="8">
        <v>50</v>
      </c>
      <c r="G21" s="8">
        <v>1</v>
      </c>
      <c r="H21" s="8">
        <v>8000</v>
      </c>
      <c r="I21" s="8" t="s">
        <v>445</v>
      </c>
      <c r="J21" s="79" t="s">
        <v>446</v>
      </c>
      <c r="K21" s="8">
        <v>8000</v>
      </c>
      <c r="L21" s="8" t="s">
        <v>264</v>
      </c>
      <c r="M21" s="70">
        <v>105</v>
      </c>
      <c r="N21" s="8" t="s">
        <v>265</v>
      </c>
      <c r="O21" s="8" t="s">
        <v>266</v>
      </c>
      <c r="P21" s="8" t="s">
        <v>267</v>
      </c>
      <c r="Q21" s="8" t="s">
        <v>418</v>
      </c>
    </row>
    <row r="22" spans="1:17">
      <c r="A22" s="8">
        <v>21</v>
      </c>
      <c r="B22" s="8" t="s">
        <v>64</v>
      </c>
      <c r="C22" s="8" t="s">
        <v>65</v>
      </c>
      <c r="D22" s="8" t="s">
        <v>66</v>
      </c>
      <c r="E22" s="8"/>
      <c r="F22" s="8">
        <v>50</v>
      </c>
      <c r="G22" s="8">
        <v>1</v>
      </c>
      <c r="H22" s="8">
        <v>1000</v>
      </c>
      <c r="I22" s="8" t="s">
        <v>447</v>
      </c>
      <c r="J22" s="80" t="s">
        <v>448</v>
      </c>
      <c r="K22" s="8">
        <v>1000</v>
      </c>
      <c r="L22" s="8" t="s">
        <v>264</v>
      </c>
      <c r="M22" s="70">
        <v>42</v>
      </c>
      <c r="N22" s="8" t="s">
        <v>265</v>
      </c>
      <c r="O22" s="8" t="s">
        <v>266</v>
      </c>
      <c r="P22" s="8" t="s">
        <v>267</v>
      </c>
      <c r="Q22" s="8" t="s">
        <v>418</v>
      </c>
    </row>
    <row r="23" spans="1:17">
      <c r="A23" s="8">
        <v>22</v>
      </c>
      <c r="B23" s="8" t="s">
        <v>68</v>
      </c>
      <c r="C23" s="8" t="s">
        <v>69</v>
      </c>
      <c r="D23" s="8" t="s">
        <v>70</v>
      </c>
      <c r="E23" s="8"/>
      <c r="F23" s="8">
        <v>50</v>
      </c>
      <c r="G23" s="8">
        <v>1</v>
      </c>
      <c r="H23" s="8">
        <v>3000</v>
      </c>
      <c r="I23" s="8" t="s">
        <v>449</v>
      </c>
      <c r="J23" s="31" t="s">
        <v>450</v>
      </c>
      <c r="K23" s="8">
        <v>3000</v>
      </c>
      <c r="L23" s="8" t="s">
        <v>264</v>
      </c>
      <c r="M23" s="70">
        <v>70</v>
      </c>
      <c r="N23" s="8" t="s">
        <v>265</v>
      </c>
      <c r="O23" s="8" t="s">
        <v>266</v>
      </c>
      <c r="P23" s="8" t="s">
        <v>267</v>
      </c>
      <c r="Q23" s="8" t="s">
        <v>418</v>
      </c>
    </row>
    <row r="24" spans="1:17">
      <c r="A24" s="8">
        <v>23</v>
      </c>
      <c r="B24" s="8" t="s">
        <v>72</v>
      </c>
      <c r="C24" s="8" t="s">
        <v>30</v>
      </c>
      <c r="D24" s="8" t="s">
        <v>73</v>
      </c>
      <c r="E24" s="8"/>
      <c r="F24" s="8">
        <v>50</v>
      </c>
      <c r="G24" s="8">
        <v>1</v>
      </c>
      <c r="H24" s="8">
        <v>10000</v>
      </c>
      <c r="I24" s="8" t="s">
        <v>432</v>
      </c>
      <c r="J24" s="81" t="s">
        <v>451</v>
      </c>
      <c r="K24" s="8">
        <v>10000</v>
      </c>
      <c r="L24" s="8" t="s">
        <v>264</v>
      </c>
      <c r="M24" s="70">
        <v>210</v>
      </c>
      <c r="N24" s="8" t="s">
        <v>265</v>
      </c>
      <c r="O24" s="8" t="s">
        <v>266</v>
      </c>
      <c r="P24" s="8" t="s">
        <v>267</v>
      </c>
      <c r="Q24" s="8" t="s">
        <v>418</v>
      </c>
    </row>
    <row r="25" spans="1:17">
      <c r="A25" s="8">
        <v>24</v>
      </c>
      <c r="B25" s="8" t="s">
        <v>74</v>
      </c>
      <c r="C25" s="8" t="s">
        <v>30</v>
      </c>
      <c r="D25" s="8" t="s">
        <v>75</v>
      </c>
      <c r="E25" s="8"/>
      <c r="F25" s="8">
        <v>50</v>
      </c>
      <c r="G25" s="8">
        <v>1</v>
      </c>
      <c r="H25" s="8">
        <v>10000</v>
      </c>
      <c r="I25" s="8" t="s">
        <v>452</v>
      </c>
      <c r="J25" s="42" t="s">
        <v>453</v>
      </c>
      <c r="K25" s="8">
        <v>10000</v>
      </c>
      <c r="L25" s="8" t="s">
        <v>264</v>
      </c>
      <c r="M25" s="70">
        <v>168</v>
      </c>
      <c r="N25" s="8" t="s">
        <v>265</v>
      </c>
      <c r="O25" s="8" t="s">
        <v>266</v>
      </c>
      <c r="P25" s="8" t="s">
        <v>267</v>
      </c>
      <c r="Q25" s="8" t="s">
        <v>418</v>
      </c>
    </row>
    <row r="26" spans="1:17">
      <c r="A26" s="8">
        <v>25</v>
      </c>
      <c r="B26" s="8" t="s">
        <v>76</v>
      </c>
      <c r="C26" s="8" t="s">
        <v>30</v>
      </c>
      <c r="D26" s="8" t="s">
        <v>77</v>
      </c>
      <c r="E26" s="8"/>
      <c r="F26" s="8">
        <v>50</v>
      </c>
      <c r="G26" s="8">
        <v>4</v>
      </c>
      <c r="H26" s="8">
        <v>10000</v>
      </c>
      <c r="I26" s="8" t="s">
        <v>454</v>
      </c>
      <c r="J26" s="31" t="s">
        <v>455</v>
      </c>
      <c r="K26" s="8">
        <v>10000</v>
      </c>
      <c r="L26" s="8" t="s">
        <v>264</v>
      </c>
      <c r="M26" s="70">
        <v>168</v>
      </c>
      <c r="N26" s="8" t="s">
        <v>265</v>
      </c>
      <c r="O26" s="8" t="s">
        <v>266</v>
      </c>
      <c r="P26" s="8" t="s">
        <v>267</v>
      </c>
      <c r="Q26" s="8" t="s">
        <v>418</v>
      </c>
    </row>
    <row r="27" spans="1:17">
      <c r="A27" s="8">
        <v>26</v>
      </c>
      <c r="B27" s="8" t="s">
        <v>78</v>
      </c>
      <c r="C27" s="8" t="s">
        <v>30</v>
      </c>
      <c r="D27" s="8" t="s">
        <v>79</v>
      </c>
      <c r="E27" s="8"/>
      <c r="F27" s="8">
        <v>50</v>
      </c>
      <c r="G27" s="8">
        <v>1</v>
      </c>
      <c r="H27" s="8">
        <v>10000</v>
      </c>
      <c r="I27" s="8" t="s">
        <v>423</v>
      </c>
      <c r="J27" s="82" t="s">
        <v>456</v>
      </c>
      <c r="K27" s="8">
        <v>10000</v>
      </c>
      <c r="L27" s="8" t="s">
        <v>264</v>
      </c>
      <c r="M27" s="70">
        <v>252</v>
      </c>
      <c r="N27" s="8" t="s">
        <v>265</v>
      </c>
      <c r="O27" s="8" t="s">
        <v>266</v>
      </c>
      <c r="P27" s="8" t="s">
        <v>267</v>
      </c>
      <c r="Q27" s="8" t="s">
        <v>418</v>
      </c>
    </row>
    <row r="28" spans="1:17">
      <c r="A28" s="8">
        <v>27</v>
      </c>
      <c r="B28" s="8" t="s">
        <v>252</v>
      </c>
      <c r="C28" s="8" t="s">
        <v>3</v>
      </c>
      <c r="D28" s="8" t="s">
        <v>80</v>
      </c>
      <c r="E28" s="8"/>
      <c r="F28" s="8">
        <v>50</v>
      </c>
      <c r="G28" s="8">
        <v>2</v>
      </c>
      <c r="H28" s="8">
        <v>15000</v>
      </c>
      <c r="I28" s="8" t="s">
        <v>429</v>
      </c>
      <c r="J28" s="83" t="s">
        <v>457</v>
      </c>
      <c r="K28" s="8">
        <v>15000</v>
      </c>
      <c r="L28" s="8" t="s">
        <v>264</v>
      </c>
      <c r="M28" s="70">
        <v>98</v>
      </c>
      <c r="N28" s="8" t="s">
        <v>265</v>
      </c>
      <c r="O28" s="8" t="s">
        <v>266</v>
      </c>
      <c r="P28" s="8" t="s">
        <v>267</v>
      </c>
      <c r="Q28" s="8" t="s">
        <v>418</v>
      </c>
    </row>
    <row r="29" spans="1:17">
      <c r="A29" s="8">
        <v>28</v>
      </c>
      <c r="B29" s="8" t="s">
        <v>12</v>
      </c>
      <c r="C29" s="8" t="s">
        <v>3</v>
      </c>
      <c r="D29" s="8" t="s">
        <v>13</v>
      </c>
      <c r="E29" s="8"/>
      <c r="F29" s="8">
        <v>50</v>
      </c>
      <c r="G29" s="8">
        <v>7</v>
      </c>
      <c r="H29" s="8">
        <v>10000</v>
      </c>
      <c r="I29" s="8" t="s">
        <v>421</v>
      </c>
      <c r="J29" s="42" t="s">
        <v>422</v>
      </c>
      <c r="K29" s="8">
        <v>10000</v>
      </c>
      <c r="L29" s="8" t="s">
        <v>264</v>
      </c>
      <c r="M29" s="70">
        <v>70</v>
      </c>
      <c r="N29" s="8" t="s">
        <v>265</v>
      </c>
      <c r="O29" s="8" t="s">
        <v>266</v>
      </c>
      <c r="P29" s="8" t="s">
        <v>267</v>
      </c>
      <c r="Q29" s="8" t="s">
        <v>418</v>
      </c>
    </row>
    <row r="30" spans="1:17">
      <c r="A30" s="8">
        <v>29</v>
      </c>
      <c r="B30" s="8" t="s">
        <v>82</v>
      </c>
      <c r="C30" s="8" t="s">
        <v>3</v>
      </c>
      <c r="D30" s="8" t="s">
        <v>83</v>
      </c>
      <c r="E30" s="8"/>
      <c r="F30" s="8">
        <v>50</v>
      </c>
      <c r="G30" s="8">
        <v>3</v>
      </c>
      <c r="H30" s="8">
        <v>50000</v>
      </c>
      <c r="I30" s="8" t="s">
        <v>458</v>
      </c>
      <c r="J30" s="84" t="s">
        <v>459</v>
      </c>
      <c r="K30" s="8">
        <v>50000</v>
      </c>
      <c r="L30" s="8" t="s">
        <v>264</v>
      </c>
      <c r="M30" s="70">
        <v>134</v>
      </c>
      <c r="N30" s="8" t="s">
        <v>265</v>
      </c>
      <c r="O30" s="8" t="s">
        <v>266</v>
      </c>
      <c r="P30" s="8" t="s">
        <v>267</v>
      </c>
      <c r="Q30" s="8" t="s">
        <v>418</v>
      </c>
    </row>
    <row r="31" spans="1:17">
      <c r="A31" s="8">
        <v>30</v>
      </c>
      <c r="B31" s="8" t="s">
        <v>84</v>
      </c>
      <c r="C31" s="8" t="s">
        <v>3</v>
      </c>
      <c r="D31" s="8" t="s">
        <v>85</v>
      </c>
      <c r="E31" s="8"/>
      <c r="F31" s="8">
        <v>50</v>
      </c>
      <c r="G31" s="8">
        <v>7</v>
      </c>
      <c r="H31" s="8">
        <v>50000</v>
      </c>
      <c r="I31" s="8" t="s">
        <v>416</v>
      </c>
      <c r="J31" s="85" t="s">
        <v>460</v>
      </c>
      <c r="K31" s="8">
        <v>50000</v>
      </c>
      <c r="L31" s="8" t="s">
        <v>264</v>
      </c>
      <c r="M31" s="70">
        <v>98</v>
      </c>
      <c r="N31" s="8" t="s">
        <v>265</v>
      </c>
      <c r="O31" s="8" t="s">
        <v>266</v>
      </c>
      <c r="P31" s="8" t="s">
        <v>267</v>
      </c>
      <c r="Q31" s="8" t="s">
        <v>418</v>
      </c>
    </row>
    <row r="32" spans="1:17">
      <c r="A32" s="8">
        <v>31</v>
      </c>
      <c r="B32" s="8" t="s">
        <v>87</v>
      </c>
      <c r="C32" s="8" t="s">
        <v>3</v>
      </c>
      <c r="D32" s="8" t="s">
        <v>88</v>
      </c>
      <c r="E32" s="8"/>
      <c r="F32" s="8">
        <v>50</v>
      </c>
      <c r="G32" s="8">
        <v>1</v>
      </c>
      <c r="H32" s="8">
        <v>10000</v>
      </c>
      <c r="I32" s="8" t="s">
        <v>461</v>
      </c>
      <c r="J32" s="60" t="s">
        <v>462</v>
      </c>
      <c r="K32" s="8">
        <v>10000</v>
      </c>
      <c r="L32" s="8" t="s">
        <v>264</v>
      </c>
      <c r="M32" s="70">
        <v>112</v>
      </c>
      <c r="N32" s="8" t="s">
        <v>265</v>
      </c>
      <c r="O32" s="8" t="s">
        <v>266</v>
      </c>
      <c r="P32" s="8" t="s">
        <v>267</v>
      </c>
      <c r="Q32" s="8" t="s">
        <v>418</v>
      </c>
    </row>
    <row r="33" spans="1:17">
      <c r="A33" s="8">
        <v>32</v>
      </c>
      <c r="B33" s="8" t="s">
        <v>90</v>
      </c>
      <c r="C33" s="8" t="s">
        <v>3</v>
      </c>
      <c r="D33" s="8" t="s">
        <v>91</v>
      </c>
      <c r="E33" s="8"/>
      <c r="F33" s="8">
        <v>50</v>
      </c>
      <c r="G33" s="8">
        <v>1</v>
      </c>
      <c r="H33" s="8">
        <v>15000</v>
      </c>
      <c r="I33" s="8" t="s">
        <v>429</v>
      </c>
      <c r="J33" s="83" t="s">
        <v>457</v>
      </c>
      <c r="K33" s="8">
        <v>15000</v>
      </c>
      <c r="L33" s="8" t="s">
        <v>264</v>
      </c>
      <c r="M33" s="70">
        <v>98</v>
      </c>
      <c r="N33" s="8" t="s">
        <v>265</v>
      </c>
      <c r="O33" s="8" t="s">
        <v>266</v>
      </c>
      <c r="P33" s="8" t="s">
        <v>267</v>
      </c>
      <c r="Q33" s="8" t="s">
        <v>418</v>
      </c>
    </row>
    <row r="34" spans="1:17">
      <c r="A34" s="8">
        <v>33</v>
      </c>
      <c r="B34" s="8" t="s">
        <v>93</v>
      </c>
      <c r="C34" s="8" t="s">
        <v>94</v>
      </c>
      <c r="D34" s="8" t="s">
        <v>95</v>
      </c>
      <c r="E34" s="15" t="s">
        <v>322</v>
      </c>
      <c r="F34" s="8">
        <v>50</v>
      </c>
      <c r="G34" s="8">
        <v>14</v>
      </c>
      <c r="H34" s="8">
        <v>50000</v>
      </c>
      <c r="I34" s="8" t="s">
        <v>432</v>
      </c>
      <c r="J34" s="42" t="s">
        <v>453</v>
      </c>
      <c r="K34" s="8">
        <v>50000</v>
      </c>
      <c r="L34" s="8" t="s">
        <v>264</v>
      </c>
      <c r="M34" s="70">
        <v>252</v>
      </c>
      <c r="N34" s="8" t="s">
        <v>265</v>
      </c>
      <c r="O34" s="8" t="s">
        <v>266</v>
      </c>
      <c r="P34" s="8" t="s">
        <v>267</v>
      </c>
      <c r="Q34" s="8" t="s">
        <v>418</v>
      </c>
    </row>
    <row r="35" spans="1:17">
      <c r="A35" s="8">
        <v>34</v>
      </c>
      <c r="B35" s="8" t="s">
        <v>97</v>
      </c>
      <c r="C35" s="8" t="s">
        <v>26</v>
      </c>
      <c r="D35" s="8" t="s">
        <v>98</v>
      </c>
      <c r="E35" s="8"/>
      <c r="F35" s="8">
        <v>50</v>
      </c>
      <c r="G35" s="8">
        <v>7</v>
      </c>
      <c r="H35" s="8">
        <v>4000</v>
      </c>
      <c r="I35" s="8" t="s">
        <v>463</v>
      </c>
      <c r="J35" s="13" t="s">
        <v>464</v>
      </c>
      <c r="K35" s="8">
        <v>4000</v>
      </c>
      <c r="L35" s="8" t="s">
        <v>264</v>
      </c>
      <c r="M35" s="70">
        <v>142</v>
      </c>
      <c r="N35" s="8" t="s">
        <v>265</v>
      </c>
      <c r="O35" s="8" t="s">
        <v>266</v>
      </c>
      <c r="P35" s="8" t="s">
        <v>267</v>
      </c>
      <c r="Q35" s="8" t="s">
        <v>418</v>
      </c>
    </row>
    <row r="36" spans="1:17">
      <c r="A36" s="8">
        <v>35</v>
      </c>
      <c r="B36" s="8" t="s">
        <v>100</v>
      </c>
      <c r="C36" s="8" t="s">
        <v>3</v>
      </c>
      <c r="D36" s="8" t="s">
        <v>101</v>
      </c>
      <c r="E36" s="8"/>
      <c r="F36" s="8">
        <v>50</v>
      </c>
      <c r="G36" s="8">
        <v>3</v>
      </c>
      <c r="H36" s="8">
        <v>15000</v>
      </c>
      <c r="I36" s="8" t="s">
        <v>465</v>
      </c>
      <c r="J36" s="28" t="s">
        <v>466</v>
      </c>
      <c r="K36" s="8">
        <v>15000</v>
      </c>
      <c r="L36" s="8" t="s">
        <v>264</v>
      </c>
      <c r="M36" s="70">
        <v>112</v>
      </c>
      <c r="N36" s="8" t="s">
        <v>265</v>
      </c>
      <c r="O36" s="8" t="s">
        <v>266</v>
      </c>
      <c r="P36" s="8" t="s">
        <v>267</v>
      </c>
      <c r="Q36" s="8" t="s">
        <v>418</v>
      </c>
    </row>
    <row r="37" spans="1:17">
      <c r="A37" s="8">
        <v>36</v>
      </c>
      <c r="B37" s="8" t="s">
        <v>103</v>
      </c>
      <c r="C37" s="8" t="s">
        <v>3</v>
      </c>
      <c r="D37" s="8" t="s">
        <v>104</v>
      </c>
      <c r="E37" s="8"/>
      <c r="F37" s="8">
        <v>50</v>
      </c>
      <c r="G37" s="8">
        <v>1</v>
      </c>
      <c r="H37" s="8">
        <v>15000</v>
      </c>
      <c r="I37" s="8" t="s">
        <v>429</v>
      </c>
      <c r="J37" s="83" t="s">
        <v>457</v>
      </c>
      <c r="K37" s="8">
        <v>15000</v>
      </c>
      <c r="L37" s="8" t="s">
        <v>264</v>
      </c>
      <c r="M37" s="70">
        <v>98</v>
      </c>
      <c r="N37" s="8" t="s">
        <v>265</v>
      </c>
      <c r="O37" s="8" t="s">
        <v>266</v>
      </c>
      <c r="P37" s="8" t="s">
        <v>267</v>
      </c>
      <c r="Q37" s="8" t="s">
        <v>418</v>
      </c>
    </row>
    <row r="38" spans="1:17">
      <c r="A38" s="8">
        <v>37</v>
      </c>
      <c r="B38" s="8" t="s">
        <v>106</v>
      </c>
      <c r="C38" s="8" t="s">
        <v>3</v>
      </c>
      <c r="D38" s="8" t="s">
        <v>107</v>
      </c>
      <c r="E38" s="8"/>
      <c r="F38" s="8">
        <v>50</v>
      </c>
      <c r="G38" s="8">
        <v>5</v>
      </c>
      <c r="H38" s="8">
        <v>15000</v>
      </c>
      <c r="I38" s="8" t="s">
        <v>416</v>
      </c>
      <c r="J38" s="69" t="s">
        <v>417</v>
      </c>
      <c r="K38" s="8">
        <v>15000</v>
      </c>
      <c r="L38" s="8" t="s">
        <v>264</v>
      </c>
      <c r="M38" s="70">
        <v>98</v>
      </c>
      <c r="N38" s="8" t="s">
        <v>265</v>
      </c>
      <c r="O38" s="8" t="s">
        <v>266</v>
      </c>
      <c r="P38" s="8" t="s">
        <v>267</v>
      </c>
      <c r="Q38" s="8" t="s">
        <v>418</v>
      </c>
    </row>
    <row r="39" spans="1:17">
      <c r="A39" s="8">
        <v>38</v>
      </c>
      <c r="B39" s="8" t="s">
        <v>109</v>
      </c>
      <c r="C39" s="8" t="s">
        <v>30</v>
      </c>
      <c r="D39" s="8" t="s">
        <v>110</v>
      </c>
      <c r="E39" s="8"/>
      <c r="F39" s="8">
        <v>50</v>
      </c>
      <c r="G39" s="8">
        <v>1</v>
      </c>
      <c r="H39" s="8">
        <v>10000</v>
      </c>
      <c r="I39" s="8" t="s">
        <v>467</v>
      </c>
      <c r="J39" s="86" t="s">
        <v>468</v>
      </c>
      <c r="K39" s="8">
        <v>10000</v>
      </c>
      <c r="L39" s="8" t="s">
        <v>264</v>
      </c>
      <c r="M39" s="70">
        <v>196</v>
      </c>
      <c r="N39" s="8" t="s">
        <v>265</v>
      </c>
      <c r="O39" s="8" t="s">
        <v>266</v>
      </c>
      <c r="P39" s="8" t="s">
        <v>267</v>
      </c>
      <c r="Q39" s="8" t="s">
        <v>418</v>
      </c>
    </row>
    <row r="40" spans="1:17">
      <c r="A40" s="8">
        <v>39</v>
      </c>
      <c r="B40" s="8" t="s">
        <v>111</v>
      </c>
      <c r="C40" s="8" t="s">
        <v>30</v>
      </c>
      <c r="D40" s="8" t="s">
        <v>112</v>
      </c>
      <c r="E40" s="8"/>
      <c r="F40" s="8">
        <v>50</v>
      </c>
      <c r="G40" s="8">
        <v>1</v>
      </c>
      <c r="H40" s="8">
        <v>15000</v>
      </c>
      <c r="I40" s="8" t="s">
        <v>432</v>
      </c>
      <c r="J40" s="87" t="s">
        <v>469</v>
      </c>
      <c r="K40" s="8">
        <v>15000</v>
      </c>
      <c r="L40" s="8" t="s">
        <v>264</v>
      </c>
      <c r="M40" s="70">
        <v>98</v>
      </c>
      <c r="N40" s="8" t="s">
        <v>265</v>
      </c>
      <c r="O40" s="8" t="s">
        <v>266</v>
      </c>
      <c r="P40" s="8" t="s">
        <v>267</v>
      </c>
      <c r="Q40" s="8" t="s">
        <v>418</v>
      </c>
    </row>
    <row r="41" spans="1:17">
      <c r="A41" s="8">
        <v>40</v>
      </c>
      <c r="B41" s="8" t="s">
        <v>113</v>
      </c>
      <c r="C41" s="8" t="s">
        <v>114</v>
      </c>
      <c r="D41" s="8" t="s">
        <v>115</v>
      </c>
      <c r="E41" s="8"/>
      <c r="F41" s="8">
        <v>50</v>
      </c>
      <c r="G41" s="8">
        <v>1</v>
      </c>
      <c r="H41" s="8">
        <v>10000</v>
      </c>
      <c r="I41" s="8" t="s">
        <v>452</v>
      </c>
      <c r="J41" s="42" t="s">
        <v>470</v>
      </c>
      <c r="K41" s="8">
        <v>10000</v>
      </c>
      <c r="L41" s="8" t="s">
        <v>264</v>
      </c>
      <c r="M41" s="70">
        <v>84</v>
      </c>
      <c r="N41" s="8" t="s">
        <v>265</v>
      </c>
      <c r="O41" s="8" t="s">
        <v>266</v>
      </c>
      <c r="P41" s="8" t="s">
        <v>267</v>
      </c>
      <c r="Q41" s="8" t="s">
        <v>418</v>
      </c>
    </row>
    <row r="42" spans="1:17">
      <c r="A42" s="8">
        <v>41</v>
      </c>
      <c r="B42" s="8" t="s">
        <v>117</v>
      </c>
      <c r="C42" s="8" t="s">
        <v>30</v>
      </c>
      <c r="D42" s="8" t="s">
        <v>23</v>
      </c>
      <c r="E42" s="8"/>
      <c r="F42" s="8">
        <v>50</v>
      </c>
      <c r="G42" s="8">
        <v>1</v>
      </c>
      <c r="H42" s="8">
        <v>15000</v>
      </c>
      <c r="I42" s="8" t="s">
        <v>432</v>
      </c>
      <c r="J42" s="88" t="s">
        <v>471</v>
      </c>
      <c r="K42" s="8">
        <v>15000</v>
      </c>
      <c r="L42" s="8" t="s">
        <v>264</v>
      </c>
      <c r="M42" s="70">
        <v>182</v>
      </c>
      <c r="N42" s="8" t="s">
        <v>265</v>
      </c>
      <c r="O42" s="8" t="s">
        <v>266</v>
      </c>
      <c r="P42" s="8" t="s">
        <v>267</v>
      </c>
      <c r="Q42" s="8" t="s">
        <v>418</v>
      </c>
    </row>
    <row r="43" spans="1:17">
      <c r="A43" s="8">
        <v>42</v>
      </c>
      <c r="B43" s="8" t="s">
        <v>118</v>
      </c>
      <c r="C43" s="8" t="s">
        <v>119</v>
      </c>
      <c r="D43" s="8" t="s">
        <v>120</v>
      </c>
      <c r="E43" s="8"/>
      <c r="F43" s="8">
        <v>50</v>
      </c>
      <c r="G43" s="8">
        <v>1</v>
      </c>
      <c r="H43" s="8">
        <v>3000</v>
      </c>
      <c r="I43" s="8" t="s">
        <v>472</v>
      </c>
      <c r="J43" s="28" t="s">
        <v>473</v>
      </c>
      <c r="K43" s="8">
        <v>3000</v>
      </c>
      <c r="L43" s="8" t="s">
        <v>264</v>
      </c>
      <c r="M43" s="70">
        <v>59</v>
      </c>
      <c r="N43" s="8" t="s">
        <v>265</v>
      </c>
      <c r="O43" s="8" t="s">
        <v>266</v>
      </c>
      <c r="P43" s="8" t="s">
        <v>267</v>
      </c>
      <c r="Q43" s="8" t="s">
        <v>418</v>
      </c>
    </row>
    <row r="44" spans="1:17">
      <c r="A44" s="8">
        <v>43</v>
      </c>
      <c r="B44" s="8" t="s">
        <v>122</v>
      </c>
      <c r="C44" s="8" t="s">
        <v>123</v>
      </c>
      <c r="D44" s="8" t="s">
        <v>124</v>
      </c>
      <c r="E44" s="8"/>
      <c r="F44" s="8">
        <v>50</v>
      </c>
      <c r="G44" s="8">
        <v>1</v>
      </c>
      <c r="H44" s="8">
        <v>2000</v>
      </c>
      <c r="I44" s="8" t="s">
        <v>474</v>
      </c>
      <c r="J44" s="31" t="s">
        <v>475</v>
      </c>
      <c r="K44" s="8">
        <v>2000</v>
      </c>
      <c r="L44" s="8" t="s">
        <v>264</v>
      </c>
      <c r="M44" s="70">
        <v>154</v>
      </c>
      <c r="N44" s="8" t="s">
        <v>265</v>
      </c>
      <c r="O44" s="8" t="s">
        <v>266</v>
      </c>
      <c r="P44" s="8" t="s">
        <v>267</v>
      </c>
      <c r="Q44" s="8" t="s">
        <v>418</v>
      </c>
    </row>
    <row r="45" spans="1:17">
      <c r="A45" s="8">
        <v>44</v>
      </c>
      <c r="B45" s="8" t="s">
        <v>126</v>
      </c>
      <c r="C45" s="8" t="s">
        <v>127</v>
      </c>
      <c r="D45" s="8" t="s">
        <v>128</v>
      </c>
      <c r="E45" s="8"/>
      <c r="F45" s="8">
        <v>50</v>
      </c>
      <c r="G45" s="8">
        <v>1</v>
      </c>
      <c r="H45" s="8">
        <v>5000</v>
      </c>
      <c r="I45" s="8" t="s">
        <v>476</v>
      </c>
      <c r="J45" s="26" t="s">
        <v>477</v>
      </c>
      <c r="K45" s="8">
        <v>5000</v>
      </c>
      <c r="L45" s="8" t="s">
        <v>264</v>
      </c>
      <c r="M45" s="70">
        <v>196</v>
      </c>
      <c r="N45" s="8" t="s">
        <v>265</v>
      </c>
      <c r="O45" s="8" t="s">
        <v>266</v>
      </c>
      <c r="P45" s="8" t="s">
        <v>267</v>
      </c>
      <c r="Q45" s="8" t="s">
        <v>418</v>
      </c>
    </row>
    <row r="46" spans="1:17">
      <c r="A46" s="8">
        <v>45</v>
      </c>
      <c r="B46" s="8" t="s">
        <v>130</v>
      </c>
      <c r="C46" s="8" t="s">
        <v>127</v>
      </c>
      <c r="D46" s="8" t="s">
        <v>131</v>
      </c>
      <c r="E46" s="8"/>
      <c r="F46" s="8">
        <v>50</v>
      </c>
      <c r="G46" s="8">
        <v>1</v>
      </c>
      <c r="H46" s="8">
        <v>5000</v>
      </c>
      <c r="I46" s="8" t="s">
        <v>478</v>
      </c>
      <c r="J46" s="89" t="s">
        <v>479</v>
      </c>
      <c r="K46" s="8">
        <v>5000</v>
      </c>
      <c r="L46" s="8" t="s">
        <v>264</v>
      </c>
      <c r="M46" s="70">
        <v>196</v>
      </c>
      <c r="N46" s="8" t="s">
        <v>265</v>
      </c>
      <c r="O46" s="8" t="s">
        <v>266</v>
      </c>
      <c r="P46" s="8" t="s">
        <v>267</v>
      </c>
      <c r="Q46" s="8" t="s">
        <v>418</v>
      </c>
    </row>
    <row r="47" spans="1:17">
      <c r="A47" s="8">
        <v>46</v>
      </c>
      <c r="B47" s="8" t="s">
        <v>133</v>
      </c>
      <c r="C47" s="8" t="s">
        <v>134</v>
      </c>
      <c r="D47" s="8" t="s">
        <v>135</v>
      </c>
      <c r="E47" s="8"/>
      <c r="F47" s="8">
        <v>50</v>
      </c>
      <c r="G47" s="8">
        <v>1</v>
      </c>
      <c r="H47" s="8">
        <v>1300</v>
      </c>
      <c r="I47" s="8" t="s">
        <v>480</v>
      </c>
      <c r="J47" s="59" t="s">
        <v>481</v>
      </c>
      <c r="K47" s="8">
        <v>1300</v>
      </c>
      <c r="L47" s="8" t="s">
        <v>264</v>
      </c>
      <c r="M47" s="70">
        <v>72</v>
      </c>
      <c r="N47" s="8" t="s">
        <v>265</v>
      </c>
      <c r="O47" s="8" t="s">
        <v>266</v>
      </c>
      <c r="P47" s="8" t="s">
        <v>267</v>
      </c>
      <c r="Q47" s="8" t="s">
        <v>418</v>
      </c>
    </row>
    <row r="48" spans="1:17">
      <c r="A48" s="8">
        <v>47</v>
      </c>
      <c r="B48" s="8" t="s">
        <v>137</v>
      </c>
      <c r="C48" s="8" t="s">
        <v>3</v>
      </c>
      <c r="D48" s="8" t="s">
        <v>138</v>
      </c>
      <c r="E48" s="8"/>
      <c r="F48" s="8">
        <v>50</v>
      </c>
      <c r="G48" s="8">
        <v>4</v>
      </c>
      <c r="H48" s="8">
        <v>3000</v>
      </c>
      <c r="I48" s="8" t="s">
        <v>482</v>
      </c>
      <c r="J48" s="90" t="s">
        <v>483</v>
      </c>
      <c r="K48" s="8">
        <v>3000</v>
      </c>
      <c r="L48" s="8" t="s">
        <v>264</v>
      </c>
      <c r="M48" s="70">
        <v>84</v>
      </c>
      <c r="N48" s="8" t="s">
        <v>265</v>
      </c>
      <c r="O48" s="8" t="s">
        <v>266</v>
      </c>
      <c r="P48" s="8" t="s">
        <v>267</v>
      </c>
      <c r="Q48" s="8" t="s">
        <v>418</v>
      </c>
    </row>
    <row r="49" spans="1:17">
      <c r="A49" s="8">
        <v>48</v>
      </c>
      <c r="B49" s="8" t="s">
        <v>140</v>
      </c>
      <c r="C49" s="8" t="s">
        <v>30</v>
      </c>
      <c r="D49" s="8" t="s">
        <v>141</v>
      </c>
      <c r="E49" s="8"/>
      <c r="F49" s="8">
        <v>50</v>
      </c>
      <c r="G49" s="8">
        <v>1</v>
      </c>
      <c r="H49" s="8">
        <v>4000</v>
      </c>
      <c r="I49" s="8" t="s">
        <v>484</v>
      </c>
      <c r="J49" s="91" t="s">
        <v>485</v>
      </c>
      <c r="K49" s="8">
        <v>4000</v>
      </c>
      <c r="L49" s="8" t="s">
        <v>264</v>
      </c>
      <c r="M49" s="70">
        <v>280</v>
      </c>
      <c r="N49" s="8" t="s">
        <v>265</v>
      </c>
      <c r="O49" s="8" t="s">
        <v>266</v>
      </c>
      <c r="P49" s="8" t="s">
        <v>267</v>
      </c>
      <c r="Q49" s="8" t="s">
        <v>418</v>
      </c>
    </row>
    <row r="50" spans="1:17">
      <c r="A50" s="8">
        <v>49</v>
      </c>
      <c r="B50" s="8" t="s">
        <v>143</v>
      </c>
      <c r="C50" s="8" t="s">
        <v>3</v>
      </c>
      <c r="D50" s="8" t="s">
        <v>144</v>
      </c>
      <c r="E50" s="8"/>
      <c r="F50" s="8">
        <v>50</v>
      </c>
      <c r="G50" s="8">
        <v>1</v>
      </c>
      <c r="H50" s="8">
        <v>4000</v>
      </c>
      <c r="I50" s="8" t="s">
        <v>423</v>
      </c>
      <c r="J50" s="92" t="s">
        <v>486</v>
      </c>
      <c r="K50" s="8">
        <v>4000</v>
      </c>
      <c r="L50" s="8" t="s">
        <v>264</v>
      </c>
      <c r="M50" s="70">
        <v>112</v>
      </c>
      <c r="N50" s="8" t="s">
        <v>265</v>
      </c>
      <c r="O50" s="8" t="s">
        <v>266</v>
      </c>
      <c r="P50" s="8" t="s">
        <v>267</v>
      </c>
      <c r="Q50" s="8" t="s">
        <v>418</v>
      </c>
    </row>
    <row r="51" spans="1:17">
      <c r="A51" s="8">
        <v>50</v>
      </c>
      <c r="B51" s="8" t="s">
        <v>146</v>
      </c>
      <c r="C51" s="8" t="s">
        <v>147</v>
      </c>
      <c r="D51" s="8" t="s">
        <v>148</v>
      </c>
      <c r="E51" s="8"/>
      <c r="F51" s="8">
        <v>50</v>
      </c>
      <c r="G51" s="8">
        <v>1</v>
      </c>
      <c r="H51" s="8">
        <v>3000</v>
      </c>
      <c r="I51" s="8" t="s">
        <v>487</v>
      </c>
      <c r="J51" s="93" t="s">
        <v>488</v>
      </c>
      <c r="K51" s="8">
        <v>3000</v>
      </c>
      <c r="L51" s="8" t="s">
        <v>264</v>
      </c>
      <c r="M51" s="70">
        <v>91</v>
      </c>
      <c r="N51" s="8" t="s">
        <v>265</v>
      </c>
      <c r="O51" s="8" t="s">
        <v>266</v>
      </c>
      <c r="P51" s="8" t="s">
        <v>267</v>
      </c>
      <c r="Q51" s="8" t="s">
        <v>418</v>
      </c>
    </row>
    <row r="52" spans="1:17">
      <c r="A52" s="8">
        <v>51</v>
      </c>
      <c r="B52" s="8" t="s">
        <v>46</v>
      </c>
      <c r="C52" s="8" t="s">
        <v>47</v>
      </c>
      <c r="D52" s="8" t="s">
        <v>48</v>
      </c>
      <c r="E52" s="8"/>
      <c r="F52" s="8">
        <v>50</v>
      </c>
      <c r="G52" s="8">
        <v>1</v>
      </c>
      <c r="H52" s="8">
        <v>10000</v>
      </c>
      <c r="I52" s="8" t="s">
        <v>416</v>
      </c>
      <c r="J52" s="77" t="s">
        <v>440</v>
      </c>
      <c r="K52" s="8">
        <v>10000</v>
      </c>
      <c r="L52" s="8" t="s">
        <v>264</v>
      </c>
      <c r="M52" s="70">
        <v>140</v>
      </c>
      <c r="N52" s="8" t="s">
        <v>265</v>
      </c>
      <c r="O52" s="8" t="s">
        <v>266</v>
      </c>
      <c r="P52" s="8" t="s">
        <v>267</v>
      </c>
      <c r="Q52" s="8" t="s">
        <v>418</v>
      </c>
    </row>
    <row r="53" spans="1:17">
      <c r="A53" s="8">
        <v>52</v>
      </c>
      <c r="B53" s="8" t="s">
        <v>150</v>
      </c>
      <c r="C53" s="8" t="s">
        <v>47</v>
      </c>
      <c r="D53" s="8" t="s">
        <v>151</v>
      </c>
      <c r="E53" s="8"/>
      <c r="F53" s="8">
        <v>50</v>
      </c>
      <c r="G53" s="8">
        <v>2</v>
      </c>
      <c r="H53" s="8">
        <v>15000</v>
      </c>
      <c r="I53" s="8" t="s">
        <v>416</v>
      </c>
      <c r="J53" s="94" t="s">
        <v>489</v>
      </c>
      <c r="K53" s="8">
        <v>15000</v>
      </c>
      <c r="L53" s="8" t="s">
        <v>264</v>
      </c>
      <c r="M53" s="70">
        <v>126</v>
      </c>
      <c r="N53" s="8" t="s">
        <v>265</v>
      </c>
      <c r="O53" s="8" t="s">
        <v>266</v>
      </c>
      <c r="P53" s="8" t="s">
        <v>267</v>
      </c>
      <c r="Q53" s="8" t="s">
        <v>418</v>
      </c>
    </row>
    <row r="54" spans="1:17">
      <c r="A54" s="8">
        <v>53</v>
      </c>
      <c r="B54" s="8" t="s">
        <v>233</v>
      </c>
      <c r="C54" s="8" t="s">
        <v>47</v>
      </c>
      <c r="D54" s="8" t="s">
        <v>152</v>
      </c>
      <c r="E54" s="8"/>
      <c r="F54" s="8">
        <v>50</v>
      </c>
      <c r="G54" s="8">
        <v>2</v>
      </c>
      <c r="H54" s="8">
        <v>15000</v>
      </c>
      <c r="I54" s="8" t="s">
        <v>416</v>
      </c>
      <c r="J54" s="94" t="s">
        <v>489</v>
      </c>
      <c r="K54" s="8">
        <v>15000</v>
      </c>
      <c r="L54" s="8" t="s">
        <v>264</v>
      </c>
      <c r="M54" s="70">
        <v>126</v>
      </c>
      <c r="N54" s="8" t="s">
        <v>265</v>
      </c>
      <c r="O54" s="8" t="s">
        <v>266</v>
      </c>
      <c r="P54" s="8" t="s">
        <v>267</v>
      </c>
      <c r="Q54" s="8" t="s">
        <v>418</v>
      </c>
    </row>
    <row r="55" spans="1:17">
      <c r="A55" s="8">
        <v>54</v>
      </c>
      <c r="B55" s="8" t="s">
        <v>153</v>
      </c>
      <c r="C55" s="8" t="s">
        <v>47</v>
      </c>
      <c r="D55" s="8" t="s">
        <v>154</v>
      </c>
      <c r="E55" s="8"/>
      <c r="F55" s="8">
        <v>50</v>
      </c>
      <c r="G55" s="8">
        <v>3</v>
      </c>
      <c r="H55" s="8">
        <v>15000</v>
      </c>
      <c r="I55" s="8" t="s">
        <v>416</v>
      </c>
      <c r="J55" s="94" t="s">
        <v>489</v>
      </c>
      <c r="K55" s="8">
        <v>15000</v>
      </c>
      <c r="L55" s="8" t="s">
        <v>264</v>
      </c>
      <c r="M55" s="70">
        <v>126</v>
      </c>
      <c r="N55" s="8" t="s">
        <v>265</v>
      </c>
      <c r="O55" s="8" t="s">
        <v>266</v>
      </c>
      <c r="P55" s="8" t="s">
        <v>267</v>
      </c>
      <c r="Q55" s="8" t="s">
        <v>418</v>
      </c>
    </row>
    <row r="56" spans="1:17">
      <c r="A56" s="8">
        <v>55</v>
      </c>
      <c r="B56" s="8" t="s">
        <v>155</v>
      </c>
      <c r="C56" s="8" t="s">
        <v>47</v>
      </c>
      <c r="D56" s="8" t="s">
        <v>156</v>
      </c>
      <c r="E56" s="8"/>
      <c r="F56" s="8">
        <v>50</v>
      </c>
      <c r="G56" s="8">
        <v>1</v>
      </c>
      <c r="H56" s="8">
        <v>10000</v>
      </c>
      <c r="I56" s="8" t="s">
        <v>416</v>
      </c>
      <c r="J56" s="77" t="s">
        <v>440</v>
      </c>
      <c r="K56" s="8">
        <v>10000</v>
      </c>
      <c r="L56" s="8" t="s">
        <v>264</v>
      </c>
      <c r="M56" s="70">
        <v>140</v>
      </c>
      <c r="N56" s="8" t="s">
        <v>265</v>
      </c>
      <c r="O56" s="8" t="s">
        <v>266</v>
      </c>
      <c r="P56" s="8" t="s">
        <v>267</v>
      </c>
      <c r="Q56" s="8" t="s">
        <v>418</v>
      </c>
    </row>
    <row r="57" spans="1:17">
      <c r="A57" s="8">
        <v>56</v>
      </c>
      <c r="B57" s="8" t="s">
        <v>158</v>
      </c>
      <c r="C57" s="8" t="s">
        <v>47</v>
      </c>
      <c r="D57" s="8" t="s">
        <v>159</v>
      </c>
      <c r="E57" s="8"/>
      <c r="F57" s="8">
        <v>50</v>
      </c>
      <c r="G57" s="8">
        <v>1</v>
      </c>
      <c r="H57" s="8">
        <v>30000</v>
      </c>
      <c r="I57" s="8" t="s">
        <v>421</v>
      </c>
      <c r="J57" s="60" t="s">
        <v>462</v>
      </c>
      <c r="K57" s="8">
        <v>30000</v>
      </c>
      <c r="L57" s="8" t="s">
        <v>264</v>
      </c>
      <c r="M57" s="70">
        <v>126</v>
      </c>
      <c r="N57" s="8" t="s">
        <v>265</v>
      </c>
      <c r="O57" s="8" t="s">
        <v>266</v>
      </c>
      <c r="P57" s="8" t="s">
        <v>267</v>
      </c>
      <c r="Q57" s="8" t="s">
        <v>418</v>
      </c>
    </row>
    <row r="58" spans="1:17">
      <c r="A58" s="8">
        <v>57</v>
      </c>
      <c r="B58" s="8" t="s">
        <v>234</v>
      </c>
      <c r="C58" s="8" t="s">
        <v>47</v>
      </c>
      <c r="D58" s="8" t="s">
        <v>161</v>
      </c>
      <c r="E58" s="8"/>
      <c r="F58" s="8">
        <v>50</v>
      </c>
      <c r="G58" s="8">
        <v>4</v>
      </c>
      <c r="H58" s="8">
        <v>15000</v>
      </c>
      <c r="I58" s="8" t="s">
        <v>416</v>
      </c>
      <c r="J58" s="94" t="s">
        <v>489</v>
      </c>
      <c r="K58" s="8">
        <v>15000</v>
      </c>
      <c r="L58" s="8" t="s">
        <v>264</v>
      </c>
      <c r="M58" s="70">
        <v>126</v>
      </c>
      <c r="N58" s="8" t="s">
        <v>265</v>
      </c>
      <c r="O58" s="8" t="s">
        <v>266</v>
      </c>
      <c r="P58" s="8" t="s">
        <v>267</v>
      </c>
      <c r="Q58" s="8" t="s">
        <v>418</v>
      </c>
    </row>
    <row r="59" spans="1:17">
      <c r="A59" s="8">
        <v>58</v>
      </c>
      <c r="B59" s="8" t="s">
        <v>162</v>
      </c>
      <c r="C59" s="8" t="s">
        <v>47</v>
      </c>
      <c r="D59" s="8" t="s">
        <v>163</v>
      </c>
      <c r="E59" s="8"/>
      <c r="F59" s="8">
        <v>50</v>
      </c>
      <c r="G59" s="8">
        <v>3</v>
      </c>
      <c r="H59" s="8">
        <v>15000</v>
      </c>
      <c r="I59" s="8" t="s">
        <v>416</v>
      </c>
      <c r="J59" s="95" t="s">
        <v>490</v>
      </c>
      <c r="K59" s="8">
        <v>15000</v>
      </c>
      <c r="L59" s="8" t="s">
        <v>264</v>
      </c>
      <c r="M59" s="70">
        <v>126</v>
      </c>
      <c r="N59" s="8" t="s">
        <v>265</v>
      </c>
      <c r="O59" s="8" t="s">
        <v>266</v>
      </c>
      <c r="P59" s="8" t="s">
        <v>267</v>
      </c>
      <c r="Q59" s="8" t="s">
        <v>418</v>
      </c>
    </row>
    <row r="60" spans="1:17">
      <c r="A60" s="8">
        <v>59</v>
      </c>
      <c r="B60" s="8" t="s">
        <v>164</v>
      </c>
      <c r="C60" s="8" t="s">
        <v>47</v>
      </c>
      <c r="D60" s="8" t="s">
        <v>44</v>
      </c>
      <c r="E60" s="8"/>
      <c r="F60" s="8">
        <v>50</v>
      </c>
      <c r="G60" s="8">
        <v>27</v>
      </c>
      <c r="H60" s="8">
        <v>15000</v>
      </c>
      <c r="I60" s="8" t="s">
        <v>416</v>
      </c>
      <c r="J60" s="96" t="s">
        <v>491</v>
      </c>
      <c r="K60" s="8">
        <v>15000</v>
      </c>
      <c r="L60" s="8" t="s">
        <v>264</v>
      </c>
      <c r="M60" s="70">
        <v>126</v>
      </c>
      <c r="N60" s="8" t="s">
        <v>265</v>
      </c>
      <c r="O60" s="8" t="s">
        <v>266</v>
      </c>
      <c r="P60" s="8" t="s">
        <v>267</v>
      </c>
      <c r="Q60" s="8" t="s">
        <v>418</v>
      </c>
    </row>
    <row r="61" spans="1:17">
      <c r="A61" s="8">
        <v>60</v>
      </c>
      <c r="B61" s="8" t="s">
        <v>166</v>
      </c>
      <c r="C61" s="8" t="s">
        <v>47</v>
      </c>
      <c r="D61" s="8" t="s">
        <v>167</v>
      </c>
      <c r="E61" s="8"/>
      <c r="F61" s="8">
        <v>50</v>
      </c>
      <c r="G61" s="8">
        <v>1</v>
      </c>
      <c r="H61" s="8">
        <v>10000</v>
      </c>
      <c r="I61" s="8" t="s">
        <v>416</v>
      </c>
      <c r="J61" s="77" t="s">
        <v>440</v>
      </c>
      <c r="K61" s="8">
        <v>10000</v>
      </c>
      <c r="L61" s="8" t="s">
        <v>264</v>
      </c>
      <c r="M61" s="70">
        <v>140</v>
      </c>
      <c r="N61" s="8" t="s">
        <v>265</v>
      </c>
      <c r="O61" s="8" t="s">
        <v>266</v>
      </c>
      <c r="P61" s="8" t="s">
        <v>267</v>
      </c>
      <c r="Q61" s="8" t="s">
        <v>418</v>
      </c>
    </row>
    <row r="62" spans="1:17">
      <c r="A62" s="8">
        <v>61</v>
      </c>
      <c r="B62" s="8" t="s">
        <v>235</v>
      </c>
      <c r="C62" s="8" t="s">
        <v>47</v>
      </c>
      <c r="D62" s="8" t="s">
        <v>168</v>
      </c>
      <c r="E62" s="8"/>
      <c r="F62" s="8">
        <v>50</v>
      </c>
      <c r="G62" s="8">
        <v>1</v>
      </c>
      <c r="H62" s="8">
        <v>15000</v>
      </c>
      <c r="I62" s="8" t="s">
        <v>416</v>
      </c>
      <c r="J62" s="69" t="s">
        <v>417</v>
      </c>
      <c r="K62" s="8">
        <v>15000</v>
      </c>
      <c r="L62" s="8" t="s">
        <v>264</v>
      </c>
      <c r="M62" s="70">
        <v>126</v>
      </c>
      <c r="N62" s="8" t="s">
        <v>265</v>
      </c>
      <c r="O62" s="8" t="s">
        <v>266</v>
      </c>
      <c r="P62" s="8" t="s">
        <v>267</v>
      </c>
      <c r="Q62" s="8" t="s">
        <v>418</v>
      </c>
    </row>
    <row r="63" spans="1:17">
      <c r="A63" s="8">
        <v>62</v>
      </c>
      <c r="B63" s="8" t="s">
        <v>169</v>
      </c>
      <c r="C63" s="8" t="s">
        <v>43</v>
      </c>
      <c r="D63" s="8" t="s">
        <v>170</v>
      </c>
      <c r="E63" s="8"/>
      <c r="F63" s="8">
        <v>50</v>
      </c>
      <c r="G63" s="8">
        <v>1</v>
      </c>
      <c r="H63" s="8">
        <v>10000</v>
      </c>
      <c r="I63" s="8" t="s">
        <v>432</v>
      </c>
      <c r="J63" s="97" t="s">
        <v>492</v>
      </c>
      <c r="K63" s="8">
        <v>10000</v>
      </c>
      <c r="L63" s="8" t="s">
        <v>264</v>
      </c>
      <c r="M63" s="70">
        <v>280</v>
      </c>
      <c r="N63" s="8" t="s">
        <v>265</v>
      </c>
      <c r="O63" s="8" t="s">
        <v>266</v>
      </c>
      <c r="P63" s="8" t="s">
        <v>267</v>
      </c>
      <c r="Q63" s="8" t="s">
        <v>418</v>
      </c>
    </row>
    <row r="64" spans="1:17">
      <c r="A64" s="8">
        <v>63</v>
      </c>
      <c r="B64" s="8" t="s">
        <v>172</v>
      </c>
      <c r="C64" s="8" t="s">
        <v>47</v>
      </c>
      <c r="D64" s="8" t="s">
        <v>173</v>
      </c>
      <c r="E64" s="8"/>
      <c r="F64" s="8">
        <v>50</v>
      </c>
      <c r="G64" s="8">
        <v>1</v>
      </c>
      <c r="H64" s="8">
        <v>10000</v>
      </c>
      <c r="I64" s="8" t="s">
        <v>416</v>
      </c>
      <c r="J64" s="77" t="s">
        <v>440</v>
      </c>
      <c r="K64" s="8">
        <v>10000</v>
      </c>
      <c r="L64" s="8" t="s">
        <v>264</v>
      </c>
      <c r="M64" s="70">
        <v>140</v>
      </c>
      <c r="N64" s="8" t="s">
        <v>265</v>
      </c>
      <c r="O64" s="8" t="s">
        <v>266</v>
      </c>
      <c r="P64" s="8" t="s">
        <v>267</v>
      </c>
      <c r="Q64" s="8" t="s">
        <v>418</v>
      </c>
    </row>
    <row r="65" spans="1:17">
      <c r="A65" s="8">
        <v>64</v>
      </c>
      <c r="B65" s="8" t="s">
        <v>174</v>
      </c>
      <c r="C65" s="8" t="s">
        <v>43</v>
      </c>
      <c r="D65" s="8" t="s">
        <v>175</v>
      </c>
      <c r="E65" s="8"/>
      <c r="F65" s="8">
        <v>50</v>
      </c>
      <c r="G65" s="8">
        <v>7</v>
      </c>
      <c r="H65" s="8">
        <v>50000</v>
      </c>
      <c r="I65" s="8" t="s">
        <v>416</v>
      </c>
      <c r="J65" s="85" t="s">
        <v>460</v>
      </c>
      <c r="K65" s="8">
        <v>50000</v>
      </c>
      <c r="L65" s="8" t="s">
        <v>264</v>
      </c>
      <c r="M65" s="70">
        <v>245</v>
      </c>
      <c r="N65" s="8" t="s">
        <v>265</v>
      </c>
      <c r="O65" s="8" t="s">
        <v>266</v>
      </c>
      <c r="P65" s="8" t="s">
        <v>267</v>
      </c>
      <c r="Q65" s="8" t="s">
        <v>418</v>
      </c>
    </row>
    <row r="66" spans="1:17">
      <c r="A66" s="8">
        <v>65</v>
      </c>
      <c r="B66" s="8" t="s">
        <v>177</v>
      </c>
      <c r="C66" s="8" t="s">
        <v>43</v>
      </c>
      <c r="D66" s="8" t="s">
        <v>178</v>
      </c>
      <c r="E66" s="8"/>
      <c r="F66" s="8">
        <v>50</v>
      </c>
      <c r="G66" s="8">
        <v>3</v>
      </c>
      <c r="H66" s="8">
        <v>10000</v>
      </c>
      <c r="I66" s="8" t="s">
        <v>449</v>
      </c>
      <c r="J66" s="98" t="s">
        <v>493</v>
      </c>
      <c r="K66" s="8">
        <v>10000</v>
      </c>
      <c r="L66" s="8" t="s">
        <v>264</v>
      </c>
      <c r="M66" s="70">
        <v>121</v>
      </c>
      <c r="N66" s="8" t="s">
        <v>265</v>
      </c>
      <c r="O66" s="8" t="s">
        <v>266</v>
      </c>
      <c r="P66" s="8" t="s">
        <v>267</v>
      </c>
      <c r="Q66" s="8" t="s">
        <v>418</v>
      </c>
    </row>
    <row r="67" spans="1:17">
      <c r="A67" s="8">
        <v>66</v>
      </c>
      <c r="B67" s="8" t="s">
        <v>180</v>
      </c>
      <c r="C67" s="8" t="s">
        <v>181</v>
      </c>
      <c r="D67" s="8" t="s">
        <v>182</v>
      </c>
      <c r="E67" s="8"/>
      <c r="F67" s="8">
        <v>50</v>
      </c>
      <c r="G67" s="8">
        <v>1</v>
      </c>
      <c r="H67" s="8">
        <v>1000</v>
      </c>
      <c r="I67" s="8" t="s">
        <v>494</v>
      </c>
      <c r="J67" s="28" t="s">
        <v>495</v>
      </c>
      <c r="K67" s="8">
        <v>1000</v>
      </c>
      <c r="L67" s="8" t="s">
        <v>264</v>
      </c>
      <c r="M67" s="70">
        <v>641</v>
      </c>
      <c r="N67" s="8" t="s">
        <v>265</v>
      </c>
      <c r="O67" s="8" t="s">
        <v>266</v>
      </c>
      <c r="P67" s="8" t="s">
        <v>267</v>
      </c>
      <c r="Q67" s="8" t="s">
        <v>418</v>
      </c>
    </row>
    <row r="68" spans="1:17">
      <c r="A68" s="8">
        <v>67</v>
      </c>
      <c r="B68" s="8" t="s">
        <v>184</v>
      </c>
      <c r="C68" s="8" t="s">
        <v>3</v>
      </c>
      <c r="D68" s="8" t="s">
        <v>185</v>
      </c>
      <c r="E68" s="8"/>
      <c r="F68" s="8">
        <v>50</v>
      </c>
      <c r="G68" s="8">
        <v>1</v>
      </c>
      <c r="H68" s="8">
        <v>15000</v>
      </c>
      <c r="I68" s="8" t="s">
        <v>458</v>
      </c>
      <c r="J68" s="28" t="s">
        <v>496</v>
      </c>
      <c r="K68" s="8">
        <v>15000</v>
      </c>
      <c r="L68" s="8" t="s">
        <v>264</v>
      </c>
      <c r="M68" s="70">
        <v>126</v>
      </c>
      <c r="N68" s="8" t="s">
        <v>265</v>
      </c>
      <c r="O68" s="8" t="s">
        <v>266</v>
      </c>
      <c r="P68" s="8" t="s">
        <v>267</v>
      </c>
      <c r="Q68" s="8" t="s">
        <v>418</v>
      </c>
    </row>
    <row r="69" spans="1:17">
      <c r="A69" s="8">
        <v>68</v>
      </c>
      <c r="B69" s="8">
        <v>434153017835</v>
      </c>
      <c r="C69" s="8" t="s">
        <v>187</v>
      </c>
      <c r="D69" s="8" t="s">
        <v>188</v>
      </c>
      <c r="E69" s="8"/>
      <c r="F69" s="8">
        <v>50</v>
      </c>
      <c r="G69" s="8">
        <v>1</v>
      </c>
      <c r="H69" s="8">
        <v>4000</v>
      </c>
      <c r="I69" s="8" t="s">
        <v>497</v>
      </c>
      <c r="J69" s="60" t="s">
        <v>498</v>
      </c>
      <c r="K69" s="8">
        <v>4000</v>
      </c>
      <c r="L69" s="8" t="s">
        <v>264</v>
      </c>
      <c r="M69" s="70">
        <v>175</v>
      </c>
      <c r="N69" s="8" t="s">
        <v>265</v>
      </c>
      <c r="O69" s="8" t="s">
        <v>266</v>
      </c>
      <c r="P69" s="8" t="s">
        <v>267</v>
      </c>
      <c r="Q69" s="8" t="s">
        <v>418</v>
      </c>
    </row>
    <row r="70" spans="1:17">
      <c r="A70" s="8">
        <v>69</v>
      </c>
      <c r="B70" s="8" t="s">
        <v>190</v>
      </c>
      <c r="C70" s="8" t="s">
        <v>47</v>
      </c>
      <c r="D70" s="8" t="s">
        <v>191</v>
      </c>
      <c r="E70" s="8"/>
      <c r="F70" s="8">
        <v>50</v>
      </c>
      <c r="G70" s="8">
        <v>1</v>
      </c>
      <c r="H70" s="8">
        <v>5000</v>
      </c>
      <c r="I70" s="8" t="s">
        <v>499</v>
      </c>
      <c r="J70" s="61" t="s">
        <v>500</v>
      </c>
      <c r="K70" s="8">
        <v>5000</v>
      </c>
      <c r="L70" s="8" t="s">
        <v>264</v>
      </c>
      <c r="M70" s="70">
        <v>168</v>
      </c>
      <c r="N70" s="8" t="s">
        <v>265</v>
      </c>
      <c r="O70" s="8" t="s">
        <v>266</v>
      </c>
      <c r="P70" s="8" t="s">
        <v>267</v>
      </c>
      <c r="Q70" s="8" t="s">
        <v>418</v>
      </c>
    </row>
    <row r="71" spans="1:17">
      <c r="A71" s="8">
        <v>70</v>
      </c>
      <c r="B71" s="8" t="s">
        <v>194</v>
      </c>
      <c r="C71" s="8" t="s">
        <v>7</v>
      </c>
      <c r="D71" s="8" t="s">
        <v>193</v>
      </c>
      <c r="E71" s="8"/>
      <c r="F71" s="8">
        <v>50</v>
      </c>
      <c r="G71" s="8">
        <v>1</v>
      </c>
      <c r="H71" s="8">
        <v>2000</v>
      </c>
      <c r="I71" s="8" t="s">
        <v>501</v>
      </c>
      <c r="J71" s="99" t="s">
        <v>502</v>
      </c>
      <c r="K71" s="8">
        <v>2000</v>
      </c>
      <c r="L71" s="8" t="s">
        <v>381</v>
      </c>
      <c r="M71" s="70">
        <v>168</v>
      </c>
      <c r="N71" s="8" t="s">
        <v>265</v>
      </c>
      <c r="O71" s="8" t="s">
        <v>266</v>
      </c>
      <c r="P71" s="8" t="s">
        <v>267</v>
      </c>
      <c r="Q71" s="8" t="s">
        <v>418</v>
      </c>
    </row>
    <row r="72" spans="1:17">
      <c r="A72" s="8">
        <v>71</v>
      </c>
      <c r="B72" s="8" t="s">
        <v>195</v>
      </c>
      <c r="C72" s="8" t="s">
        <v>7</v>
      </c>
      <c r="D72" s="8" t="s">
        <v>196</v>
      </c>
      <c r="E72" s="8"/>
      <c r="F72" s="8">
        <v>50</v>
      </c>
      <c r="G72" s="8">
        <v>1</v>
      </c>
      <c r="H72" s="8">
        <v>490</v>
      </c>
      <c r="I72" s="8" t="s">
        <v>503</v>
      </c>
      <c r="J72" s="39" t="s">
        <v>504</v>
      </c>
      <c r="K72" s="8">
        <v>490</v>
      </c>
      <c r="L72" s="8" t="s">
        <v>264</v>
      </c>
      <c r="M72" s="70">
        <v>64</v>
      </c>
      <c r="N72" s="8" t="s">
        <v>265</v>
      </c>
      <c r="O72" s="8" t="s">
        <v>266</v>
      </c>
      <c r="P72" s="8" t="s">
        <v>267</v>
      </c>
      <c r="Q72" s="8" t="s">
        <v>418</v>
      </c>
    </row>
    <row r="73" spans="1:17">
      <c r="A73" s="8">
        <v>72</v>
      </c>
      <c r="B73" s="8" t="s">
        <v>198</v>
      </c>
      <c r="C73" s="8" t="s">
        <v>199</v>
      </c>
      <c r="D73" s="8" t="s">
        <v>200</v>
      </c>
      <c r="E73" s="8"/>
      <c r="F73" s="8">
        <v>50</v>
      </c>
      <c r="G73" s="8">
        <v>1</v>
      </c>
      <c r="H73" s="8">
        <v>480</v>
      </c>
      <c r="I73" s="8" t="s">
        <v>505</v>
      </c>
      <c r="J73" s="34" t="s">
        <v>506</v>
      </c>
      <c r="K73" s="8">
        <v>480</v>
      </c>
      <c r="L73" s="8" t="s">
        <v>264</v>
      </c>
      <c r="M73" s="70">
        <v>72</v>
      </c>
      <c r="N73" s="8" t="s">
        <v>265</v>
      </c>
      <c r="O73" s="8" t="s">
        <v>266</v>
      </c>
      <c r="P73" s="8" t="s">
        <v>267</v>
      </c>
      <c r="Q73" s="8" t="s">
        <v>418</v>
      </c>
    </row>
    <row r="74" spans="1:17">
      <c r="A74" s="8">
        <v>73</v>
      </c>
      <c r="B74" s="8" t="s">
        <v>202</v>
      </c>
      <c r="C74" s="8" t="s">
        <v>7</v>
      </c>
      <c r="D74" s="8" t="s">
        <v>203</v>
      </c>
      <c r="E74" s="8"/>
      <c r="F74" s="8">
        <v>50</v>
      </c>
      <c r="G74" s="8">
        <v>1</v>
      </c>
      <c r="H74" s="8">
        <v>348</v>
      </c>
      <c r="I74" s="8" t="s">
        <v>507</v>
      </c>
      <c r="J74" s="21" t="s">
        <v>508</v>
      </c>
      <c r="K74" s="8">
        <v>348</v>
      </c>
      <c r="L74" s="8" t="s">
        <v>264</v>
      </c>
      <c r="M74" s="70">
        <v>210</v>
      </c>
      <c r="N74" s="8" t="s">
        <v>265</v>
      </c>
      <c r="O74" s="8" t="s">
        <v>266</v>
      </c>
      <c r="P74" s="8" t="s">
        <v>267</v>
      </c>
      <c r="Q74" s="8" t="s">
        <v>418</v>
      </c>
    </row>
    <row r="75" spans="1:17">
      <c r="A75" s="8">
        <v>74</v>
      </c>
      <c r="B75" s="8" t="s">
        <v>205</v>
      </c>
      <c r="C75" s="8" t="s">
        <v>7</v>
      </c>
      <c r="D75" s="8" t="s">
        <v>206</v>
      </c>
      <c r="E75" s="8"/>
      <c r="F75" s="8">
        <v>50</v>
      </c>
      <c r="G75" s="8">
        <v>2</v>
      </c>
      <c r="H75" s="8">
        <v>2500</v>
      </c>
      <c r="I75" s="8" t="s">
        <v>509</v>
      </c>
      <c r="J75" s="40" t="s">
        <v>510</v>
      </c>
      <c r="K75" s="8">
        <v>2500</v>
      </c>
      <c r="L75" s="8" t="s">
        <v>264</v>
      </c>
      <c r="M75" s="70">
        <v>18</v>
      </c>
      <c r="N75" s="8" t="s">
        <v>265</v>
      </c>
      <c r="O75" s="8" t="s">
        <v>266</v>
      </c>
      <c r="P75" s="8" t="s">
        <v>267</v>
      </c>
      <c r="Q75" s="8" t="s">
        <v>418</v>
      </c>
    </row>
    <row r="76" spans="1:17">
      <c r="A76" s="8">
        <v>75</v>
      </c>
      <c r="B76" s="8" t="s">
        <v>208</v>
      </c>
      <c r="C76" s="8" t="s">
        <v>7</v>
      </c>
      <c r="D76" s="8" t="s">
        <v>209</v>
      </c>
      <c r="E76" s="8"/>
      <c r="F76" s="8">
        <v>50</v>
      </c>
      <c r="G76" s="8">
        <v>1</v>
      </c>
      <c r="H76" s="8">
        <v>2500</v>
      </c>
      <c r="I76" s="8" t="s">
        <v>511</v>
      </c>
      <c r="J76" s="61" t="s">
        <v>512</v>
      </c>
      <c r="K76" s="8">
        <v>2500</v>
      </c>
      <c r="L76" s="8" t="s">
        <v>264</v>
      </c>
      <c r="M76" s="70">
        <v>72</v>
      </c>
      <c r="N76" s="8" t="s">
        <v>265</v>
      </c>
      <c r="O76" s="8" t="s">
        <v>266</v>
      </c>
      <c r="P76" s="8" t="s">
        <v>267</v>
      </c>
      <c r="Q76" s="8" t="s">
        <v>418</v>
      </c>
    </row>
    <row r="77" spans="1:17">
      <c r="A77" s="8">
        <v>76</v>
      </c>
      <c r="B77" s="8" t="s">
        <v>211</v>
      </c>
      <c r="C77" s="8" t="s">
        <v>7</v>
      </c>
      <c r="D77" s="8" t="s">
        <v>212</v>
      </c>
      <c r="E77" s="8"/>
      <c r="F77" s="8">
        <v>50</v>
      </c>
      <c r="G77" s="8">
        <v>2</v>
      </c>
      <c r="H77" s="8">
        <v>2500</v>
      </c>
      <c r="I77" s="8" t="s">
        <v>513</v>
      </c>
      <c r="J77" s="100" t="s">
        <v>514</v>
      </c>
      <c r="K77" s="8">
        <v>2500</v>
      </c>
      <c r="L77" s="8" t="s">
        <v>264</v>
      </c>
      <c r="M77" s="70">
        <v>84</v>
      </c>
      <c r="N77" s="8" t="s">
        <v>265</v>
      </c>
      <c r="O77" s="8" t="s">
        <v>266</v>
      </c>
      <c r="P77" s="8" t="s">
        <v>267</v>
      </c>
      <c r="Q77" s="8" t="s">
        <v>418</v>
      </c>
    </row>
    <row r="78" spans="1:17">
      <c r="A78" s="8">
        <v>77</v>
      </c>
      <c r="B78" s="8" t="s">
        <v>214</v>
      </c>
      <c r="C78" s="8" t="s">
        <v>7</v>
      </c>
      <c r="D78" s="8" t="s">
        <v>215</v>
      </c>
      <c r="E78" s="8"/>
      <c r="F78" s="8">
        <v>50</v>
      </c>
      <c r="G78" s="8">
        <v>1</v>
      </c>
      <c r="H78" s="8">
        <v>2500</v>
      </c>
      <c r="I78" s="8" t="s">
        <v>515</v>
      </c>
      <c r="J78" s="101" t="s">
        <v>516</v>
      </c>
      <c r="K78" s="8">
        <v>2500</v>
      </c>
      <c r="L78" s="8" t="s">
        <v>264</v>
      </c>
      <c r="M78" s="70">
        <v>17</v>
      </c>
      <c r="N78" s="8" t="s">
        <v>265</v>
      </c>
      <c r="O78" s="8" t="s">
        <v>266</v>
      </c>
      <c r="P78" s="8" t="s">
        <v>267</v>
      </c>
      <c r="Q78" s="8" t="s">
        <v>418</v>
      </c>
    </row>
    <row r="79" spans="1:17">
      <c r="A79" s="8">
        <v>78</v>
      </c>
      <c r="B79" s="8" t="s">
        <v>217</v>
      </c>
      <c r="C79" s="8" t="s">
        <v>218</v>
      </c>
      <c r="D79" s="8" t="s">
        <v>219</v>
      </c>
      <c r="E79" s="8"/>
      <c r="F79" s="8">
        <v>50</v>
      </c>
      <c r="G79" s="8">
        <v>1</v>
      </c>
      <c r="H79" s="8">
        <v>3000</v>
      </c>
      <c r="I79" s="8" t="s">
        <v>517</v>
      </c>
      <c r="J79" s="27" t="s">
        <v>518</v>
      </c>
      <c r="K79" s="8">
        <v>3000</v>
      </c>
      <c r="L79" s="8" t="s">
        <v>264</v>
      </c>
      <c r="M79" s="70">
        <v>126</v>
      </c>
      <c r="N79" s="8" t="s">
        <v>265</v>
      </c>
      <c r="O79" s="8" t="s">
        <v>266</v>
      </c>
      <c r="P79" s="8" t="s">
        <v>267</v>
      </c>
      <c r="Q79" s="8" t="s">
        <v>418</v>
      </c>
    </row>
    <row r="80" spans="1:17">
      <c r="A80" s="8">
        <v>79</v>
      </c>
      <c r="B80" s="8" t="s">
        <v>221</v>
      </c>
      <c r="C80" s="8" t="s">
        <v>222</v>
      </c>
      <c r="D80" s="8" t="s">
        <v>223</v>
      </c>
      <c r="E80" s="8"/>
      <c r="F80" s="8">
        <v>50</v>
      </c>
      <c r="G80" s="8">
        <v>1</v>
      </c>
      <c r="H80" s="8">
        <v>250</v>
      </c>
      <c r="I80" s="8" t="s">
        <v>519</v>
      </c>
      <c r="J80" s="45" t="s">
        <v>520</v>
      </c>
      <c r="K80" s="8">
        <v>250</v>
      </c>
      <c r="L80" s="8" t="s">
        <v>264</v>
      </c>
      <c r="M80" s="70">
        <v>158</v>
      </c>
      <c r="N80" s="8" t="s">
        <v>265</v>
      </c>
      <c r="O80" s="8" t="s">
        <v>266</v>
      </c>
      <c r="P80" s="8" t="s">
        <v>267</v>
      </c>
      <c r="Q80" s="8" t="s">
        <v>418</v>
      </c>
    </row>
    <row r="81" spans="1:17">
      <c r="A81" s="8">
        <v>80</v>
      </c>
      <c r="B81" s="8" t="s">
        <v>225</v>
      </c>
      <c r="C81" s="8" t="s">
        <v>226</v>
      </c>
      <c r="D81" s="8" t="s">
        <v>219</v>
      </c>
      <c r="E81" s="8"/>
      <c r="F81" s="8">
        <v>50</v>
      </c>
      <c r="G81" s="8">
        <v>1</v>
      </c>
      <c r="H81" s="8">
        <v>5000</v>
      </c>
      <c r="I81" s="8" t="s">
        <v>521</v>
      </c>
      <c r="J81" s="84" t="s">
        <v>522</v>
      </c>
      <c r="K81" s="8">
        <v>5000</v>
      </c>
      <c r="L81" s="8" t="s">
        <v>264</v>
      </c>
      <c r="M81" s="70">
        <v>77</v>
      </c>
      <c r="N81" s="8" t="s">
        <v>265</v>
      </c>
      <c r="O81" s="8" t="s">
        <v>266</v>
      </c>
      <c r="P81" s="8" t="s">
        <v>267</v>
      </c>
      <c r="Q81" s="8" t="s">
        <v>418</v>
      </c>
    </row>
    <row r="82" spans="1:17">
      <c r="A82" s="8">
        <v>81</v>
      </c>
      <c r="B82" s="8">
        <v>63048</v>
      </c>
      <c r="C82" s="8" t="s">
        <v>244</v>
      </c>
      <c r="D82" s="8" t="s">
        <v>248</v>
      </c>
      <c r="E82" s="15" t="s">
        <v>402</v>
      </c>
      <c r="F82" s="8">
        <v>50</v>
      </c>
      <c r="G82" s="8">
        <v>1</v>
      </c>
      <c r="H82" s="8">
        <v>50</v>
      </c>
      <c r="I82" s="8" t="s">
        <v>523</v>
      </c>
      <c r="J82" s="102" t="s">
        <v>524</v>
      </c>
      <c r="K82" s="8">
        <v>50</v>
      </c>
      <c r="L82" s="8" t="s">
        <v>264</v>
      </c>
      <c r="M82" s="70">
        <v>140</v>
      </c>
      <c r="N82" s="8" t="s">
        <v>405</v>
      </c>
      <c r="O82" s="8" t="s">
        <v>406</v>
      </c>
      <c r="P82" s="8" t="s">
        <v>267</v>
      </c>
      <c r="Q82" s="8" t="s">
        <v>418</v>
      </c>
    </row>
    <row r="83" spans="1:17">
      <c r="A83" s="8">
        <v>82</v>
      </c>
      <c r="B83" s="8">
        <v>150150225</v>
      </c>
      <c r="C83" s="8" t="s">
        <v>41</v>
      </c>
      <c r="D83" s="8" t="s">
        <v>247</v>
      </c>
      <c r="E83" s="8"/>
      <c r="F83" s="8">
        <v>50</v>
      </c>
      <c r="G83" s="8">
        <v>1</v>
      </c>
      <c r="H83" s="8">
        <v>1000</v>
      </c>
      <c r="I83" s="8" t="s">
        <v>525</v>
      </c>
      <c r="J83" s="27" t="s">
        <v>526</v>
      </c>
      <c r="K83" s="8">
        <v>1000</v>
      </c>
      <c r="L83" s="8" t="s">
        <v>264</v>
      </c>
      <c r="M83" s="70">
        <v>57</v>
      </c>
      <c r="N83" s="8" t="s">
        <v>265</v>
      </c>
      <c r="O83" s="8" t="s">
        <v>266</v>
      </c>
      <c r="P83" s="8" t="s">
        <v>267</v>
      </c>
      <c r="Q83" s="8" t="s">
        <v>418</v>
      </c>
    </row>
    <row r="84" spans="1:17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70"/>
      <c r="N84" s="8"/>
      <c r="O84" s="8"/>
      <c r="P84" s="8"/>
      <c r="Q84" s="8"/>
    </row>
    <row r="85" spans="1:17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70"/>
      <c r="N85" s="8"/>
      <c r="O85" s="8"/>
      <c r="P85" s="8"/>
      <c r="Q85" s="8"/>
    </row>
    <row r="86" spans="1:17">
      <c r="A86" s="8"/>
      <c r="B86" s="8"/>
      <c r="C86" s="8"/>
      <c r="D86" s="8"/>
      <c r="E86" s="8"/>
      <c r="F86" s="8"/>
      <c r="G86" s="8"/>
      <c r="H86" s="8"/>
      <c r="I86" s="8"/>
      <c r="J86" s="8" t="s">
        <v>527</v>
      </c>
      <c r="K86" s="8"/>
      <c r="L86" s="8"/>
      <c r="M86" s="70"/>
      <c r="N86" s="8"/>
      <c r="O86" s="8"/>
      <c r="P86" s="8"/>
      <c r="Q86" s="8"/>
    </row>
    <row r="87" spans="1:1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70"/>
      <c r="N87" s="8"/>
      <c r="O87" s="8"/>
      <c r="P87" s="8"/>
      <c r="Q87" s="8"/>
    </row>
    <row r="88" spans="1:17">
      <c r="A88" s="8"/>
      <c r="B88" s="8"/>
      <c r="C88" s="8"/>
      <c r="D88" s="8"/>
      <c r="E88" s="8"/>
      <c r="F88" s="8"/>
      <c r="G88" s="8"/>
      <c r="H88" s="8"/>
      <c r="I88" s="8" t="s">
        <v>237</v>
      </c>
      <c r="J88" s="8" t="s">
        <v>528</v>
      </c>
      <c r="K88" s="8"/>
      <c r="L88" s="8"/>
      <c r="M88" s="70"/>
      <c r="N88" s="8"/>
      <c r="O88" s="8"/>
      <c r="P88" s="8"/>
      <c r="Q88" s="8"/>
    </row>
    <row r="89" spans="1:17">
      <c r="A89" s="8"/>
      <c r="B89" s="8"/>
      <c r="C89" s="8"/>
      <c r="D89" s="8"/>
      <c r="E89" s="8"/>
      <c r="F89" s="8"/>
      <c r="G89" s="8"/>
      <c r="H89" s="8"/>
      <c r="I89" s="8" t="s">
        <v>245</v>
      </c>
      <c r="J89" s="8" t="s">
        <v>529</v>
      </c>
      <c r="K89" s="8"/>
      <c r="L89" s="8"/>
      <c r="M89" s="70"/>
      <c r="N89" s="8"/>
      <c r="O89" s="8"/>
      <c r="P89" s="8"/>
      <c r="Q89" s="8"/>
    </row>
    <row r="90" spans="1:17">
      <c r="A90" s="8"/>
      <c r="B90" s="8"/>
      <c r="C90" s="8"/>
      <c r="D90" s="8"/>
      <c r="E90" s="8"/>
      <c r="F90" s="8"/>
      <c r="G90" s="8"/>
      <c r="H90" s="8"/>
      <c r="I90" s="8" t="s">
        <v>246</v>
      </c>
      <c r="J90" s="63">
        <v>31662.01</v>
      </c>
      <c r="K90" s="8"/>
      <c r="L90" s="8"/>
      <c r="M90" s="70"/>
      <c r="N90" s="8"/>
      <c r="O90" s="8"/>
      <c r="P90" s="8"/>
      <c r="Q90" s="8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MAXREFDEF104_COMPLETE</vt:lpstr>
      <vt:lpstr>EPE quotation 220 units</vt:lpstr>
      <vt:lpstr>EPE Quotation 50 units</vt:lpstr>
      <vt:lpstr>EPE Quotation MOQ Full RELL</vt:lpstr>
      <vt:lpstr>Planilha2</vt:lpstr>
      <vt:lpstr>Planilha3</vt:lpstr>
      <vt:lpstr>Planilha4</vt:lpstr>
    </vt:vector>
  </TitlesOfParts>
  <Company>Foxconn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alexandrepereira</dc:creator>
  <cp:lastModifiedBy>renanalmeida</cp:lastModifiedBy>
  <dcterms:created xsi:type="dcterms:W3CDTF">2023-06-12T19:32:53Z</dcterms:created>
  <dcterms:modified xsi:type="dcterms:W3CDTF">2023-07-19T20:17:42Z</dcterms:modified>
</cp:coreProperties>
</file>