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B\Documents\Renan\Programação\Python\7 Days of Code - Alura\"/>
    </mc:Choice>
  </mc:AlternateContent>
  <xr:revisionPtr revIDLastSave="0" documentId="13_ncr:1_{688BD64F-AEA4-4A4D-9D31-7F3D5680CA75}" xr6:coauthVersionLast="47" xr6:coauthVersionMax="47" xr10:uidLastSave="{00000000-0000-0000-0000-000000000000}"/>
  <bookViews>
    <workbookView xWindow="-120" yWindow="-120" windowWidth="29040" windowHeight="15840" activeTab="3" xr2:uid="{99E9E158-B708-458A-8FF4-36DCCD25F441}"/>
  </bookViews>
  <sheets>
    <sheet name="Tipo de Gasto" sheetId="1" r:id="rId1"/>
    <sheet name="Senador" sheetId="4" r:id="rId2"/>
    <sheet name="Ano_Gastos" sheetId="3" r:id="rId3"/>
    <sheet name="DashBoard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5" l="1"/>
  <c r="E3" i="4"/>
  <c r="Y3" i="5"/>
  <c r="B14" i="3"/>
</calcChain>
</file>

<file path=xl/sharedStrings.xml><?xml version="1.0" encoding="utf-8"?>
<sst xmlns="http://schemas.openxmlformats.org/spreadsheetml/2006/main" count="302" uniqueCount="297">
  <si>
    <t>Ano</t>
  </si>
  <si>
    <t xml:space="preserve"> Valor Reembolso Total </t>
  </si>
  <si>
    <t>Senador</t>
  </si>
  <si>
    <t xml:space="preserve"> Valor Reembolso Senador </t>
  </si>
  <si>
    <t>Tipo de Gasto</t>
  </si>
  <si>
    <t xml:space="preserve"> Valor Reembolso Tipo </t>
  </si>
  <si>
    <t>EDUARDO AMORIM</t>
  </si>
  <si>
    <t>SÉRGIO PETECÃO</t>
  </si>
  <si>
    <t>FERNANDO COLLOR</t>
  </si>
  <si>
    <t>CIRO NOGUEIRA</t>
  </si>
  <si>
    <t>Divulgação da atividade parlamentar</t>
  </si>
  <si>
    <t>HUMBERTO COSTA</t>
  </si>
  <si>
    <t>RANDOLFE RODRIGUES</t>
  </si>
  <si>
    <t>Passagens aéreas, aquáticas e terrestres nacionais</t>
  </si>
  <si>
    <t>ACIR GURGACZ</t>
  </si>
  <si>
    <t>Serviços de Segurança Privada</t>
  </si>
  <si>
    <t>PAULO PAIM</t>
  </si>
  <si>
    <t>VANESSA GRAZZIOTIN</t>
  </si>
  <si>
    <t>EDUARDO BRAGA</t>
  </si>
  <si>
    <t>ROMERO JUCÁ</t>
  </si>
  <si>
    <t>JOÃO CAPIBERIBE</t>
  </si>
  <si>
    <t>ÂNGELA PORTELA</t>
  </si>
  <si>
    <t>VALDIR RAUPP</t>
  </si>
  <si>
    <t>JOSÉ PIMENTEL</t>
  </si>
  <si>
    <t>PAULO ROCHA</t>
  </si>
  <si>
    <t>TELMÁRIO MOTA</t>
  </si>
  <si>
    <t>FLEXA RIBEIRO</t>
  </si>
  <si>
    <t>DAVI ALCOLUMBRE</t>
  </si>
  <si>
    <t>MAGNO MALTA</t>
  </si>
  <si>
    <t>OMAR AZIZ</t>
  </si>
  <si>
    <t>LINDBERGH FARIAS</t>
  </si>
  <si>
    <t>ROBERTO ROCHA</t>
  </si>
  <si>
    <t>WELLINGTON FAGUNDES</t>
  </si>
  <si>
    <t>IVO CASSOL</t>
  </si>
  <si>
    <t>JADER BARBALHO</t>
  </si>
  <si>
    <t>PAULO BAUER</t>
  </si>
  <si>
    <t>ELMANO FÉRRER</t>
  </si>
  <si>
    <t>JORGE VIANA</t>
  </si>
  <si>
    <t>LÍDICE DA MATA</t>
  </si>
  <si>
    <t>FERNANDO BEZERRA COELHO</t>
  </si>
  <si>
    <t>ROBERTO REQUIÃO</t>
  </si>
  <si>
    <t>WALDEMIR MOKA</t>
  </si>
  <si>
    <t>KÁTIA ABREU</t>
  </si>
  <si>
    <t>JOSÉ AGRIPINO</t>
  </si>
  <si>
    <t>JOÃO ALBERTO SOUZA</t>
  </si>
  <si>
    <t>JARBAS VASCONCELOS</t>
  </si>
  <si>
    <t>ZEZÉ PERRELLA</t>
  </si>
  <si>
    <t>RENAN CALHEIROS</t>
  </si>
  <si>
    <t>VICENTINHO ALVES</t>
  </si>
  <si>
    <t>ANTÔNIO CARLOS VALADARES</t>
  </si>
  <si>
    <t>ARMANDO MONTEIRO</t>
  </si>
  <si>
    <t>RICARDO FERRAÇO</t>
  </si>
  <si>
    <t>ROMÁRIO</t>
  </si>
  <si>
    <t>LÚCIA VÂNIA</t>
  </si>
  <si>
    <t>CÁSSIO CUNHA LIMA</t>
  </si>
  <si>
    <t>ROSE DE FREITAS</t>
  </si>
  <si>
    <t>ANTONIO ANASTASIA</t>
  </si>
  <si>
    <t>AÉCIO NEVES</t>
  </si>
  <si>
    <t>MOZARILDO CAVALCANTI</t>
  </si>
  <si>
    <t>DÁRIO BERGER</t>
  </si>
  <si>
    <t>CÍCERO LUCENA</t>
  </si>
  <si>
    <t>JOÃO VICENTE CLAUDINO</t>
  </si>
  <si>
    <t>GLEISI HOFFMANN</t>
  </si>
  <si>
    <t>JOSÉ SERRA</t>
  </si>
  <si>
    <t>GLADSON CAMELI</t>
  </si>
  <si>
    <t>ATAÍDES OLIVEIRA</t>
  </si>
  <si>
    <t>JOSÉ MEDEIROS</t>
  </si>
  <si>
    <t>WELLINGTON DIAS</t>
  </si>
  <si>
    <t>INÁCIO ARRUDA</t>
  </si>
  <si>
    <t>LASIER MARTINS</t>
  </si>
  <si>
    <t>MARIA DO CARMO ALVES</t>
  </si>
  <si>
    <t>FRANCISCO DORNELLES</t>
  </si>
  <si>
    <t>ALOYSIO NUNES FERREIRA</t>
  </si>
  <si>
    <t>ANÍBAL DINIZ</t>
  </si>
  <si>
    <t>EDUARDO LOPES</t>
  </si>
  <si>
    <t>JAYME CAMPOS</t>
  </si>
  <si>
    <t>MÁRIO COUTO</t>
  </si>
  <si>
    <t>ROGÉRIO CARVALHO</t>
  </si>
  <si>
    <t>DELCIDIO DO AMARAL</t>
  </si>
  <si>
    <t>JOÃO DURVAL</t>
  </si>
  <si>
    <t>MECIAS DE JESUS</t>
  </si>
  <si>
    <t>MARCIO BITTAR</t>
  </si>
  <si>
    <t>BENEDITO DE LIRA</t>
  </si>
  <si>
    <t>MARTA SUPLICY</t>
  </si>
  <si>
    <t>JOSÉ MARANHÃO</t>
  </si>
  <si>
    <t>MAILZA GOMES</t>
  </si>
  <si>
    <t>ZEQUINHA MARINHO</t>
  </si>
  <si>
    <t>REGINA SOUSA</t>
  </si>
  <si>
    <t>OTTO ALENCAR</t>
  </si>
  <si>
    <t>GARIBALDI ALVES FILHO</t>
  </si>
  <si>
    <t>WILDER MORAIS</t>
  </si>
  <si>
    <t>LUIZ HENRIQUE</t>
  </si>
  <si>
    <t>ELIZIANE GAMA</t>
  </si>
  <si>
    <t>SIMONE TEBET</t>
  </si>
  <si>
    <t>JAQUES WAGNER</t>
  </si>
  <si>
    <t>VITAL DO RÊGO</t>
  </si>
  <si>
    <t>JEAN PAUL PRATES</t>
  </si>
  <si>
    <t>WEVERTON ROCHA</t>
  </si>
  <si>
    <t>ALESSANDRO VIEIRA</t>
  </si>
  <si>
    <t>NELSINHO TRAD</t>
  </si>
  <si>
    <t>TASSO JEREISSATI</t>
  </si>
  <si>
    <t>ANGELO CORONEL</t>
  </si>
  <si>
    <t>FÁTIMA BEZERRA</t>
  </si>
  <si>
    <t>ANA RITA</t>
  </si>
  <si>
    <t>CASILDO MALDANER</t>
  </si>
  <si>
    <t>MARCOS ROGÉRIO</t>
  </si>
  <si>
    <t>CHICO RODRIGUES</t>
  </si>
  <si>
    <t>GIM ARGELLO</t>
  </si>
  <si>
    <t>WALTER PINHEIRO</t>
  </si>
  <si>
    <t>MARCELO CRIVELLA</t>
  </si>
  <si>
    <t>LUCAS BARRETO</t>
  </si>
  <si>
    <t>EDISON LOBÃO</t>
  </si>
  <si>
    <t>ANA AMÉLIA</t>
  </si>
  <si>
    <t>VENEZIANO VITAL DO RÊGO</t>
  </si>
  <si>
    <t>MARCELO CASTRO</t>
  </si>
  <si>
    <t>PEDRO CHAVES DOS SANTOS FILHO</t>
  </si>
  <si>
    <t>ZENAIDE MAIA</t>
  </si>
  <si>
    <t>LUIS CARLOS HEINZE</t>
  </si>
  <si>
    <t>CARLOS VIANA</t>
  </si>
  <si>
    <t>CYRO MIRANDA</t>
  </si>
  <si>
    <t>LOBÃO FILHO</t>
  </si>
  <si>
    <t>JORGINHO MELLO</t>
  </si>
  <si>
    <t>HÉLIO JOSÉ</t>
  </si>
  <si>
    <t>RONALDO CAIADO</t>
  </si>
  <si>
    <t>IRAJÁ</t>
  </si>
  <si>
    <t>RODRIGO CUNHA</t>
  </si>
  <si>
    <t>PLÍNIO VALÉRIO</t>
  </si>
  <si>
    <t>RAIMUNDO LIRA</t>
  </si>
  <si>
    <t>PEDRO TAQUES</t>
  </si>
  <si>
    <t>PAULO DAVIM</t>
  </si>
  <si>
    <t>ALVARO DIAS</t>
  </si>
  <si>
    <t>CIDINHO SANTOS</t>
  </si>
  <si>
    <t>DANIELLA RIBEIRO</t>
  </si>
  <si>
    <t>ESPERIDIÃO AMIN</t>
  </si>
  <si>
    <t>ALFREDO NASCIMENTO</t>
  </si>
  <si>
    <t>BLAIRO MAGGI</t>
  </si>
  <si>
    <t>MARA GABRILLI</t>
  </si>
  <si>
    <t>EDUARDO GOMES</t>
  </si>
  <si>
    <t>SÉRGIO SOUZA</t>
  </si>
  <si>
    <t>EPITÁCIO CAFETEIRA</t>
  </si>
  <si>
    <t>CID GOMES</t>
  </si>
  <si>
    <t>DALIRIO BEBER</t>
  </si>
  <si>
    <t>RODRIGO PACHECO</t>
  </si>
  <si>
    <t>LUIZ CARLOS DO CARMO</t>
  </si>
  <si>
    <t>EDUARDO SUPLICY</t>
  </si>
  <si>
    <t>ROBERTO MUNIZ</t>
  </si>
  <si>
    <t>IZALCI LUCAS</t>
  </si>
  <si>
    <t>RUBEN FIGUEIRÓ</t>
  </si>
  <si>
    <t>SORAYA THRONICKE</t>
  </si>
  <si>
    <t>JOÃO RIBEIRO</t>
  </si>
  <si>
    <t>CARLOS FÁVARO</t>
  </si>
  <si>
    <t>FLÁVIO ARNS</t>
  </si>
  <si>
    <t>ANTONIO CARLOS RODRIGUES</t>
  </si>
  <si>
    <t>MARCOS DO VAL</t>
  </si>
  <si>
    <t>AIRTON SANDOVAL</t>
  </si>
  <si>
    <t>DEMÓSTENES TORRES</t>
  </si>
  <si>
    <t>MAJOR OLIMPIO</t>
  </si>
  <si>
    <t>CONFÚCIO MOURA</t>
  </si>
  <si>
    <t>STYVENSON VALENTIM</t>
  </si>
  <si>
    <t>CARLOS PORTINHO</t>
  </si>
  <si>
    <t>SANDRA BRAGA</t>
  </si>
  <si>
    <t>AROLDE DE OLIVEIRA</t>
  </si>
  <si>
    <t>ANTONIO RUSSO</t>
  </si>
  <si>
    <t>CLÉSIO ANDRADE</t>
  </si>
  <si>
    <t>DOUGLAS CINTRA</t>
  </si>
  <si>
    <t>FLÁVIO BOLSONARO</t>
  </si>
  <si>
    <t>JOSÉ ANÍBAL</t>
  </si>
  <si>
    <t>JUÍZA SELMA</t>
  </si>
  <si>
    <t>DONIZETI NOGUEIRA</t>
  </si>
  <si>
    <t>GEOVANI BORGES</t>
  </si>
  <si>
    <t>CLÓVIS FECURY</t>
  </si>
  <si>
    <t>MARINOR BRITO</t>
  </si>
  <si>
    <t>GARIBALDI ALVES</t>
  </si>
  <si>
    <t>IVONETE DANTAS</t>
  </si>
  <si>
    <t>PEDRO SIMON</t>
  </si>
  <si>
    <t>WILSON SANTIAGO</t>
  </si>
  <si>
    <t>REDITARIO CASSOL</t>
  </si>
  <si>
    <t>MARISA SERRANO</t>
  </si>
  <si>
    <t>FABIANO CONTARATO</t>
  </si>
  <si>
    <t>VANDERLAN CARDOSO</t>
  </si>
  <si>
    <t>CRISTOVAM BUARQUE</t>
  </si>
  <si>
    <t>NILDA GONDIM</t>
  </si>
  <si>
    <t>SODRÉ SANTORO</t>
  </si>
  <si>
    <t>ADELMIR SANTANA</t>
  </si>
  <si>
    <t>EDUARDO AZEREDO</t>
  </si>
  <si>
    <t>EFRAIM MORAIS</t>
  </si>
  <si>
    <t>ALMEIDA LIMA</t>
  </si>
  <si>
    <t>MÃO SANTA</t>
  </si>
  <si>
    <t>AUGUSTO BOTELHO</t>
  </si>
  <si>
    <t>ANTONIO CARLOS JUNIOR</t>
  </si>
  <si>
    <t>VALTER PEREIRA</t>
  </si>
  <si>
    <t>JOSÉ NERY</t>
  </si>
  <si>
    <t>ELISEU RESENDE</t>
  </si>
  <si>
    <t>ELBER BATALHA</t>
  </si>
  <si>
    <t>ELIANE NOGUEIRA</t>
  </si>
  <si>
    <t>CÉSAR BORGES</t>
  </si>
  <si>
    <t>TIÃO VIANA</t>
  </si>
  <si>
    <t>PATRÍCIA SABOYA GOMES</t>
  </si>
  <si>
    <t>GILVAM BORGES</t>
  </si>
  <si>
    <t>MAURO FECURY</t>
  </si>
  <si>
    <t>NEUTO DE CONTO</t>
  </si>
  <si>
    <t>SERYS SLHESSARENKO</t>
  </si>
  <si>
    <t>PASTOR BEL</t>
  </si>
  <si>
    <t>ORIOVISTO GUIMARÃES</t>
  </si>
  <si>
    <t>GIORDANO</t>
  </si>
  <si>
    <t>RENATO CASAGRANDE</t>
  </si>
  <si>
    <t>HERÁCLITO FORTES</t>
  </si>
  <si>
    <t>JOSÉ AMAURI</t>
  </si>
  <si>
    <t>ROMEU TUMA</t>
  </si>
  <si>
    <t>MARCONI PERILLO</t>
  </si>
  <si>
    <t>JOÃO COSTA</t>
  </si>
  <si>
    <t>PAULO ALBUQUERQUE</t>
  </si>
  <si>
    <t>GERSON CAMATA</t>
  </si>
  <si>
    <t>ROSALBA CIARLINI</t>
  </si>
  <si>
    <t>FÁTIMA CLEIDE</t>
  </si>
  <si>
    <t>RENILDE BULHÕES</t>
  </si>
  <si>
    <t>DECA</t>
  </si>
  <si>
    <t>IDELI SALVATTI</t>
  </si>
  <si>
    <t>ASSIS GURGACZ</t>
  </si>
  <si>
    <t>OSMAR DIAS</t>
  </si>
  <si>
    <t>RUDSON LEITE</t>
  </si>
  <si>
    <t>GILBERTO GOELLNER</t>
  </si>
  <si>
    <t>ODACIR SOARES</t>
  </si>
  <si>
    <t>ALOIZIO MERCADANTE</t>
  </si>
  <si>
    <t>PINTO ITAMARATY</t>
  </si>
  <si>
    <t>GERALDO MESQUITA JÚNIOR</t>
  </si>
  <si>
    <t>JOSÉ SARNEY</t>
  </si>
  <si>
    <t>SÉRGIO ZAMBIASI</t>
  </si>
  <si>
    <t>RAIMUNDO COLOMBO</t>
  </si>
  <si>
    <t>PASTOR VALADARES</t>
  </si>
  <si>
    <t>SÉRGIO DE CASTRO</t>
  </si>
  <si>
    <t>KAKÁ ANDRADE</t>
  </si>
  <si>
    <t>DIEGO TAVARES</t>
  </si>
  <si>
    <t>HÉLIO COSTA</t>
  </si>
  <si>
    <t>PAPALÉO PAES</t>
  </si>
  <si>
    <t>JEFFERSON PRAIA</t>
  </si>
  <si>
    <t>JOÃO PEDRO</t>
  </si>
  <si>
    <t>ARTHUR VIRGÍLIO</t>
  </si>
  <si>
    <t>LAURO ANTÔNIO</t>
  </si>
  <si>
    <t>SÉRGIO GUERRA</t>
  </si>
  <si>
    <t>RICARDO FRANCO</t>
  </si>
  <si>
    <t>PAULO DUQUE</t>
  </si>
  <si>
    <t>THIERES PINTO</t>
  </si>
  <si>
    <t>GIVAGO TENÓRIO</t>
  </si>
  <si>
    <t>GUARACY SILVEIRA</t>
  </si>
  <si>
    <t>CHIQUINHO FEITOSA</t>
  </si>
  <si>
    <t>ANTONIO AURELIANO</t>
  </si>
  <si>
    <t>ROBERTO CAVALCANTI</t>
  </si>
  <si>
    <t>ZÉ SANTANA</t>
  </si>
  <si>
    <t>LEOMAR QUINTANILHA</t>
  </si>
  <si>
    <t>JORGE YANAI</t>
  </si>
  <si>
    <t>JOSÉ BEZERRA</t>
  </si>
  <si>
    <t>MARIA ELIZA DE AGUIAR E SILVA</t>
  </si>
  <si>
    <t>RODRIGUES PALMA</t>
  </si>
  <si>
    <t>VIRGINIO DE CARVALHO</t>
  </si>
  <si>
    <t>PRISCO BEZERRA</t>
  </si>
  <si>
    <t>NEY SUASSUNA</t>
  </si>
  <si>
    <t>FERNANDO DUEIRE</t>
  </si>
  <si>
    <t>FLEURY</t>
  </si>
  <si>
    <t>MARINA SILVA</t>
  </si>
  <si>
    <t>ALFREDO COTAIT</t>
  </si>
  <si>
    <t>JOÃO TENÓRIO</t>
  </si>
  <si>
    <t>WELLINGTON SALGADO DE OLIVEIRA</t>
  </si>
  <si>
    <t>TOMÁS CORREIA</t>
  </si>
  <si>
    <t>EDUARDO GIRÃO</t>
  </si>
  <si>
    <t>MARCO ANTÔNIO COSTA</t>
  </si>
  <si>
    <t>JOÃO FAUSTINO</t>
  </si>
  <si>
    <t>LUIZ PASTORE</t>
  </si>
  <si>
    <t>JULIO VENTURA</t>
  </si>
  <si>
    <t>SADI CASSOL</t>
  </si>
  <si>
    <t>OSVALDO SOBRINHO</t>
  </si>
  <si>
    <t>ALEXANDRE SILVEIRA</t>
  </si>
  <si>
    <t>FERNANDO RIBEIRO</t>
  </si>
  <si>
    <t>SELMA ELIAS</t>
  </si>
  <si>
    <t>NÍURA DEMARCHI</t>
  </si>
  <si>
    <t>IVETE DA SILVEIRA</t>
  </si>
  <si>
    <t>BELINI MEURER</t>
  </si>
  <si>
    <t>DANIMAR CRISTINA</t>
  </si>
  <si>
    <t>LUIZ CARLOS</t>
  </si>
  <si>
    <t>IONE GUIMARÃES</t>
  </si>
  <si>
    <t>WIRLANDE DA LUZ</t>
  </si>
  <si>
    <t>SAMUEL ARAUJO</t>
  </si>
  <si>
    <t>SIQUEIRA CAMPOS</t>
  </si>
  <si>
    <t>GILBERTO PISELO</t>
  </si>
  <si>
    <t>NAILDE PANTA</t>
  </si>
  <si>
    <t>LEILA BARROS</t>
  </si>
  <si>
    <t>VALOR TOTAL DE REEMBOLSO POR ANO</t>
  </si>
  <si>
    <t xml:space="preserve"> VALOR DE REEMBOLSO - MÉDIA</t>
  </si>
  <si>
    <t>VALOR REEMBOLSO - TOTAL</t>
  </si>
  <si>
    <t>TOTAL DE SENADORES ELEITOS</t>
  </si>
  <si>
    <t>Média</t>
  </si>
  <si>
    <t>Aluguel de imóveis para escritório político</t>
  </si>
  <si>
    <t>Aquisição de material e itens de consumo para uso no escritório político</t>
  </si>
  <si>
    <t>Contratação de consultorias, assessorias, e demais serviços de apoio</t>
  </si>
  <si>
    <t>Locomoção, hospedagem, alimentação, combustíveis</t>
  </si>
  <si>
    <t>REEEMBOLSOS POR CATEGORIA</t>
  </si>
  <si>
    <t>MAIOR REEMBOLSO POR SENADOR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</si>
</sst>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36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29AF6"/>
        <bgColor indexed="64"/>
      </patternFill>
    </fill>
  </fills>
  <borders count="10">
    <border>
      <left/>
      <right/>
      <top/>
      <bottom/>
      <diagonal/>
    </border>
    <border>
      <left style="thin">
        <color theme="1" tint="0.249977111117893"/>
      </left>
      <right/>
      <top/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/>
      <right/>
      <top style="thin">
        <color theme="1" tint="0.249977111117893"/>
      </top>
      <bottom/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164" fontId="0" fillId="0" borderId="0" xfId="1" applyNumberFormat="1" applyFont="1"/>
    <xf numFmtId="0" fontId="2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0" borderId="9" xfId="1" applyNumberFormat="1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129AF6"/>
      <color rgb="FF4472C4"/>
      <color rgb="FF25A2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1423621915869"/>
          <c:y val="0.15333333333333332"/>
          <c:w val="0.89008576378084137"/>
          <c:h val="0.78037060941152847"/>
        </c:manualLayout>
      </c:layout>
      <c:lineChart>
        <c:grouping val="standard"/>
        <c:varyColors val="0"/>
        <c:ser>
          <c:idx val="0"/>
          <c:order val="0"/>
          <c:tx>
            <c:strRef>
              <c:f>Ano_Gastos!$B$1</c:f>
              <c:strCache>
                <c:ptCount val="1"/>
                <c:pt idx="0">
                  <c:v> Valor Reembolso Total </c:v>
                </c:pt>
              </c:strCache>
            </c:strRef>
          </c:tx>
          <c:spPr>
            <a:ln w="3810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CB-4A67-8EDD-C75FBDBFD4A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CB-4A67-8EDD-C75FBDBFD4A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CB-4A67-8EDD-C75FBDBFD4A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CB-4A67-8EDD-C75FBDBFD4AA}"/>
                </c:ext>
              </c:extLst>
            </c:dLbl>
            <c:dLbl>
              <c:idx val="5"/>
              <c:layout>
                <c:manualLayout>
                  <c:x val="-5.9233964668605241E-2"/>
                  <c:y val="-4.6666676465443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CB-4A67-8EDD-C75FBDBFD4A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CB-4A67-8EDD-C75FBDBFD4A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CB-4A67-8EDD-C75FBDBFD4A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CB-4A67-8EDD-C75FBDBFD4A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CB-4A67-8EDD-C75FBDBFD4A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CB-4A67-8EDD-C75FBDBFD4AA}"/>
                </c:ext>
              </c:extLst>
            </c:dLbl>
            <c:dLbl>
              <c:idx val="11"/>
              <c:layout>
                <c:manualLayout>
                  <c:x val="0"/>
                  <c:y val="-4.6666676465443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CB-4A67-8EDD-C75FBDBFD4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Ano_Gastos!$A$2:$A$13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Ano_Gastos!$B$2:$B$13</c:f>
              <c:numCache>
                <c:formatCode>_("R$"* #,##0.00_);_("R$"* \(#,##0.00\);_("R$"* "-"??_);_(@_)</c:formatCode>
                <c:ptCount val="12"/>
                <c:pt idx="0">
                  <c:v>10760010.57</c:v>
                </c:pt>
                <c:pt idx="1">
                  <c:v>19004502.48</c:v>
                </c:pt>
                <c:pt idx="2">
                  <c:v>23354742.370000001</c:v>
                </c:pt>
                <c:pt idx="3">
                  <c:v>24657277.309999999</c:v>
                </c:pt>
                <c:pt idx="4">
                  <c:v>22519394.120000001</c:v>
                </c:pt>
                <c:pt idx="5">
                  <c:v>28890550.609999999</c:v>
                </c:pt>
                <c:pt idx="6">
                  <c:v>25301959.82</c:v>
                </c:pt>
                <c:pt idx="7">
                  <c:v>26672840.260000002</c:v>
                </c:pt>
                <c:pt idx="8">
                  <c:v>25604701.329999998</c:v>
                </c:pt>
                <c:pt idx="9">
                  <c:v>25248242.399999999</c:v>
                </c:pt>
                <c:pt idx="10">
                  <c:v>20414923.600000001</c:v>
                </c:pt>
                <c:pt idx="11">
                  <c:v>25020323.84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2-4662-8F58-50527D6A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98176"/>
        <c:axId val="102798896"/>
      </c:lineChart>
      <c:catAx>
        <c:axId val="1027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798896"/>
        <c:crosses val="autoZero"/>
        <c:auto val="1"/>
        <c:lblAlgn val="ctr"/>
        <c:lblOffset val="100"/>
        <c:noMultiLvlLbl val="0"/>
      </c:catAx>
      <c:valAx>
        <c:axId val="1027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79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764965144267212E-3"/>
          <c:y val="3.2103400064896211E-2"/>
          <c:w val="0.95150575162213336"/>
          <c:h val="0.935793199870207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'Tipo de Gasto'!$A$1</c:f>
              <c:strCache>
                <c:ptCount val="1"/>
                <c:pt idx="0">
                  <c:v>Tipo de Gasto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89855138618084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A2-4AA3-AA75-7C3F9D341E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'Tipo de Gasto'!$B$2:$B$8</c:f>
              <c:numCache>
                <c:formatCode>_("R$"* #,##0.00_);_("R$"* \(#,##0.00\);_("R$"* "-"??_);_(@_)</c:formatCode>
                <c:ptCount val="7"/>
                <c:pt idx="0">
                  <c:v>69247781.120000005</c:v>
                </c:pt>
                <c:pt idx="1">
                  <c:v>62784497.619999997</c:v>
                </c:pt>
                <c:pt idx="2">
                  <c:v>51447309.25</c:v>
                </c:pt>
                <c:pt idx="3">
                  <c:v>46608116.689999998</c:v>
                </c:pt>
                <c:pt idx="4">
                  <c:v>36619876.68</c:v>
                </c:pt>
                <c:pt idx="5">
                  <c:v>10445807.15</c:v>
                </c:pt>
                <c:pt idx="6">
                  <c:v>3080857.92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2-4AA3-AA75-7C3F9D34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923959096"/>
        <c:axId val="923957656"/>
      </c:barChart>
      <c:catAx>
        <c:axId val="923959096"/>
        <c:scaling>
          <c:orientation val="minMax"/>
        </c:scaling>
        <c:delete val="1"/>
        <c:axPos val="l"/>
        <c:majorTickMark val="none"/>
        <c:minorTickMark val="none"/>
        <c:tickLblPos val="nextTo"/>
        <c:crossAx val="923957656"/>
        <c:crosses val="autoZero"/>
        <c:auto val="1"/>
        <c:lblAlgn val="ctr"/>
        <c:lblOffset val="100"/>
        <c:noMultiLvlLbl val="0"/>
      </c:catAx>
      <c:valAx>
        <c:axId val="92395765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2395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08279005334983E-2"/>
          <c:y val="3.2069970845481049E-2"/>
          <c:w val="0.95383441989330031"/>
          <c:h val="0.859480269048001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Senador!$E$6:$E$10</c:f>
              <c:strCache>
                <c:ptCount val="5"/>
                <c:pt idx="0">
                  <c:v>EDUARDO AMORIM</c:v>
                </c:pt>
                <c:pt idx="1">
                  <c:v>SÉRGIO PETECÃO</c:v>
                </c:pt>
                <c:pt idx="2">
                  <c:v>FERNANDO COLLOR</c:v>
                </c:pt>
                <c:pt idx="3">
                  <c:v>CIRO NOGUEIRA</c:v>
                </c:pt>
                <c:pt idx="4">
                  <c:v>HUMBERTO COSTA</c:v>
                </c:pt>
              </c:strCache>
            </c:strRef>
          </c:cat>
          <c:val>
            <c:numRef>
              <c:f>Senador!$F$6:$F$10</c:f>
              <c:numCache>
                <c:formatCode>"R$"\ #,##0.00</c:formatCode>
                <c:ptCount val="5"/>
                <c:pt idx="0">
                  <c:v>6228794.6799999997</c:v>
                </c:pt>
                <c:pt idx="1">
                  <c:v>4852030.75</c:v>
                </c:pt>
                <c:pt idx="2">
                  <c:v>4582102.8</c:v>
                </c:pt>
                <c:pt idx="3">
                  <c:v>4579717.29</c:v>
                </c:pt>
                <c:pt idx="4">
                  <c:v>4259568.54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9-4484-9571-001F16D89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68165952"/>
        <c:axId val="568162352"/>
      </c:barChart>
      <c:catAx>
        <c:axId val="5681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162352"/>
        <c:crosses val="autoZero"/>
        <c:auto val="1"/>
        <c:lblAlgn val="ctr"/>
        <c:lblOffset val="100"/>
        <c:noMultiLvlLbl val="0"/>
      </c:catAx>
      <c:valAx>
        <c:axId val="568162352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16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13607</xdr:colOff>
      <xdr:row>0</xdr:row>
      <xdr:rowOff>179917</xdr:rowOff>
    </xdr:from>
    <xdr:to>
      <xdr:col>9</xdr:col>
      <xdr:colOff>1</xdr:colOff>
      <xdr:row>6</xdr:row>
      <xdr:rowOff>13607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6DB856B-0FA5-2E8F-71CF-D53FE6511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571" y="751417"/>
          <a:ext cx="3660323" cy="1126369"/>
        </a:xfrm>
        <a:prstGeom prst="rect">
          <a:avLst/>
        </a:prstGeom>
      </xdr:spPr>
    </xdr:pic>
    <xdr:clientData/>
  </xdr:twoCellAnchor>
  <xdr:twoCellAnchor>
    <xdr:from>
      <xdr:col>3</xdr:col>
      <xdr:colOff>11792</xdr:colOff>
      <xdr:row>10</xdr:row>
      <xdr:rowOff>6803</xdr:rowOff>
    </xdr:from>
    <xdr:to>
      <xdr:col>29</xdr:col>
      <xdr:colOff>598715</xdr:colOff>
      <xdr:row>33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1CC252-8861-4763-1E93-452655396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596900</xdr:colOff>
      <xdr:row>36</xdr:row>
      <xdr:rowOff>1</xdr:rowOff>
    </xdr:from>
    <xdr:to>
      <xdr:col>18</xdr:col>
      <xdr:colOff>596900</xdr:colOff>
      <xdr:row>59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AFFF661-36A1-1D2D-E90B-0D9D29C7E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52163</xdr:colOff>
      <xdr:row>37</xdr:row>
      <xdr:rowOff>13607</xdr:rowOff>
    </xdr:from>
    <xdr:to>
      <xdr:col>6</xdr:col>
      <xdr:colOff>501198</xdr:colOff>
      <xdr:row>39</xdr:row>
      <xdr:rowOff>54428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936C5CCD-895A-9175-BAF2-C386D642F874}"/>
            </a:ext>
          </a:extLst>
        </xdr:cNvPr>
        <xdr:cNvSpPr txBox="1"/>
      </xdr:nvSpPr>
      <xdr:spPr>
        <a:xfrm>
          <a:off x="1880963" y="7208157"/>
          <a:ext cx="2277835" cy="4218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50"/>
            <a:t>SEGURANÇA</a:t>
          </a:r>
          <a:r>
            <a:rPr lang="pt-BR" sz="1150" baseline="0"/>
            <a:t> PRIVADA</a:t>
          </a:r>
          <a:endParaRPr lang="pt-BR" sz="1150"/>
        </a:p>
      </xdr:txBody>
    </xdr:sp>
    <xdr:clientData/>
  </xdr:twoCellAnchor>
  <xdr:twoCellAnchor>
    <xdr:from>
      <xdr:col>3</xdr:col>
      <xdr:colOff>58513</xdr:colOff>
      <xdr:row>40</xdr:row>
      <xdr:rowOff>34535</xdr:rowOff>
    </xdr:from>
    <xdr:to>
      <xdr:col>6</xdr:col>
      <xdr:colOff>507548</xdr:colOff>
      <xdr:row>42</xdr:row>
      <xdr:rowOff>74735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FD718923-28B0-4CA0-B416-5C6E38613B4C}"/>
            </a:ext>
          </a:extLst>
        </xdr:cNvPr>
        <xdr:cNvSpPr txBox="1"/>
      </xdr:nvSpPr>
      <xdr:spPr>
        <a:xfrm>
          <a:off x="1887313" y="7800585"/>
          <a:ext cx="2277835" cy="421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50"/>
            <a:t>ITENS</a:t>
          </a:r>
          <a:r>
            <a:rPr lang="pt-BR" sz="1150" baseline="0"/>
            <a:t> DE CONSUMO</a:t>
          </a:r>
          <a:endParaRPr lang="pt-BR" sz="1150"/>
        </a:p>
      </xdr:txBody>
    </xdr:sp>
    <xdr:clientData/>
  </xdr:twoCellAnchor>
  <xdr:twoCellAnchor>
    <xdr:from>
      <xdr:col>3</xdr:col>
      <xdr:colOff>77563</xdr:colOff>
      <xdr:row>43</xdr:row>
      <xdr:rowOff>86592</xdr:rowOff>
    </xdr:from>
    <xdr:to>
      <xdr:col>6</xdr:col>
      <xdr:colOff>526598</xdr:colOff>
      <xdr:row>45</xdr:row>
      <xdr:rowOff>126792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8549C992-7193-4413-884F-1829C0A2EA57}"/>
            </a:ext>
          </a:extLst>
        </xdr:cNvPr>
        <xdr:cNvSpPr txBox="1"/>
      </xdr:nvSpPr>
      <xdr:spPr>
        <a:xfrm>
          <a:off x="1906363" y="8424142"/>
          <a:ext cx="2277835" cy="421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50"/>
            <a:t>DIVULGAÇÃO PARLAMENTAR</a:t>
          </a:r>
        </a:p>
      </xdr:txBody>
    </xdr:sp>
    <xdr:clientData/>
  </xdr:twoCellAnchor>
  <xdr:twoCellAnchor>
    <xdr:from>
      <xdr:col>3</xdr:col>
      <xdr:colOff>52163</xdr:colOff>
      <xdr:row>46</xdr:row>
      <xdr:rowOff>94199</xdr:rowOff>
    </xdr:from>
    <xdr:to>
      <xdr:col>6</xdr:col>
      <xdr:colOff>501198</xdr:colOff>
      <xdr:row>48</xdr:row>
      <xdr:rowOff>134399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21D9089-7437-4F23-9575-78C024E928FA}"/>
            </a:ext>
          </a:extLst>
        </xdr:cNvPr>
        <xdr:cNvSpPr txBox="1"/>
      </xdr:nvSpPr>
      <xdr:spPr>
        <a:xfrm>
          <a:off x="1880963" y="9003249"/>
          <a:ext cx="2277835" cy="421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50"/>
            <a:t>CONTRATAÇÃO DE SERVIÇOS</a:t>
          </a:r>
        </a:p>
      </xdr:txBody>
    </xdr:sp>
    <xdr:clientData/>
  </xdr:twoCellAnchor>
  <xdr:twoCellAnchor>
    <xdr:from>
      <xdr:col>3</xdr:col>
      <xdr:colOff>71213</xdr:colOff>
      <xdr:row>49</xdr:row>
      <xdr:rowOff>120856</xdr:rowOff>
    </xdr:from>
    <xdr:to>
      <xdr:col>6</xdr:col>
      <xdr:colOff>571500</xdr:colOff>
      <xdr:row>51</xdr:row>
      <xdr:rowOff>161056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ECBAFDC4-383E-4A88-9C5B-B300B17E3AEC}"/>
            </a:ext>
          </a:extLst>
        </xdr:cNvPr>
        <xdr:cNvSpPr txBox="1"/>
      </xdr:nvSpPr>
      <xdr:spPr>
        <a:xfrm>
          <a:off x="1900013" y="9595056"/>
          <a:ext cx="2329087" cy="421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30"/>
            <a:t>ALUGUEL DE IMÓVEIS</a:t>
          </a:r>
          <a:r>
            <a:rPr lang="pt-BR" sz="1130" baseline="0"/>
            <a:t> USO POLÍTICO</a:t>
          </a:r>
          <a:endParaRPr lang="pt-BR" sz="1130"/>
        </a:p>
      </xdr:txBody>
    </xdr:sp>
    <xdr:clientData/>
  </xdr:twoCellAnchor>
  <xdr:twoCellAnchor>
    <xdr:from>
      <xdr:col>3</xdr:col>
      <xdr:colOff>77563</xdr:colOff>
      <xdr:row>52</xdr:row>
      <xdr:rowOff>153863</xdr:rowOff>
    </xdr:from>
    <xdr:to>
      <xdr:col>6</xdr:col>
      <xdr:colOff>526598</xdr:colOff>
      <xdr:row>55</xdr:row>
      <xdr:rowOff>3563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9626935C-6E57-4A51-ADC7-C4933FAFBBAA}"/>
            </a:ext>
          </a:extLst>
        </xdr:cNvPr>
        <xdr:cNvSpPr txBox="1"/>
      </xdr:nvSpPr>
      <xdr:spPr>
        <a:xfrm>
          <a:off x="1906363" y="10205913"/>
          <a:ext cx="2277835" cy="421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50"/>
            <a:t>LOCOMOÇÃO/ALIMENTAÇÃO/HOSPEDAGEM</a:t>
          </a:r>
        </a:p>
      </xdr:txBody>
    </xdr:sp>
    <xdr:clientData/>
  </xdr:twoCellAnchor>
  <xdr:twoCellAnchor>
    <xdr:from>
      <xdr:col>3</xdr:col>
      <xdr:colOff>71213</xdr:colOff>
      <xdr:row>55</xdr:row>
      <xdr:rowOff>174168</xdr:rowOff>
    </xdr:from>
    <xdr:to>
      <xdr:col>6</xdr:col>
      <xdr:colOff>520248</xdr:colOff>
      <xdr:row>58</xdr:row>
      <xdr:rowOff>23868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D596A442-9DC7-4773-B6AA-CDB12F122770}"/>
            </a:ext>
          </a:extLst>
        </xdr:cNvPr>
        <xdr:cNvSpPr txBox="1"/>
      </xdr:nvSpPr>
      <xdr:spPr>
        <a:xfrm>
          <a:off x="1900013" y="10797718"/>
          <a:ext cx="2277835" cy="421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50"/>
            <a:t>PASSAGENS AÉREAS, TERRESTRES</a:t>
          </a:r>
        </a:p>
      </xdr:txBody>
    </xdr:sp>
    <xdr:clientData/>
  </xdr:twoCellAnchor>
  <xdr:twoCellAnchor>
    <xdr:from>
      <xdr:col>20</xdr:col>
      <xdr:colOff>0</xdr:colOff>
      <xdr:row>36</xdr:row>
      <xdr:rowOff>12700</xdr:rowOff>
    </xdr:from>
    <xdr:to>
      <xdr:col>29</xdr:col>
      <xdr:colOff>596900</xdr:colOff>
      <xdr:row>58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8936B6-1DF6-C414-59EB-B475ED04F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4AC1-CA63-46D1-854F-D9113B611795}">
  <dimension ref="A1:B8"/>
  <sheetViews>
    <sheetView workbookViewId="0">
      <selection activeCell="A3" sqref="A3"/>
    </sheetView>
  </sheetViews>
  <sheetFormatPr defaultRowHeight="15" x14ac:dyDescent="0.25"/>
  <cols>
    <col min="1" max="1" width="168" bestFit="1" customWidth="1"/>
    <col min="2" max="2" width="21.7109375" bestFit="1" customWidth="1"/>
    <col min="3" max="3" width="33.5703125" bestFit="1" customWidth="1"/>
    <col min="4" max="4" width="25.140625" bestFit="1" customWidth="1"/>
    <col min="5" max="5" width="168" bestFit="1" customWidth="1"/>
    <col min="6" max="6" width="21.710937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13</v>
      </c>
      <c r="B2" s="1">
        <v>69247781.120000005</v>
      </c>
    </row>
    <row r="3" spans="1:2" x14ac:dyDescent="0.25">
      <c r="A3" t="s">
        <v>294</v>
      </c>
      <c r="B3" s="1">
        <v>62784497.619999997</v>
      </c>
    </row>
    <row r="4" spans="1:2" x14ac:dyDescent="0.25">
      <c r="A4" t="s">
        <v>291</v>
      </c>
      <c r="B4" s="1">
        <v>51447309.25</v>
      </c>
    </row>
    <row r="5" spans="1:2" x14ac:dyDescent="0.25">
      <c r="A5" t="s">
        <v>293</v>
      </c>
      <c r="B5" s="1">
        <v>46608116.689999998</v>
      </c>
    </row>
    <row r="6" spans="1:2" x14ac:dyDescent="0.25">
      <c r="A6" t="s">
        <v>10</v>
      </c>
      <c r="B6" s="1">
        <v>36619876.68</v>
      </c>
    </row>
    <row r="7" spans="1:2" x14ac:dyDescent="0.25">
      <c r="A7" t="s">
        <v>292</v>
      </c>
      <c r="B7" s="1">
        <v>10445807.15</v>
      </c>
    </row>
    <row r="8" spans="1:2" x14ac:dyDescent="0.25">
      <c r="A8" t="s">
        <v>15</v>
      </c>
      <c r="B8" s="1">
        <v>3080857.92</v>
      </c>
    </row>
  </sheetData>
  <sortState xmlns:xlrd2="http://schemas.microsoft.com/office/spreadsheetml/2017/richdata2" ref="A2:B8">
    <sortCondition descending="1" ref="B2:B8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6194-3A7C-4654-8206-6ECF45C1875F}">
  <dimension ref="A1:F278"/>
  <sheetViews>
    <sheetView workbookViewId="0">
      <selection activeCell="E14" sqref="E14"/>
    </sheetView>
  </sheetViews>
  <sheetFormatPr defaultRowHeight="15" x14ac:dyDescent="0.25"/>
  <cols>
    <col min="1" max="1" width="33.5703125" bestFit="1" customWidth="1"/>
    <col min="2" max="2" width="25.140625" bestFit="1" customWidth="1"/>
    <col min="4" max="4" width="18.7109375" customWidth="1"/>
    <col min="5" max="5" width="24" customWidth="1"/>
    <col min="6" max="6" width="18.7109375" customWidth="1"/>
  </cols>
  <sheetData>
    <row r="1" spans="1:6" x14ac:dyDescent="0.25">
      <c r="A1" t="s">
        <v>2</v>
      </c>
      <c r="B1" t="s">
        <v>3</v>
      </c>
    </row>
    <row r="2" spans="1:6" x14ac:dyDescent="0.25">
      <c r="A2" t="s">
        <v>6</v>
      </c>
      <c r="B2" s="1">
        <v>6228794.6799999997</v>
      </c>
      <c r="E2" s="3" t="s">
        <v>290</v>
      </c>
    </row>
    <row r="3" spans="1:6" x14ac:dyDescent="0.25">
      <c r="A3" t="s">
        <v>7</v>
      </c>
      <c r="B3" s="1">
        <v>4852030.75</v>
      </c>
      <c r="E3" s="4">
        <f>SUM(B2:B278)/277</f>
        <v>1011675.9798916964</v>
      </c>
    </row>
    <row r="4" spans="1:6" x14ac:dyDescent="0.25">
      <c r="A4" t="s">
        <v>8</v>
      </c>
      <c r="B4" s="1">
        <v>4582102.8</v>
      </c>
    </row>
    <row r="5" spans="1:6" x14ac:dyDescent="0.25">
      <c r="A5" t="s">
        <v>9</v>
      </c>
      <c r="B5" s="1">
        <v>4579717.29</v>
      </c>
    </row>
    <row r="6" spans="1:6" x14ac:dyDescent="0.25">
      <c r="A6" t="s">
        <v>11</v>
      </c>
      <c r="B6" s="1">
        <v>4259568.54</v>
      </c>
      <c r="E6" t="s">
        <v>6</v>
      </c>
      <c r="F6" s="13">
        <v>6228794.6799999997</v>
      </c>
    </row>
    <row r="7" spans="1:6" x14ac:dyDescent="0.25">
      <c r="A7" t="s">
        <v>12</v>
      </c>
      <c r="B7" s="1">
        <v>4129369.51</v>
      </c>
      <c r="E7" t="s">
        <v>7</v>
      </c>
      <c r="F7" s="13">
        <v>4852030.75</v>
      </c>
    </row>
    <row r="8" spans="1:6" x14ac:dyDescent="0.25">
      <c r="A8" t="s">
        <v>14</v>
      </c>
      <c r="B8" s="1">
        <v>4118530.77</v>
      </c>
      <c r="E8" t="s">
        <v>8</v>
      </c>
      <c r="F8" s="13">
        <v>4582102.8</v>
      </c>
    </row>
    <row r="9" spans="1:6" x14ac:dyDescent="0.25">
      <c r="A9" t="s">
        <v>16</v>
      </c>
      <c r="B9" s="1">
        <v>4000046.82</v>
      </c>
      <c r="E9" t="s">
        <v>9</v>
      </c>
      <c r="F9" s="13">
        <v>4579717.29</v>
      </c>
    </row>
    <row r="10" spans="1:6" x14ac:dyDescent="0.25">
      <c r="A10" t="s">
        <v>17</v>
      </c>
      <c r="B10" s="1">
        <v>3870627.57</v>
      </c>
      <c r="E10" t="s">
        <v>11</v>
      </c>
      <c r="F10" s="13">
        <v>4259568.54</v>
      </c>
    </row>
    <row r="11" spans="1:6" x14ac:dyDescent="0.25">
      <c r="A11" t="s">
        <v>18</v>
      </c>
      <c r="B11" s="1">
        <v>3585729.38</v>
      </c>
    </row>
    <row r="12" spans="1:6" x14ac:dyDescent="0.25">
      <c r="A12" t="s">
        <v>19</v>
      </c>
      <c r="B12" s="1">
        <v>3514222.78</v>
      </c>
    </row>
    <row r="13" spans="1:6" x14ac:dyDescent="0.25">
      <c r="A13" t="s">
        <v>20</v>
      </c>
      <c r="B13" s="1">
        <v>3454444.19</v>
      </c>
    </row>
    <row r="14" spans="1:6" x14ac:dyDescent="0.25">
      <c r="A14" t="s">
        <v>21</v>
      </c>
      <c r="B14" s="1">
        <v>3393914.82</v>
      </c>
    </row>
    <row r="15" spans="1:6" x14ac:dyDescent="0.25">
      <c r="A15" t="s">
        <v>22</v>
      </c>
      <c r="B15" s="1">
        <v>3289351.5</v>
      </c>
    </row>
    <row r="16" spans="1:6" x14ac:dyDescent="0.25">
      <c r="A16" t="s">
        <v>23</v>
      </c>
      <c r="B16" s="1">
        <v>3248217.46</v>
      </c>
    </row>
    <row r="17" spans="1:2" x14ac:dyDescent="0.25">
      <c r="A17" t="s">
        <v>24</v>
      </c>
      <c r="B17" s="1">
        <v>3190232.04</v>
      </c>
    </row>
    <row r="18" spans="1:2" x14ac:dyDescent="0.25">
      <c r="A18" t="s">
        <v>25</v>
      </c>
      <c r="B18" s="1">
        <v>3095237.44</v>
      </c>
    </row>
    <row r="19" spans="1:2" x14ac:dyDescent="0.25">
      <c r="A19" t="s">
        <v>26</v>
      </c>
      <c r="B19" s="1">
        <v>3070409.35</v>
      </c>
    </row>
    <row r="20" spans="1:2" x14ac:dyDescent="0.25">
      <c r="A20" t="s">
        <v>27</v>
      </c>
      <c r="B20" s="1">
        <v>2943410.04</v>
      </c>
    </row>
    <row r="21" spans="1:2" x14ac:dyDescent="0.25">
      <c r="A21" t="s">
        <v>28</v>
      </c>
      <c r="B21" s="1">
        <v>2914406.57</v>
      </c>
    </row>
    <row r="22" spans="1:2" x14ac:dyDescent="0.25">
      <c r="A22" t="s">
        <v>29</v>
      </c>
      <c r="B22" s="1">
        <v>2913853.55</v>
      </c>
    </row>
    <row r="23" spans="1:2" x14ac:dyDescent="0.25">
      <c r="A23" t="s">
        <v>30</v>
      </c>
      <c r="B23" s="1">
        <v>2911715.56</v>
      </c>
    </row>
    <row r="24" spans="1:2" x14ac:dyDescent="0.25">
      <c r="A24" t="s">
        <v>31</v>
      </c>
      <c r="B24" s="1">
        <v>2888547.76</v>
      </c>
    </row>
    <row r="25" spans="1:2" x14ac:dyDescent="0.25">
      <c r="A25" t="s">
        <v>32</v>
      </c>
      <c r="B25" s="1">
        <v>2885078.04</v>
      </c>
    </row>
    <row r="26" spans="1:2" x14ac:dyDescent="0.25">
      <c r="A26" t="s">
        <v>33</v>
      </c>
      <c r="B26" s="1">
        <v>2874278.11</v>
      </c>
    </row>
    <row r="27" spans="1:2" x14ac:dyDescent="0.25">
      <c r="A27" t="s">
        <v>34</v>
      </c>
      <c r="B27" s="1">
        <v>2777805.34</v>
      </c>
    </row>
    <row r="28" spans="1:2" x14ac:dyDescent="0.25">
      <c r="A28" t="s">
        <v>35</v>
      </c>
      <c r="B28" s="1">
        <v>2747338.37</v>
      </c>
    </row>
    <row r="29" spans="1:2" x14ac:dyDescent="0.25">
      <c r="A29" t="s">
        <v>36</v>
      </c>
      <c r="B29" s="1">
        <v>2717988.46</v>
      </c>
    </row>
    <row r="30" spans="1:2" x14ac:dyDescent="0.25">
      <c r="A30" t="s">
        <v>37</v>
      </c>
      <c r="B30" s="1">
        <v>2696280.69</v>
      </c>
    </row>
    <row r="31" spans="1:2" x14ac:dyDescent="0.25">
      <c r="A31" t="s">
        <v>38</v>
      </c>
      <c r="B31" s="1">
        <v>2621247.2000000002</v>
      </c>
    </row>
    <row r="32" spans="1:2" x14ac:dyDescent="0.25">
      <c r="A32" t="s">
        <v>39</v>
      </c>
      <c r="B32" s="1">
        <v>2591856.6800000002</v>
      </c>
    </row>
    <row r="33" spans="1:2" x14ac:dyDescent="0.25">
      <c r="A33" t="s">
        <v>40</v>
      </c>
      <c r="B33" s="1">
        <v>2572448.96</v>
      </c>
    </row>
    <row r="34" spans="1:2" x14ac:dyDescent="0.25">
      <c r="A34" t="s">
        <v>41</v>
      </c>
      <c r="B34" s="1">
        <v>2506042.54</v>
      </c>
    </row>
    <row r="35" spans="1:2" x14ac:dyDescent="0.25">
      <c r="A35" t="s">
        <v>42</v>
      </c>
      <c r="B35" s="1">
        <v>2406518.15</v>
      </c>
    </row>
    <row r="36" spans="1:2" x14ac:dyDescent="0.25">
      <c r="A36" t="s">
        <v>43</v>
      </c>
      <c r="B36" s="1">
        <v>2379184.41</v>
      </c>
    </row>
    <row r="37" spans="1:2" x14ac:dyDescent="0.25">
      <c r="A37" t="s">
        <v>44</v>
      </c>
      <c r="B37" s="1">
        <v>2378255.6800000002</v>
      </c>
    </row>
    <row r="38" spans="1:2" x14ac:dyDescent="0.25">
      <c r="A38" t="s">
        <v>45</v>
      </c>
      <c r="B38" s="1">
        <v>2337230.73</v>
      </c>
    </row>
    <row r="39" spans="1:2" x14ac:dyDescent="0.25">
      <c r="A39" t="s">
        <v>46</v>
      </c>
      <c r="B39" s="1">
        <v>2307128.2799999998</v>
      </c>
    </row>
    <row r="40" spans="1:2" x14ac:dyDescent="0.25">
      <c r="A40" t="s">
        <v>47</v>
      </c>
      <c r="B40" s="1">
        <v>2253871.4500000002</v>
      </c>
    </row>
    <row r="41" spans="1:2" x14ac:dyDescent="0.25">
      <c r="A41" t="s">
        <v>48</v>
      </c>
      <c r="B41" s="1">
        <v>2248296.31</v>
      </c>
    </row>
    <row r="42" spans="1:2" x14ac:dyDescent="0.25">
      <c r="A42" t="s">
        <v>49</v>
      </c>
      <c r="B42" s="1">
        <v>2238025.62</v>
      </c>
    </row>
    <row r="43" spans="1:2" x14ac:dyDescent="0.25">
      <c r="A43" t="s">
        <v>50</v>
      </c>
      <c r="B43" s="1">
        <v>2234993.5299999998</v>
      </c>
    </row>
    <row r="44" spans="1:2" x14ac:dyDescent="0.25">
      <c r="A44" t="s">
        <v>51</v>
      </c>
      <c r="B44" s="1">
        <v>2189766.4</v>
      </c>
    </row>
    <row r="45" spans="1:2" x14ac:dyDescent="0.25">
      <c r="A45" t="s">
        <v>52</v>
      </c>
      <c r="B45" s="1">
        <v>2160611.91</v>
      </c>
    </row>
    <row r="46" spans="1:2" x14ac:dyDescent="0.25">
      <c r="A46" t="s">
        <v>53</v>
      </c>
      <c r="B46" s="1">
        <v>2117159.27</v>
      </c>
    </row>
    <row r="47" spans="1:2" x14ac:dyDescent="0.25">
      <c r="A47" t="s">
        <v>54</v>
      </c>
      <c r="B47" s="1">
        <v>2046181.86</v>
      </c>
    </row>
    <row r="48" spans="1:2" x14ac:dyDescent="0.25">
      <c r="A48" t="s">
        <v>55</v>
      </c>
      <c r="B48" s="1">
        <v>2020923.43</v>
      </c>
    </row>
    <row r="49" spans="1:2" x14ac:dyDescent="0.25">
      <c r="A49" t="s">
        <v>56</v>
      </c>
      <c r="B49" s="1">
        <v>2003636.89</v>
      </c>
    </row>
    <row r="50" spans="1:2" x14ac:dyDescent="0.25">
      <c r="A50" t="s">
        <v>57</v>
      </c>
      <c r="B50" s="1">
        <v>1978815.03</v>
      </c>
    </row>
    <row r="51" spans="1:2" x14ac:dyDescent="0.25">
      <c r="A51" t="s">
        <v>58</v>
      </c>
      <c r="B51" s="1">
        <v>1927191.01</v>
      </c>
    </row>
    <row r="52" spans="1:2" x14ac:dyDescent="0.25">
      <c r="A52" t="s">
        <v>59</v>
      </c>
      <c r="B52" s="1">
        <v>1811961.84</v>
      </c>
    </row>
    <row r="53" spans="1:2" x14ac:dyDescent="0.25">
      <c r="A53" t="s">
        <v>60</v>
      </c>
      <c r="B53" s="1">
        <v>1797769.01</v>
      </c>
    </row>
    <row r="54" spans="1:2" x14ac:dyDescent="0.25">
      <c r="A54" t="s">
        <v>61</v>
      </c>
      <c r="B54" s="1">
        <v>1786149.11</v>
      </c>
    </row>
    <row r="55" spans="1:2" x14ac:dyDescent="0.25">
      <c r="A55" t="s">
        <v>62</v>
      </c>
      <c r="B55" s="1">
        <v>1777911.36</v>
      </c>
    </row>
    <row r="56" spans="1:2" x14ac:dyDescent="0.25">
      <c r="A56" t="s">
        <v>63</v>
      </c>
      <c r="B56" s="1">
        <v>1768022.45</v>
      </c>
    </row>
    <row r="57" spans="1:2" x14ac:dyDescent="0.25">
      <c r="A57" t="s">
        <v>64</v>
      </c>
      <c r="B57" s="1">
        <v>1755408.4</v>
      </c>
    </row>
    <row r="58" spans="1:2" x14ac:dyDescent="0.25">
      <c r="A58" t="s">
        <v>65</v>
      </c>
      <c r="B58" s="1">
        <v>1685394.01</v>
      </c>
    </row>
    <row r="59" spans="1:2" x14ac:dyDescent="0.25">
      <c r="A59" t="s">
        <v>66</v>
      </c>
      <c r="B59" s="1">
        <v>1629155.24</v>
      </c>
    </row>
    <row r="60" spans="1:2" x14ac:dyDescent="0.25">
      <c r="A60" t="s">
        <v>67</v>
      </c>
      <c r="B60" s="1">
        <v>1590780.37</v>
      </c>
    </row>
    <row r="61" spans="1:2" x14ac:dyDescent="0.25">
      <c r="A61" t="s">
        <v>68</v>
      </c>
      <c r="B61" s="1">
        <v>1589163.59</v>
      </c>
    </row>
    <row r="62" spans="1:2" x14ac:dyDescent="0.25">
      <c r="A62" t="s">
        <v>69</v>
      </c>
      <c r="B62" s="1">
        <v>1584625.15</v>
      </c>
    </row>
    <row r="63" spans="1:2" x14ac:dyDescent="0.25">
      <c r="A63" t="s">
        <v>70</v>
      </c>
      <c r="B63" s="1">
        <v>1581989.45</v>
      </c>
    </row>
    <row r="64" spans="1:2" x14ac:dyDescent="0.25">
      <c r="A64" t="s">
        <v>71</v>
      </c>
      <c r="B64" s="1">
        <v>1580383.68</v>
      </c>
    </row>
    <row r="65" spans="1:2" x14ac:dyDescent="0.25">
      <c r="A65" t="s">
        <v>72</v>
      </c>
      <c r="B65" s="1">
        <v>1563563.68</v>
      </c>
    </row>
    <row r="66" spans="1:2" x14ac:dyDescent="0.25">
      <c r="A66" t="s">
        <v>73</v>
      </c>
      <c r="B66" s="1">
        <v>1552606.11</v>
      </c>
    </row>
    <row r="67" spans="1:2" x14ac:dyDescent="0.25">
      <c r="A67" t="s">
        <v>74</v>
      </c>
      <c r="B67" s="1">
        <v>1546836.99</v>
      </c>
    </row>
    <row r="68" spans="1:2" x14ac:dyDescent="0.25">
      <c r="A68" t="s">
        <v>75</v>
      </c>
      <c r="B68" s="1">
        <v>1534911.45</v>
      </c>
    </row>
    <row r="69" spans="1:2" x14ac:dyDescent="0.25">
      <c r="A69" t="s">
        <v>76</v>
      </c>
      <c r="B69" s="1">
        <v>1534830.18</v>
      </c>
    </row>
    <row r="70" spans="1:2" x14ac:dyDescent="0.25">
      <c r="A70" t="s">
        <v>77</v>
      </c>
      <c r="B70" s="1">
        <v>1504143.95</v>
      </c>
    </row>
    <row r="71" spans="1:2" x14ac:dyDescent="0.25">
      <c r="A71" t="s">
        <v>78</v>
      </c>
      <c r="B71" s="1">
        <v>1487192.98</v>
      </c>
    </row>
    <row r="72" spans="1:2" x14ac:dyDescent="0.25">
      <c r="A72" t="s">
        <v>79</v>
      </c>
      <c r="B72" s="1">
        <v>1485085.6</v>
      </c>
    </row>
    <row r="73" spans="1:2" x14ac:dyDescent="0.25">
      <c r="A73" t="s">
        <v>80</v>
      </c>
      <c r="B73" s="1">
        <v>1461414.96</v>
      </c>
    </row>
    <row r="74" spans="1:2" x14ac:dyDescent="0.25">
      <c r="A74" t="s">
        <v>81</v>
      </c>
      <c r="B74" s="1">
        <v>1444091.09</v>
      </c>
    </row>
    <row r="75" spans="1:2" x14ac:dyDescent="0.25">
      <c r="A75" t="s">
        <v>82</v>
      </c>
      <c r="B75" s="1">
        <v>1413952.41</v>
      </c>
    </row>
    <row r="76" spans="1:2" x14ac:dyDescent="0.25">
      <c r="A76" t="s">
        <v>83</v>
      </c>
      <c r="B76" s="1">
        <v>1369745.62</v>
      </c>
    </row>
    <row r="77" spans="1:2" x14ac:dyDescent="0.25">
      <c r="A77" t="s">
        <v>84</v>
      </c>
      <c r="B77" s="1">
        <v>1368324.81</v>
      </c>
    </row>
    <row r="78" spans="1:2" x14ac:dyDescent="0.25">
      <c r="A78" t="s">
        <v>85</v>
      </c>
      <c r="B78" s="1">
        <v>1355057.64</v>
      </c>
    </row>
    <row r="79" spans="1:2" x14ac:dyDescent="0.25">
      <c r="A79" t="s">
        <v>86</v>
      </c>
      <c r="B79" s="1">
        <v>1347973.5</v>
      </c>
    </row>
    <row r="80" spans="1:2" x14ac:dyDescent="0.25">
      <c r="A80" t="s">
        <v>87</v>
      </c>
      <c r="B80" s="1">
        <v>1343078.76</v>
      </c>
    </row>
    <row r="81" spans="1:2" x14ac:dyDescent="0.25">
      <c r="A81" t="s">
        <v>88</v>
      </c>
      <c r="B81" s="1">
        <v>1309012.44</v>
      </c>
    </row>
    <row r="82" spans="1:2" x14ac:dyDescent="0.25">
      <c r="A82" t="s">
        <v>89</v>
      </c>
      <c r="B82" s="1">
        <v>1300288.8500000001</v>
      </c>
    </row>
    <row r="83" spans="1:2" x14ac:dyDescent="0.25">
      <c r="A83" t="s">
        <v>90</v>
      </c>
      <c r="B83" s="1">
        <v>1295690.56</v>
      </c>
    </row>
    <row r="84" spans="1:2" x14ac:dyDescent="0.25">
      <c r="A84" t="s">
        <v>91</v>
      </c>
      <c r="B84" s="1">
        <v>1289681.6299999999</v>
      </c>
    </row>
    <row r="85" spans="1:2" x14ac:dyDescent="0.25">
      <c r="A85" t="s">
        <v>92</v>
      </c>
      <c r="B85" s="1">
        <v>1265743.6000000001</v>
      </c>
    </row>
    <row r="86" spans="1:2" x14ac:dyDescent="0.25">
      <c r="A86" t="s">
        <v>93</v>
      </c>
      <c r="B86" s="1">
        <v>1248699</v>
      </c>
    </row>
    <row r="87" spans="1:2" x14ac:dyDescent="0.25">
      <c r="A87" t="s">
        <v>94</v>
      </c>
      <c r="B87" s="1">
        <v>1242840.54</v>
      </c>
    </row>
    <row r="88" spans="1:2" x14ac:dyDescent="0.25">
      <c r="A88" t="s">
        <v>95</v>
      </c>
      <c r="B88" s="1">
        <v>1231581.31</v>
      </c>
    </row>
    <row r="89" spans="1:2" x14ac:dyDescent="0.25">
      <c r="A89" t="s">
        <v>96</v>
      </c>
      <c r="B89" s="1">
        <v>1225326.03</v>
      </c>
    </row>
    <row r="90" spans="1:2" x14ac:dyDescent="0.25">
      <c r="A90" t="s">
        <v>97</v>
      </c>
      <c r="B90" s="1">
        <v>1204452.08</v>
      </c>
    </row>
    <row r="91" spans="1:2" x14ac:dyDescent="0.25">
      <c r="A91" t="s">
        <v>98</v>
      </c>
      <c r="B91" s="1">
        <v>1193475.75</v>
      </c>
    </row>
    <row r="92" spans="1:2" x14ac:dyDescent="0.25">
      <c r="A92" t="s">
        <v>99</v>
      </c>
      <c r="B92" s="1">
        <v>1192194.51</v>
      </c>
    </row>
    <row r="93" spans="1:2" x14ac:dyDescent="0.25">
      <c r="A93" t="s">
        <v>100</v>
      </c>
      <c r="B93" s="1">
        <v>1189790.48</v>
      </c>
    </row>
    <row r="94" spans="1:2" x14ac:dyDescent="0.25">
      <c r="A94" t="s">
        <v>101</v>
      </c>
      <c r="B94" s="1">
        <v>1188497.53</v>
      </c>
    </row>
    <row r="95" spans="1:2" x14ac:dyDescent="0.25">
      <c r="A95" t="s">
        <v>102</v>
      </c>
      <c r="B95" s="1">
        <v>1188038.8799999999</v>
      </c>
    </row>
    <row r="96" spans="1:2" x14ac:dyDescent="0.25">
      <c r="A96" t="s">
        <v>103</v>
      </c>
      <c r="B96" s="1">
        <v>1176358.74</v>
      </c>
    </row>
    <row r="97" spans="1:2" x14ac:dyDescent="0.25">
      <c r="A97" t="s">
        <v>104</v>
      </c>
      <c r="B97" s="1">
        <v>1174365.1100000001</v>
      </c>
    </row>
    <row r="98" spans="1:2" x14ac:dyDescent="0.25">
      <c r="A98" t="s">
        <v>105</v>
      </c>
      <c r="B98" s="1">
        <v>1172453.26</v>
      </c>
    </row>
    <row r="99" spans="1:2" x14ac:dyDescent="0.25">
      <c r="A99" t="s">
        <v>106</v>
      </c>
      <c r="B99" s="1">
        <v>1156502.6499999999</v>
      </c>
    </row>
    <row r="100" spans="1:2" x14ac:dyDescent="0.25">
      <c r="A100" t="s">
        <v>107</v>
      </c>
      <c r="B100" s="1">
        <v>1149822.6399999999</v>
      </c>
    </row>
    <row r="101" spans="1:2" x14ac:dyDescent="0.25">
      <c r="A101" t="s">
        <v>108</v>
      </c>
      <c r="B101" s="1">
        <v>1146473.26</v>
      </c>
    </row>
    <row r="102" spans="1:2" x14ac:dyDescent="0.25">
      <c r="A102" t="s">
        <v>109</v>
      </c>
      <c r="B102" s="1">
        <v>1135192.21</v>
      </c>
    </row>
    <row r="103" spans="1:2" x14ac:dyDescent="0.25">
      <c r="A103" t="s">
        <v>110</v>
      </c>
      <c r="B103" s="1">
        <v>1131799.8899999999</v>
      </c>
    </row>
    <row r="104" spans="1:2" x14ac:dyDescent="0.25">
      <c r="A104" t="s">
        <v>111</v>
      </c>
      <c r="B104" s="1">
        <v>1130224.8799999999</v>
      </c>
    </row>
    <row r="105" spans="1:2" x14ac:dyDescent="0.25">
      <c r="A105" t="s">
        <v>112</v>
      </c>
      <c r="B105" s="1">
        <v>1080217.8999999999</v>
      </c>
    </row>
    <row r="106" spans="1:2" x14ac:dyDescent="0.25">
      <c r="A106" t="s">
        <v>113</v>
      </c>
      <c r="B106" s="1">
        <v>1062197.27</v>
      </c>
    </row>
    <row r="107" spans="1:2" x14ac:dyDescent="0.25">
      <c r="A107" t="s">
        <v>114</v>
      </c>
      <c r="B107" s="1">
        <v>1048213.24</v>
      </c>
    </row>
    <row r="108" spans="1:2" x14ac:dyDescent="0.25">
      <c r="A108" t="s">
        <v>115</v>
      </c>
      <c r="B108" s="1">
        <v>1028367.29</v>
      </c>
    </row>
    <row r="109" spans="1:2" x14ac:dyDescent="0.25">
      <c r="A109" t="s">
        <v>116</v>
      </c>
      <c r="B109" s="1">
        <v>1005546.44</v>
      </c>
    </row>
    <row r="110" spans="1:2" x14ac:dyDescent="0.25">
      <c r="A110" t="s">
        <v>117</v>
      </c>
      <c r="B110" s="1">
        <v>992108.08</v>
      </c>
    </row>
    <row r="111" spans="1:2" x14ac:dyDescent="0.25">
      <c r="A111" t="s">
        <v>118</v>
      </c>
      <c r="B111" s="1">
        <v>986215.79</v>
      </c>
    </row>
    <row r="112" spans="1:2" x14ac:dyDescent="0.25">
      <c r="A112" t="s">
        <v>119</v>
      </c>
      <c r="B112" s="1">
        <v>975928.54</v>
      </c>
    </row>
    <row r="113" spans="1:2" x14ac:dyDescent="0.25">
      <c r="A113" t="s">
        <v>120</v>
      </c>
      <c r="B113" s="1">
        <v>969981.75</v>
      </c>
    </row>
    <row r="114" spans="1:2" x14ac:dyDescent="0.25">
      <c r="A114" t="s">
        <v>121</v>
      </c>
      <c r="B114" s="1">
        <v>964077.94</v>
      </c>
    </row>
    <row r="115" spans="1:2" x14ac:dyDescent="0.25">
      <c r="A115" t="s">
        <v>122</v>
      </c>
      <c r="B115" s="1">
        <v>963205.4</v>
      </c>
    </row>
    <row r="116" spans="1:2" x14ac:dyDescent="0.25">
      <c r="A116" t="s">
        <v>123</v>
      </c>
      <c r="B116" s="1">
        <v>953819.68</v>
      </c>
    </row>
    <row r="117" spans="1:2" x14ac:dyDescent="0.25">
      <c r="A117" t="s">
        <v>124</v>
      </c>
      <c r="B117" s="1">
        <v>953529.14</v>
      </c>
    </row>
    <row r="118" spans="1:2" x14ac:dyDescent="0.25">
      <c r="A118" t="s">
        <v>125</v>
      </c>
      <c r="B118" s="1">
        <v>952616.79</v>
      </c>
    </row>
    <row r="119" spans="1:2" x14ac:dyDescent="0.25">
      <c r="A119" t="s">
        <v>126</v>
      </c>
      <c r="B119" s="1">
        <v>946670.57</v>
      </c>
    </row>
    <row r="120" spans="1:2" x14ac:dyDescent="0.25">
      <c r="A120" t="s">
        <v>127</v>
      </c>
      <c r="B120" s="1">
        <v>925989.98</v>
      </c>
    </row>
    <row r="121" spans="1:2" x14ac:dyDescent="0.25">
      <c r="A121" t="s">
        <v>128</v>
      </c>
      <c r="B121" s="1">
        <v>911040.8</v>
      </c>
    </row>
    <row r="122" spans="1:2" x14ac:dyDescent="0.25">
      <c r="A122" t="s">
        <v>129</v>
      </c>
      <c r="B122" s="1">
        <v>904567.96</v>
      </c>
    </row>
    <row r="123" spans="1:2" x14ac:dyDescent="0.25">
      <c r="A123" t="s">
        <v>130</v>
      </c>
      <c r="B123" s="1">
        <v>889028.52</v>
      </c>
    </row>
    <row r="124" spans="1:2" x14ac:dyDescent="0.25">
      <c r="A124" t="s">
        <v>131</v>
      </c>
      <c r="B124" s="1">
        <v>887002.05</v>
      </c>
    </row>
    <row r="125" spans="1:2" x14ac:dyDescent="0.25">
      <c r="A125" t="s">
        <v>132</v>
      </c>
      <c r="B125" s="1">
        <v>879071.8</v>
      </c>
    </row>
    <row r="126" spans="1:2" x14ac:dyDescent="0.25">
      <c r="A126" t="s">
        <v>133</v>
      </c>
      <c r="B126" s="1">
        <v>875075.59</v>
      </c>
    </row>
    <row r="127" spans="1:2" x14ac:dyDescent="0.25">
      <c r="A127" t="s">
        <v>134</v>
      </c>
      <c r="B127" s="1">
        <v>848283.1</v>
      </c>
    </row>
    <row r="128" spans="1:2" x14ac:dyDescent="0.25">
      <c r="A128" t="s">
        <v>135</v>
      </c>
      <c r="B128" s="1">
        <v>843410.66</v>
      </c>
    </row>
    <row r="129" spans="1:2" x14ac:dyDescent="0.25">
      <c r="A129" t="s">
        <v>136</v>
      </c>
      <c r="B129" s="1">
        <v>839545.81</v>
      </c>
    </row>
    <row r="130" spans="1:2" x14ac:dyDescent="0.25">
      <c r="A130" t="s">
        <v>137</v>
      </c>
      <c r="B130" s="1">
        <v>813346.5</v>
      </c>
    </row>
    <row r="131" spans="1:2" x14ac:dyDescent="0.25">
      <c r="A131" t="s">
        <v>138</v>
      </c>
      <c r="B131" s="1">
        <v>797042.5</v>
      </c>
    </row>
    <row r="132" spans="1:2" x14ac:dyDescent="0.25">
      <c r="A132" t="s">
        <v>139</v>
      </c>
      <c r="B132" s="1">
        <v>796590.4</v>
      </c>
    </row>
    <row r="133" spans="1:2" x14ac:dyDescent="0.25">
      <c r="A133" t="s">
        <v>140</v>
      </c>
      <c r="B133" s="1">
        <v>790704.11</v>
      </c>
    </row>
    <row r="134" spans="1:2" x14ac:dyDescent="0.25">
      <c r="A134" t="s">
        <v>141</v>
      </c>
      <c r="B134" s="1">
        <v>784629.95</v>
      </c>
    </row>
    <row r="135" spans="1:2" x14ac:dyDescent="0.25">
      <c r="A135" t="s">
        <v>142</v>
      </c>
      <c r="B135" s="1">
        <v>783281.51</v>
      </c>
    </row>
    <row r="136" spans="1:2" x14ac:dyDescent="0.25">
      <c r="A136" t="s">
        <v>143</v>
      </c>
      <c r="B136" s="1">
        <v>763107.89</v>
      </c>
    </row>
    <row r="137" spans="1:2" x14ac:dyDescent="0.25">
      <c r="A137" t="s">
        <v>144</v>
      </c>
      <c r="B137" s="1">
        <v>710007.39</v>
      </c>
    </row>
    <row r="138" spans="1:2" x14ac:dyDescent="0.25">
      <c r="A138" t="s">
        <v>145</v>
      </c>
      <c r="B138" s="1">
        <v>706403.14</v>
      </c>
    </row>
    <row r="139" spans="1:2" x14ac:dyDescent="0.25">
      <c r="A139" t="s">
        <v>146</v>
      </c>
      <c r="B139" s="1">
        <v>692593.44</v>
      </c>
    </row>
    <row r="140" spans="1:2" x14ac:dyDescent="0.25">
      <c r="A140" t="s">
        <v>147</v>
      </c>
      <c r="B140" s="1">
        <v>689711.63</v>
      </c>
    </row>
    <row r="141" spans="1:2" x14ac:dyDescent="0.25">
      <c r="A141" t="s">
        <v>148</v>
      </c>
      <c r="B141" s="1">
        <v>687343.73</v>
      </c>
    </row>
    <row r="142" spans="1:2" x14ac:dyDescent="0.25">
      <c r="A142" t="s">
        <v>149</v>
      </c>
      <c r="B142" s="1">
        <v>670063.88</v>
      </c>
    </row>
    <row r="143" spans="1:2" x14ac:dyDescent="0.25">
      <c r="A143" t="s">
        <v>150</v>
      </c>
      <c r="B143" s="1">
        <v>653786.02</v>
      </c>
    </row>
    <row r="144" spans="1:2" x14ac:dyDescent="0.25">
      <c r="A144" t="s">
        <v>151</v>
      </c>
      <c r="B144" s="1">
        <v>602958</v>
      </c>
    </row>
    <row r="145" spans="1:2" x14ac:dyDescent="0.25">
      <c r="A145" t="s">
        <v>152</v>
      </c>
      <c r="B145" s="1">
        <v>592781.91</v>
      </c>
    </row>
    <row r="146" spans="1:2" x14ac:dyDescent="0.25">
      <c r="A146" t="s">
        <v>153</v>
      </c>
      <c r="B146" s="1">
        <v>589756.03</v>
      </c>
    </row>
    <row r="147" spans="1:2" x14ac:dyDescent="0.25">
      <c r="A147" t="s">
        <v>154</v>
      </c>
      <c r="B147" s="1">
        <v>560015.23</v>
      </c>
    </row>
    <row r="148" spans="1:2" x14ac:dyDescent="0.25">
      <c r="A148" t="s">
        <v>155</v>
      </c>
      <c r="B148" s="1">
        <v>523471.41</v>
      </c>
    </row>
    <row r="149" spans="1:2" x14ac:dyDescent="0.25">
      <c r="A149" t="s">
        <v>156</v>
      </c>
      <c r="B149" s="1">
        <v>516835.08</v>
      </c>
    </row>
    <row r="150" spans="1:2" x14ac:dyDescent="0.25">
      <c r="A150" t="s">
        <v>157</v>
      </c>
      <c r="B150" s="1">
        <v>505062.83</v>
      </c>
    </row>
    <row r="151" spans="1:2" x14ac:dyDescent="0.25">
      <c r="A151" t="s">
        <v>158</v>
      </c>
      <c r="B151" s="1">
        <v>488259</v>
      </c>
    </row>
    <row r="152" spans="1:2" x14ac:dyDescent="0.25">
      <c r="A152" t="s">
        <v>159</v>
      </c>
      <c r="B152" s="1">
        <v>482474.92</v>
      </c>
    </row>
    <row r="153" spans="1:2" x14ac:dyDescent="0.25">
      <c r="A153" t="s">
        <v>160</v>
      </c>
      <c r="B153" s="1">
        <v>478785.09</v>
      </c>
    </row>
    <row r="154" spans="1:2" x14ac:dyDescent="0.25">
      <c r="A154" t="s">
        <v>161</v>
      </c>
      <c r="B154" s="1">
        <v>429084.01</v>
      </c>
    </row>
    <row r="155" spans="1:2" x14ac:dyDescent="0.25">
      <c r="A155" t="s">
        <v>162</v>
      </c>
      <c r="B155" s="1">
        <v>423079.08</v>
      </c>
    </row>
    <row r="156" spans="1:2" x14ac:dyDescent="0.25">
      <c r="A156" t="s">
        <v>163</v>
      </c>
      <c r="B156" s="1">
        <v>420749.07</v>
      </c>
    </row>
    <row r="157" spans="1:2" x14ac:dyDescent="0.25">
      <c r="A157" t="s">
        <v>164</v>
      </c>
      <c r="B157" s="1">
        <v>417264.31</v>
      </c>
    </row>
    <row r="158" spans="1:2" x14ac:dyDescent="0.25">
      <c r="A158" t="s">
        <v>165</v>
      </c>
      <c r="B158" s="1">
        <v>408647.95</v>
      </c>
    </row>
    <row r="159" spans="1:2" x14ac:dyDescent="0.25">
      <c r="A159" t="s">
        <v>166</v>
      </c>
      <c r="B159" s="1">
        <v>398863.94</v>
      </c>
    </row>
    <row r="160" spans="1:2" x14ac:dyDescent="0.25">
      <c r="A160" t="s">
        <v>167</v>
      </c>
      <c r="B160" s="1">
        <v>393556.47</v>
      </c>
    </row>
    <row r="161" spans="1:2" x14ac:dyDescent="0.25">
      <c r="A161" t="s">
        <v>168</v>
      </c>
      <c r="B161" s="1">
        <v>386494.77</v>
      </c>
    </row>
    <row r="162" spans="1:2" x14ac:dyDescent="0.25">
      <c r="A162" t="s">
        <v>169</v>
      </c>
      <c r="B162" s="1">
        <v>375031.42</v>
      </c>
    </row>
    <row r="163" spans="1:2" x14ac:dyDescent="0.25">
      <c r="A163" t="s">
        <v>170</v>
      </c>
      <c r="B163" s="1">
        <v>343165.95</v>
      </c>
    </row>
    <row r="164" spans="1:2" x14ac:dyDescent="0.25">
      <c r="A164" t="s">
        <v>171</v>
      </c>
      <c r="B164" s="1">
        <v>332658.96000000002</v>
      </c>
    </row>
    <row r="165" spans="1:2" x14ac:dyDescent="0.25">
      <c r="A165" t="s">
        <v>172</v>
      </c>
      <c r="B165" s="1">
        <v>329438.37</v>
      </c>
    </row>
    <row r="166" spans="1:2" x14ac:dyDescent="0.25">
      <c r="A166" t="s">
        <v>173</v>
      </c>
      <c r="B166" s="1">
        <v>292728.84000000003</v>
      </c>
    </row>
    <row r="167" spans="1:2" x14ac:dyDescent="0.25">
      <c r="A167" t="s">
        <v>174</v>
      </c>
      <c r="B167" s="1">
        <v>288619.98</v>
      </c>
    </row>
    <row r="168" spans="1:2" x14ac:dyDescent="0.25">
      <c r="A168" t="s">
        <v>175</v>
      </c>
      <c r="B168" s="1">
        <v>282758.27</v>
      </c>
    </row>
    <row r="169" spans="1:2" x14ac:dyDescent="0.25">
      <c r="A169" t="s">
        <v>176</v>
      </c>
      <c r="B169" s="1">
        <v>282453.02</v>
      </c>
    </row>
    <row r="170" spans="1:2" x14ac:dyDescent="0.25">
      <c r="A170" t="s">
        <v>177</v>
      </c>
      <c r="B170" s="1">
        <v>272953.53000000003</v>
      </c>
    </row>
    <row r="171" spans="1:2" x14ac:dyDescent="0.25">
      <c r="A171" t="s">
        <v>178</v>
      </c>
      <c r="B171" s="1">
        <v>270412.56</v>
      </c>
    </row>
    <row r="172" spans="1:2" x14ac:dyDescent="0.25">
      <c r="A172" t="s">
        <v>179</v>
      </c>
      <c r="B172" s="1">
        <v>260275.37</v>
      </c>
    </row>
    <row r="173" spans="1:2" x14ac:dyDescent="0.25">
      <c r="A173" t="s">
        <v>180</v>
      </c>
      <c r="B173" s="1">
        <v>245192.57</v>
      </c>
    </row>
    <row r="174" spans="1:2" x14ac:dyDescent="0.25">
      <c r="A174" t="s">
        <v>181</v>
      </c>
      <c r="B174" s="1">
        <v>240715.03</v>
      </c>
    </row>
    <row r="175" spans="1:2" x14ac:dyDescent="0.25">
      <c r="A175" t="s">
        <v>182</v>
      </c>
      <c r="B175" s="1">
        <v>207149.53</v>
      </c>
    </row>
    <row r="176" spans="1:2" x14ac:dyDescent="0.25">
      <c r="A176" t="s">
        <v>183</v>
      </c>
      <c r="B176" s="1">
        <v>195000</v>
      </c>
    </row>
    <row r="177" spans="1:2" x14ac:dyDescent="0.25">
      <c r="A177" t="s">
        <v>184</v>
      </c>
      <c r="B177" s="1">
        <v>195000</v>
      </c>
    </row>
    <row r="178" spans="1:2" x14ac:dyDescent="0.25">
      <c r="A178" t="s">
        <v>185</v>
      </c>
      <c r="B178" s="1">
        <v>194993.5</v>
      </c>
    </row>
    <row r="179" spans="1:2" x14ac:dyDescent="0.25">
      <c r="A179" t="s">
        <v>186</v>
      </c>
      <c r="B179" s="1">
        <v>194960.65</v>
      </c>
    </row>
    <row r="180" spans="1:2" x14ac:dyDescent="0.25">
      <c r="A180" t="s">
        <v>187</v>
      </c>
      <c r="B180" s="1">
        <v>194504.53</v>
      </c>
    </row>
    <row r="181" spans="1:2" x14ac:dyDescent="0.25">
      <c r="A181" t="s">
        <v>188</v>
      </c>
      <c r="B181" s="1">
        <v>193504.09</v>
      </c>
    </row>
    <row r="182" spans="1:2" x14ac:dyDescent="0.25">
      <c r="A182" t="s">
        <v>189</v>
      </c>
      <c r="B182" s="1">
        <v>192869.32</v>
      </c>
    </row>
    <row r="183" spans="1:2" x14ac:dyDescent="0.25">
      <c r="A183" t="s">
        <v>190</v>
      </c>
      <c r="B183" s="1">
        <v>190566.97</v>
      </c>
    </row>
    <row r="184" spans="1:2" x14ac:dyDescent="0.25">
      <c r="A184" t="s">
        <v>191</v>
      </c>
      <c r="B184" s="1">
        <v>190321.48</v>
      </c>
    </row>
    <row r="185" spans="1:2" x14ac:dyDescent="0.25">
      <c r="A185" t="s">
        <v>192</v>
      </c>
      <c r="B185" s="1">
        <v>180000</v>
      </c>
    </row>
    <row r="186" spans="1:2" x14ac:dyDescent="0.25">
      <c r="A186" t="s">
        <v>193</v>
      </c>
      <c r="B186" s="1">
        <v>179931.14</v>
      </c>
    </row>
    <row r="187" spans="1:2" x14ac:dyDescent="0.25">
      <c r="A187" t="s">
        <v>194</v>
      </c>
      <c r="B187" s="1">
        <v>175845.24</v>
      </c>
    </row>
    <row r="188" spans="1:2" x14ac:dyDescent="0.25">
      <c r="A188" t="s">
        <v>195</v>
      </c>
      <c r="B188" s="1">
        <v>172653.34</v>
      </c>
    </row>
    <row r="189" spans="1:2" x14ac:dyDescent="0.25">
      <c r="A189" t="s">
        <v>196</v>
      </c>
      <c r="B189" s="1">
        <v>168206.89</v>
      </c>
    </row>
    <row r="190" spans="1:2" x14ac:dyDescent="0.25">
      <c r="A190" t="s">
        <v>197</v>
      </c>
      <c r="B190" s="1">
        <v>165825.06</v>
      </c>
    </row>
    <row r="191" spans="1:2" x14ac:dyDescent="0.25">
      <c r="A191" t="s">
        <v>198</v>
      </c>
      <c r="B191" s="1">
        <v>164730</v>
      </c>
    </row>
    <row r="192" spans="1:2" x14ac:dyDescent="0.25">
      <c r="A192" t="s">
        <v>199</v>
      </c>
      <c r="B192" s="1">
        <v>164335</v>
      </c>
    </row>
    <row r="193" spans="1:2" x14ac:dyDescent="0.25">
      <c r="A193" t="s">
        <v>200</v>
      </c>
      <c r="B193" s="1">
        <v>158080.56</v>
      </c>
    </row>
    <row r="194" spans="1:2" x14ac:dyDescent="0.25">
      <c r="A194" t="s">
        <v>201</v>
      </c>
      <c r="B194" s="1">
        <v>155658.99</v>
      </c>
    </row>
    <row r="195" spans="1:2" x14ac:dyDescent="0.25">
      <c r="A195" t="s">
        <v>202</v>
      </c>
      <c r="B195" s="1">
        <v>153741.45000000001</v>
      </c>
    </row>
    <row r="196" spans="1:2" x14ac:dyDescent="0.25">
      <c r="A196" t="s">
        <v>203</v>
      </c>
      <c r="B196" s="1">
        <v>152946.87</v>
      </c>
    </row>
    <row r="197" spans="1:2" x14ac:dyDescent="0.25">
      <c r="A197" t="s">
        <v>204</v>
      </c>
      <c r="B197" s="1">
        <v>152668.67000000001</v>
      </c>
    </row>
    <row r="198" spans="1:2" x14ac:dyDescent="0.25">
      <c r="A198" t="s">
        <v>205</v>
      </c>
      <c r="B198" s="1">
        <v>152508.82</v>
      </c>
    </row>
    <row r="199" spans="1:2" x14ac:dyDescent="0.25">
      <c r="A199" t="s">
        <v>206</v>
      </c>
      <c r="B199" s="1">
        <v>150292.9</v>
      </c>
    </row>
    <row r="200" spans="1:2" x14ac:dyDescent="0.25">
      <c r="A200" t="s">
        <v>207</v>
      </c>
      <c r="B200" s="1">
        <v>150165.53</v>
      </c>
    </row>
    <row r="201" spans="1:2" x14ac:dyDescent="0.25">
      <c r="A201" t="s">
        <v>208</v>
      </c>
      <c r="B201" s="1">
        <v>149347.5</v>
      </c>
    </row>
    <row r="202" spans="1:2" x14ac:dyDescent="0.25">
      <c r="A202" t="s">
        <v>209</v>
      </c>
      <c r="B202" s="1">
        <v>147085.76000000001</v>
      </c>
    </row>
    <row r="203" spans="1:2" x14ac:dyDescent="0.25">
      <c r="A203" t="s">
        <v>210</v>
      </c>
      <c r="B203" s="1">
        <v>146349.21</v>
      </c>
    </row>
    <row r="204" spans="1:2" x14ac:dyDescent="0.25">
      <c r="A204" t="s">
        <v>211</v>
      </c>
      <c r="B204" s="1">
        <v>143591.24</v>
      </c>
    </row>
    <row r="205" spans="1:2" x14ac:dyDescent="0.25">
      <c r="A205" t="s">
        <v>212</v>
      </c>
      <c r="B205" s="1">
        <v>142013.64000000001</v>
      </c>
    </row>
    <row r="206" spans="1:2" x14ac:dyDescent="0.25">
      <c r="A206" t="s">
        <v>213</v>
      </c>
      <c r="B206" s="1">
        <v>141816.93</v>
      </c>
    </row>
    <row r="207" spans="1:2" x14ac:dyDescent="0.25">
      <c r="A207" t="s">
        <v>214</v>
      </c>
      <c r="B207" s="1">
        <v>139529.72</v>
      </c>
    </row>
    <row r="208" spans="1:2" x14ac:dyDescent="0.25">
      <c r="A208" t="s">
        <v>215</v>
      </c>
      <c r="B208" s="1">
        <v>134978.26999999999</v>
      </c>
    </row>
    <row r="209" spans="1:2" x14ac:dyDescent="0.25">
      <c r="A209" t="s">
        <v>216</v>
      </c>
      <c r="B209" s="1">
        <v>133912.76</v>
      </c>
    </row>
    <row r="210" spans="1:2" x14ac:dyDescent="0.25">
      <c r="A210" t="s">
        <v>217</v>
      </c>
      <c r="B210" s="1">
        <v>132513.51999999999</v>
      </c>
    </row>
    <row r="211" spans="1:2" x14ac:dyDescent="0.25">
      <c r="A211" t="s">
        <v>218</v>
      </c>
      <c r="B211" s="1">
        <v>129850.41</v>
      </c>
    </row>
    <row r="212" spans="1:2" x14ac:dyDescent="0.25">
      <c r="A212" t="s">
        <v>219</v>
      </c>
      <c r="B212" s="1">
        <v>126703.51</v>
      </c>
    </row>
    <row r="213" spans="1:2" x14ac:dyDescent="0.25">
      <c r="A213" t="s">
        <v>220</v>
      </c>
      <c r="B213" s="1">
        <v>123015.14</v>
      </c>
    </row>
    <row r="214" spans="1:2" x14ac:dyDescent="0.25">
      <c r="A214" t="s">
        <v>221</v>
      </c>
      <c r="B214" s="1">
        <v>122810.63</v>
      </c>
    </row>
    <row r="215" spans="1:2" x14ac:dyDescent="0.25">
      <c r="A215" t="s">
        <v>222</v>
      </c>
      <c r="B215" s="1">
        <v>121113.66</v>
      </c>
    </row>
    <row r="216" spans="1:2" x14ac:dyDescent="0.25">
      <c r="A216" t="s">
        <v>223</v>
      </c>
      <c r="B216" s="1">
        <v>120993.14</v>
      </c>
    </row>
    <row r="217" spans="1:2" x14ac:dyDescent="0.25">
      <c r="A217" t="s">
        <v>224</v>
      </c>
      <c r="B217" s="1">
        <v>120426.22</v>
      </c>
    </row>
    <row r="218" spans="1:2" x14ac:dyDescent="0.25">
      <c r="A218" t="s">
        <v>225</v>
      </c>
      <c r="B218" s="1">
        <v>118881.69</v>
      </c>
    </row>
    <row r="219" spans="1:2" x14ac:dyDescent="0.25">
      <c r="A219" t="s">
        <v>226</v>
      </c>
      <c r="B219" s="1">
        <v>116861.93</v>
      </c>
    </row>
    <row r="220" spans="1:2" x14ac:dyDescent="0.25">
      <c r="A220" t="s">
        <v>227</v>
      </c>
      <c r="B220" s="1">
        <v>116622.9</v>
      </c>
    </row>
    <row r="221" spans="1:2" x14ac:dyDescent="0.25">
      <c r="A221" t="s">
        <v>228</v>
      </c>
      <c r="B221" s="1">
        <v>116274.95</v>
      </c>
    </row>
    <row r="222" spans="1:2" x14ac:dyDescent="0.25">
      <c r="A222" t="s">
        <v>229</v>
      </c>
      <c r="B222" s="1">
        <v>113242.63</v>
      </c>
    </row>
    <row r="223" spans="1:2" x14ac:dyDescent="0.25">
      <c r="A223" t="s">
        <v>230</v>
      </c>
      <c r="B223" s="1">
        <v>112930.56</v>
      </c>
    </row>
    <row r="224" spans="1:2" x14ac:dyDescent="0.25">
      <c r="A224" t="s">
        <v>231</v>
      </c>
      <c r="B224" s="1">
        <v>110475.97</v>
      </c>
    </row>
    <row r="225" spans="1:2" x14ac:dyDescent="0.25">
      <c r="A225" t="s">
        <v>232</v>
      </c>
      <c r="B225" s="1">
        <v>106364.41</v>
      </c>
    </row>
    <row r="226" spans="1:2" x14ac:dyDescent="0.25">
      <c r="A226" t="s">
        <v>233</v>
      </c>
      <c r="B226" s="1">
        <v>101060.9</v>
      </c>
    </row>
    <row r="227" spans="1:2" x14ac:dyDescent="0.25">
      <c r="A227" t="s">
        <v>234</v>
      </c>
      <c r="B227" s="1">
        <v>96871.93</v>
      </c>
    </row>
    <row r="228" spans="1:2" x14ac:dyDescent="0.25">
      <c r="A228" t="s">
        <v>235</v>
      </c>
      <c r="B228" s="1">
        <v>95123.66</v>
      </c>
    </row>
    <row r="229" spans="1:2" x14ac:dyDescent="0.25">
      <c r="A229" t="s">
        <v>236</v>
      </c>
      <c r="B229" s="1">
        <v>93003.76</v>
      </c>
    </row>
    <row r="230" spans="1:2" x14ac:dyDescent="0.25">
      <c r="A230" t="s">
        <v>237</v>
      </c>
      <c r="B230" s="1">
        <v>91123.199999999997</v>
      </c>
    </row>
    <row r="231" spans="1:2" x14ac:dyDescent="0.25">
      <c r="A231" t="s">
        <v>238</v>
      </c>
      <c r="B231" s="1">
        <v>89259.01</v>
      </c>
    </row>
    <row r="232" spans="1:2" x14ac:dyDescent="0.25">
      <c r="A232" t="s">
        <v>239</v>
      </c>
      <c r="B232" s="1">
        <v>88313.29</v>
      </c>
    </row>
    <row r="233" spans="1:2" x14ac:dyDescent="0.25">
      <c r="A233" t="s">
        <v>240</v>
      </c>
      <c r="B233" s="1">
        <v>85883.94</v>
      </c>
    </row>
    <row r="234" spans="1:2" x14ac:dyDescent="0.25">
      <c r="A234" t="s">
        <v>241</v>
      </c>
      <c r="B234" s="1">
        <v>82965.820000000007</v>
      </c>
    </row>
    <row r="235" spans="1:2" x14ac:dyDescent="0.25">
      <c r="A235" t="s">
        <v>242</v>
      </c>
      <c r="B235" s="1">
        <v>81332.710000000006</v>
      </c>
    </row>
    <row r="236" spans="1:2" x14ac:dyDescent="0.25">
      <c r="A236" t="s">
        <v>243</v>
      </c>
      <c r="B236" s="1">
        <v>80164.460000000006</v>
      </c>
    </row>
    <row r="237" spans="1:2" x14ac:dyDescent="0.25">
      <c r="A237" t="s">
        <v>244</v>
      </c>
      <c r="B237" s="1">
        <v>75645.600000000006</v>
      </c>
    </row>
    <row r="238" spans="1:2" x14ac:dyDescent="0.25">
      <c r="A238" t="s">
        <v>245</v>
      </c>
      <c r="B238" s="1">
        <v>68604.88</v>
      </c>
    </row>
    <row r="239" spans="1:2" x14ac:dyDescent="0.25">
      <c r="A239" t="s">
        <v>246</v>
      </c>
      <c r="B239" s="1">
        <v>67530.399999999994</v>
      </c>
    </row>
    <row r="240" spans="1:2" x14ac:dyDescent="0.25">
      <c r="A240" t="s">
        <v>247</v>
      </c>
      <c r="B240" s="1">
        <v>64806.400000000001</v>
      </c>
    </row>
    <row r="241" spans="1:2" x14ac:dyDescent="0.25">
      <c r="A241" t="s">
        <v>248</v>
      </c>
      <c r="B241" s="1">
        <v>61979.1</v>
      </c>
    </row>
    <row r="242" spans="1:2" x14ac:dyDescent="0.25">
      <c r="A242" t="s">
        <v>249</v>
      </c>
      <c r="B242" s="1">
        <v>60370.26</v>
      </c>
    </row>
    <row r="243" spans="1:2" x14ac:dyDescent="0.25">
      <c r="A243" t="s">
        <v>250</v>
      </c>
      <c r="B243" s="1">
        <v>59737.47</v>
      </c>
    </row>
    <row r="244" spans="1:2" x14ac:dyDescent="0.25">
      <c r="A244" t="s">
        <v>251</v>
      </c>
      <c r="B244" s="1">
        <v>57240.5</v>
      </c>
    </row>
    <row r="245" spans="1:2" x14ac:dyDescent="0.25">
      <c r="A245" t="s">
        <v>252</v>
      </c>
      <c r="B245" s="1">
        <v>52948.17</v>
      </c>
    </row>
    <row r="246" spans="1:2" x14ac:dyDescent="0.25">
      <c r="A246" t="s">
        <v>253</v>
      </c>
      <c r="B246" s="1">
        <v>52676.18</v>
      </c>
    </row>
    <row r="247" spans="1:2" x14ac:dyDescent="0.25">
      <c r="A247" t="s">
        <v>254</v>
      </c>
      <c r="B247" s="1">
        <v>52139.05</v>
      </c>
    </row>
    <row r="248" spans="1:2" x14ac:dyDescent="0.25">
      <c r="A248" t="s">
        <v>255</v>
      </c>
      <c r="B248" s="1">
        <v>51998.36</v>
      </c>
    </row>
    <row r="249" spans="1:2" x14ac:dyDescent="0.25">
      <c r="A249" t="s">
        <v>256</v>
      </c>
      <c r="B249" s="1">
        <v>50123.91</v>
      </c>
    </row>
    <row r="250" spans="1:2" x14ac:dyDescent="0.25">
      <c r="A250" t="s">
        <v>257</v>
      </c>
      <c r="B250" s="1">
        <v>49284.46</v>
      </c>
    </row>
    <row r="251" spans="1:2" x14ac:dyDescent="0.25">
      <c r="A251" t="s">
        <v>258</v>
      </c>
      <c r="B251" s="1">
        <v>46006.26</v>
      </c>
    </row>
    <row r="252" spans="1:2" x14ac:dyDescent="0.25">
      <c r="A252" t="s">
        <v>259</v>
      </c>
      <c r="B252" s="1">
        <v>45583.81</v>
      </c>
    </row>
    <row r="253" spans="1:2" x14ac:dyDescent="0.25">
      <c r="A253" t="s">
        <v>260</v>
      </c>
      <c r="B253" s="1">
        <v>44532.639999999999</v>
      </c>
    </row>
    <row r="254" spans="1:2" x14ac:dyDescent="0.25">
      <c r="A254" t="s">
        <v>261</v>
      </c>
      <c r="B254" s="1">
        <v>44498.35</v>
      </c>
    </row>
    <row r="255" spans="1:2" x14ac:dyDescent="0.25">
      <c r="A255" t="s">
        <v>262</v>
      </c>
      <c r="B255" s="1">
        <v>44478.63</v>
      </c>
    </row>
    <row r="256" spans="1:2" x14ac:dyDescent="0.25">
      <c r="A256" t="s">
        <v>263</v>
      </c>
      <c r="B256" s="1">
        <v>44422.84</v>
      </c>
    </row>
    <row r="257" spans="1:2" x14ac:dyDescent="0.25">
      <c r="A257" t="s">
        <v>264</v>
      </c>
      <c r="B257" s="1">
        <v>43429.67</v>
      </c>
    </row>
    <row r="258" spans="1:2" x14ac:dyDescent="0.25">
      <c r="A258" t="s">
        <v>265</v>
      </c>
      <c r="B258" s="1">
        <v>42353.97</v>
      </c>
    </row>
    <row r="259" spans="1:2" x14ac:dyDescent="0.25">
      <c r="A259" t="s">
        <v>266</v>
      </c>
      <c r="B259" s="1">
        <v>40574.949999999997</v>
      </c>
    </row>
    <row r="260" spans="1:2" x14ac:dyDescent="0.25">
      <c r="A260" t="s">
        <v>267</v>
      </c>
      <c r="B260" s="1">
        <v>39824.019999999997</v>
      </c>
    </row>
    <row r="261" spans="1:2" x14ac:dyDescent="0.25">
      <c r="A261" t="s">
        <v>268</v>
      </c>
      <c r="B261" s="1">
        <v>37756.120000000003</v>
      </c>
    </row>
    <row r="262" spans="1:2" x14ac:dyDescent="0.25">
      <c r="A262" t="s">
        <v>269</v>
      </c>
      <c r="B262" s="1">
        <v>37112.33</v>
      </c>
    </row>
    <row r="263" spans="1:2" x14ac:dyDescent="0.25">
      <c r="A263" t="s">
        <v>270</v>
      </c>
      <c r="B263" s="1">
        <v>34953</v>
      </c>
    </row>
    <row r="264" spans="1:2" x14ac:dyDescent="0.25">
      <c r="A264" t="s">
        <v>271</v>
      </c>
      <c r="B264" s="1">
        <v>32925.69</v>
      </c>
    </row>
    <row r="265" spans="1:2" x14ac:dyDescent="0.25">
      <c r="A265" t="s">
        <v>272</v>
      </c>
      <c r="B265" s="1">
        <v>31676.240000000002</v>
      </c>
    </row>
    <row r="266" spans="1:2" x14ac:dyDescent="0.25">
      <c r="A266" t="s">
        <v>273</v>
      </c>
      <c r="B266" s="1">
        <v>30000</v>
      </c>
    </row>
    <row r="267" spans="1:2" x14ac:dyDescent="0.25">
      <c r="A267" t="s">
        <v>274</v>
      </c>
      <c r="B267" s="1">
        <v>29131.79</v>
      </c>
    </row>
    <row r="268" spans="1:2" x14ac:dyDescent="0.25">
      <c r="A268" t="s">
        <v>275</v>
      </c>
      <c r="B268" s="1">
        <v>24354.36</v>
      </c>
    </row>
    <row r="269" spans="1:2" x14ac:dyDescent="0.25">
      <c r="A269" t="s">
        <v>276</v>
      </c>
      <c r="B269" s="1">
        <v>24180.2</v>
      </c>
    </row>
    <row r="270" spans="1:2" x14ac:dyDescent="0.25">
      <c r="A270" t="s">
        <v>277</v>
      </c>
      <c r="B270" s="1">
        <v>14649.61</v>
      </c>
    </row>
    <row r="271" spans="1:2" x14ac:dyDescent="0.25">
      <c r="A271" t="s">
        <v>278</v>
      </c>
      <c r="B271" s="1">
        <v>13326.1</v>
      </c>
    </row>
    <row r="272" spans="1:2" x14ac:dyDescent="0.25">
      <c r="A272" t="s">
        <v>279</v>
      </c>
      <c r="B272" s="1">
        <v>11379.91</v>
      </c>
    </row>
    <row r="273" spans="1:2" x14ac:dyDescent="0.25">
      <c r="A273" t="s">
        <v>280</v>
      </c>
      <c r="B273" s="1">
        <v>11298.25</v>
      </c>
    </row>
    <row r="274" spans="1:2" x14ac:dyDescent="0.25">
      <c r="A274" t="s">
        <v>281</v>
      </c>
      <c r="B274" s="1">
        <v>7710.9</v>
      </c>
    </row>
    <row r="275" spans="1:2" x14ac:dyDescent="0.25">
      <c r="A275" t="s">
        <v>282</v>
      </c>
      <c r="B275" s="1">
        <v>5926.99</v>
      </c>
    </row>
    <row r="276" spans="1:2" x14ac:dyDescent="0.25">
      <c r="A276" t="s">
        <v>283</v>
      </c>
      <c r="B276" s="1">
        <v>3923.04</v>
      </c>
    </row>
    <row r="277" spans="1:2" x14ac:dyDescent="0.25">
      <c r="A277" t="s">
        <v>284</v>
      </c>
      <c r="B277" s="1">
        <v>1650.62</v>
      </c>
    </row>
    <row r="278" spans="1:2" x14ac:dyDescent="0.25">
      <c r="A278" t="s">
        <v>285</v>
      </c>
      <c r="B278" s="1">
        <v>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4C31-088F-4773-9B13-E72C11F02B02}">
  <dimension ref="A1:B14"/>
  <sheetViews>
    <sheetView workbookViewId="0">
      <selection activeCell="B15" sqref="B15"/>
    </sheetView>
  </sheetViews>
  <sheetFormatPr defaultRowHeight="15" x14ac:dyDescent="0.25"/>
  <cols>
    <col min="2" max="2" width="22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2010</v>
      </c>
      <c r="B2" s="1">
        <v>10760010.57</v>
      </c>
    </row>
    <row r="3" spans="1:2" x14ac:dyDescent="0.25">
      <c r="A3">
        <v>2011</v>
      </c>
      <c r="B3" s="1">
        <v>19004502.48</v>
      </c>
    </row>
    <row r="4" spans="1:2" x14ac:dyDescent="0.25">
      <c r="A4">
        <v>2012</v>
      </c>
      <c r="B4" s="1">
        <v>23354742.370000001</v>
      </c>
    </row>
    <row r="5" spans="1:2" x14ac:dyDescent="0.25">
      <c r="A5">
        <v>2013</v>
      </c>
      <c r="B5" s="1">
        <v>24657277.309999999</v>
      </c>
    </row>
    <row r="6" spans="1:2" x14ac:dyDescent="0.25">
      <c r="A6">
        <v>2014</v>
      </c>
      <c r="B6" s="1">
        <v>22519394.120000001</v>
      </c>
    </row>
    <row r="7" spans="1:2" x14ac:dyDescent="0.25">
      <c r="A7">
        <v>2015</v>
      </c>
      <c r="B7" s="1">
        <v>28890550.609999999</v>
      </c>
    </row>
    <row r="8" spans="1:2" x14ac:dyDescent="0.25">
      <c r="A8">
        <v>2016</v>
      </c>
      <c r="B8" s="1">
        <v>25301959.82</v>
      </c>
    </row>
    <row r="9" spans="1:2" x14ac:dyDescent="0.25">
      <c r="A9">
        <v>2017</v>
      </c>
      <c r="B9" s="1">
        <v>26672840.260000002</v>
      </c>
    </row>
    <row r="10" spans="1:2" x14ac:dyDescent="0.25">
      <c r="A10">
        <v>2018</v>
      </c>
      <c r="B10" s="1">
        <v>25604701.329999998</v>
      </c>
    </row>
    <row r="11" spans="1:2" x14ac:dyDescent="0.25">
      <c r="A11">
        <v>2019</v>
      </c>
      <c r="B11" s="1">
        <v>25248242.399999999</v>
      </c>
    </row>
    <row r="12" spans="1:2" x14ac:dyDescent="0.25">
      <c r="A12">
        <v>2020</v>
      </c>
      <c r="B12" s="1">
        <v>20414923.600000001</v>
      </c>
    </row>
    <row r="13" spans="1:2" x14ac:dyDescent="0.25">
      <c r="A13">
        <v>2021</v>
      </c>
      <c r="B13" s="1">
        <v>25020323.84</v>
      </c>
    </row>
    <row r="14" spans="1:2" x14ac:dyDescent="0.25">
      <c r="B14" s="2">
        <f>SUM(B2:B13)</f>
        <v>277449468.70999998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3360-40F9-4FB6-BAC0-7AA502950FB4}">
  <dimension ref="D2:AD59"/>
  <sheetViews>
    <sheetView showGridLines="0" tabSelected="1" zoomScale="75" zoomScaleNormal="75" workbookViewId="0">
      <selection activeCell="AM47" sqref="AM47"/>
    </sheetView>
  </sheetViews>
  <sheetFormatPr defaultRowHeight="15" x14ac:dyDescent="0.25"/>
  <sheetData>
    <row r="2" spans="4:30" ht="26.25" x14ac:dyDescent="0.25">
      <c r="K2" s="14" t="s">
        <v>289</v>
      </c>
      <c r="L2" s="14"/>
      <c r="M2" s="14"/>
      <c r="N2" s="14"/>
      <c r="O2" s="14"/>
      <c r="P2" s="14"/>
      <c r="R2" s="14" t="s">
        <v>287</v>
      </c>
      <c r="S2" s="14"/>
      <c r="T2" s="14"/>
      <c r="U2" s="14"/>
      <c r="V2" s="14"/>
      <c r="W2" s="14"/>
      <c r="Y2" s="14" t="s">
        <v>288</v>
      </c>
      <c r="Z2" s="14"/>
      <c r="AA2" s="14"/>
      <c r="AB2" s="14"/>
      <c r="AC2" s="14"/>
      <c r="AD2" s="14"/>
    </row>
    <row r="3" spans="4:30" x14ac:dyDescent="0.25">
      <c r="K3" s="15">
        <v>277</v>
      </c>
      <c r="L3" s="15"/>
      <c r="M3" s="15"/>
      <c r="N3" s="15"/>
      <c r="O3" s="15"/>
      <c r="P3" s="15"/>
      <c r="R3" s="16">
        <f>Senador!E3</f>
        <v>1011675.9798916964</v>
      </c>
      <c r="S3" s="16"/>
      <c r="T3" s="16"/>
      <c r="U3" s="16"/>
      <c r="V3" s="16"/>
      <c r="W3" s="16"/>
      <c r="Y3" s="17">
        <f>Ano_Gastos!B14</f>
        <v>277449468.70999998</v>
      </c>
      <c r="Z3" s="17"/>
      <c r="AA3" s="17"/>
      <c r="AB3" s="17"/>
      <c r="AC3" s="17"/>
      <c r="AD3" s="17"/>
    </row>
    <row r="4" spans="4:30" x14ac:dyDescent="0.25">
      <c r="K4" s="15"/>
      <c r="L4" s="15"/>
      <c r="M4" s="15"/>
      <c r="N4" s="15"/>
      <c r="O4" s="15"/>
      <c r="P4" s="15"/>
      <c r="R4" s="16"/>
      <c r="S4" s="16"/>
      <c r="T4" s="16"/>
      <c r="U4" s="16"/>
      <c r="V4" s="16"/>
      <c r="W4" s="16"/>
      <c r="Y4" s="17"/>
      <c r="Z4" s="17"/>
      <c r="AA4" s="17"/>
      <c r="AB4" s="17"/>
      <c r="AC4" s="17"/>
      <c r="AD4" s="17"/>
    </row>
    <row r="5" spans="4:30" x14ac:dyDescent="0.25">
      <c r="K5" s="15"/>
      <c r="L5" s="15"/>
      <c r="M5" s="15"/>
      <c r="N5" s="15"/>
      <c r="O5" s="15"/>
      <c r="P5" s="15"/>
      <c r="R5" s="16"/>
      <c r="S5" s="16"/>
      <c r="T5" s="16"/>
      <c r="U5" s="16"/>
      <c r="V5" s="16"/>
      <c r="W5" s="16"/>
      <c r="Y5" s="17"/>
      <c r="Z5" s="17"/>
      <c r="AA5" s="17"/>
      <c r="AB5" s="17"/>
      <c r="AC5" s="17"/>
      <c r="AD5" s="17"/>
    </row>
    <row r="6" spans="4:30" x14ac:dyDescent="0.25">
      <c r="K6" s="15"/>
      <c r="L6" s="15"/>
      <c r="M6" s="15"/>
      <c r="N6" s="15"/>
      <c r="O6" s="15"/>
      <c r="P6" s="15"/>
      <c r="R6" s="16"/>
      <c r="S6" s="16"/>
      <c r="T6" s="16"/>
      <c r="U6" s="16"/>
      <c r="V6" s="16"/>
      <c r="W6" s="16"/>
      <c r="Y6" s="17"/>
      <c r="Z6" s="17"/>
      <c r="AA6" s="17"/>
      <c r="AB6" s="17"/>
      <c r="AC6" s="17"/>
      <c r="AD6" s="17"/>
    </row>
    <row r="9" spans="4:30" ht="15" customHeight="1" x14ac:dyDescent="0.25">
      <c r="D9" s="14" t="s">
        <v>286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4:30" ht="15" customHeight="1" x14ac:dyDescent="0.25"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35" spans="4:30" x14ac:dyDescent="0.25">
      <c r="D35" s="14" t="s">
        <v>295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 t="s">
        <v>296</v>
      </c>
      <c r="V35" s="14"/>
      <c r="W35" s="14"/>
      <c r="X35" s="14"/>
      <c r="Y35" s="14"/>
      <c r="Z35" s="14"/>
      <c r="AA35" s="14"/>
      <c r="AB35" s="14"/>
      <c r="AC35" s="14"/>
      <c r="AD35" s="14"/>
    </row>
    <row r="36" spans="4:30" x14ac:dyDescent="0.25"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4:30" x14ac:dyDescent="0.25">
      <c r="D37" s="6"/>
      <c r="E37" s="7"/>
      <c r="F37" s="7"/>
      <c r="G37" s="8"/>
    </row>
    <row r="38" spans="4:30" x14ac:dyDescent="0.25">
      <c r="D38" s="5"/>
      <c r="G38" s="9"/>
    </row>
    <row r="39" spans="4:30" x14ac:dyDescent="0.25">
      <c r="D39" s="5"/>
      <c r="G39" s="9"/>
    </row>
    <row r="40" spans="4:30" x14ac:dyDescent="0.25">
      <c r="D40" s="5"/>
      <c r="G40" s="9"/>
    </row>
    <row r="41" spans="4:30" x14ac:dyDescent="0.25">
      <c r="D41" s="5"/>
      <c r="G41" s="9"/>
    </row>
    <row r="42" spans="4:30" x14ac:dyDescent="0.25">
      <c r="D42" s="5"/>
      <c r="G42" s="9"/>
    </row>
    <row r="43" spans="4:30" x14ac:dyDescent="0.25">
      <c r="D43" s="5"/>
      <c r="G43" s="9"/>
    </row>
    <row r="44" spans="4:30" x14ac:dyDescent="0.25">
      <c r="D44" s="5"/>
      <c r="G44" s="9"/>
    </row>
    <row r="45" spans="4:30" x14ac:dyDescent="0.25">
      <c r="D45" s="5"/>
      <c r="G45" s="9"/>
    </row>
    <row r="46" spans="4:30" x14ac:dyDescent="0.25">
      <c r="D46" s="5"/>
      <c r="G46" s="9"/>
    </row>
    <row r="47" spans="4:30" x14ac:dyDescent="0.25">
      <c r="D47" s="5"/>
      <c r="G47" s="9"/>
    </row>
    <row r="48" spans="4:30" x14ac:dyDescent="0.25">
      <c r="D48" s="5"/>
      <c r="G48" s="9"/>
    </row>
    <row r="49" spans="4:7" x14ac:dyDescent="0.25">
      <c r="D49" s="5"/>
      <c r="G49" s="9"/>
    </row>
    <row r="50" spans="4:7" x14ac:dyDescent="0.25">
      <c r="D50" s="5"/>
      <c r="G50" s="9"/>
    </row>
    <row r="51" spans="4:7" x14ac:dyDescent="0.25">
      <c r="D51" s="5"/>
      <c r="G51" s="9"/>
    </row>
    <row r="52" spans="4:7" x14ac:dyDescent="0.25">
      <c r="D52" s="5"/>
      <c r="G52" s="9"/>
    </row>
    <row r="53" spans="4:7" x14ac:dyDescent="0.25">
      <c r="D53" s="5"/>
      <c r="G53" s="9"/>
    </row>
    <row r="54" spans="4:7" x14ac:dyDescent="0.25">
      <c r="D54" s="5"/>
      <c r="G54" s="9"/>
    </row>
    <row r="55" spans="4:7" x14ac:dyDescent="0.25">
      <c r="D55" s="5"/>
      <c r="G55" s="9"/>
    </row>
    <row r="56" spans="4:7" x14ac:dyDescent="0.25">
      <c r="D56" s="5"/>
      <c r="G56" s="9"/>
    </row>
    <row r="57" spans="4:7" x14ac:dyDescent="0.25">
      <c r="D57" s="5"/>
      <c r="G57" s="9"/>
    </row>
    <row r="58" spans="4:7" x14ac:dyDescent="0.25">
      <c r="D58" s="5"/>
      <c r="G58" s="9"/>
    </row>
    <row r="59" spans="4:7" x14ac:dyDescent="0.25">
      <c r="D59" s="10"/>
      <c r="E59" s="11"/>
      <c r="F59" s="11"/>
      <c r="G59" s="12"/>
    </row>
  </sheetData>
  <mergeCells count="9">
    <mergeCell ref="D35:S36"/>
    <mergeCell ref="U35:AD36"/>
    <mergeCell ref="K3:P6"/>
    <mergeCell ref="K2:P2"/>
    <mergeCell ref="R2:W2"/>
    <mergeCell ref="R3:W6"/>
    <mergeCell ref="Y2:AD2"/>
    <mergeCell ref="Y3:AD6"/>
    <mergeCell ref="D9:AD10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Tipo de Gasto</vt:lpstr>
      <vt:lpstr>Senador</vt:lpstr>
      <vt:lpstr>Ano_Gastos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Barbosa</dc:creator>
  <cp:lastModifiedBy>Renan Barbosa</cp:lastModifiedBy>
  <cp:lastPrinted>2024-06-23T17:13:47Z</cp:lastPrinted>
  <dcterms:created xsi:type="dcterms:W3CDTF">2024-06-22T19:47:39Z</dcterms:created>
  <dcterms:modified xsi:type="dcterms:W3CDTF">2024-06-23T18:29:10Z</dcterms:modified>
</cp:coreProperties>
</file>