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LinkedIn articles\"/>
    </mc:Choice>
  </mc:AlternateContent>
  <xr:revisionPtr revIDLastSave="0" documentId="13_ncr:1_{838992C8-E185-4425-8291-02643FF0A29B}" xr6:coauthVersionLast="38" xr6:coauthVersionMax="38" xr10:uidLastSave="{00000000-0000-0000-0000-000000000000}"/>
  <bookViews>
    <workbookView xWindow="0" yWindow="0" windowWidth="23040" windowHeight="9000" xr2:uid="{F982AFD6-57B6-4289-9170-67F06A5621EA}"/>
  </bookViews>
  <sheets>
    <sheet name="UK" sheetId="1" r:id="rId1"/>
    <sheet name="Brazil" sheetId="3" r:id="rId2"/>
    <sheet name="Sourc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F7" i="3"/>
  <c r="E7" i="3"/>
  <c r="F3" i="3"/>
  <c r="F4" i="3"/>
  <c r="F2" i="3"/>
  <c r="E7" i="1"/>
  <c r="E3" i="3"/>
  <c r="E4" i="3"/>
  <c r="E2" i="3"/>
  <c r="E3" i="1"/>
  <c r="E4" i="1"/>
  <c r="C3" i="3"/>
</calcChain>
</file>

<file path=xl/sharedStrings.xml><?xml version="1.0" encoding="utf-8"?>
<sst xmlns="http://schemas.openxmlformats.org/spreadsheetml/2006/main" count="33" uniqueCount="28">
  <si>
    <t>Population_total</t>
  </si>
  <si>
    <t>Labourforce</t>
  </si>
  <si>
    <t>Period</t>
  </si>
  <si>
    <t>Claims</t>
  </si>
  <si>
    <t>UK population total</t>
  </si>
  <si>
    <t>https://www.ons.gov.uk/</t>
  </si>
  <si>
    <t>UK claims</t>
  </si>
  <si>
    <t>UK labourforce</t>
  </si>
  <si>
    <t>https://www.gov.uk/</t>
  </si>
  <si>
    <t>Annual Employment Tribunal and Employment Appeal Tribunal statistics (GB)</t>
  </si>
  <si>
    <t>Data</t>
  </si>
  <si>
    <t>Link</t>
  </si>
  <si>
    <t>Description</t>
  </si>
  <si>
    <t>Revised annual mid-year population estimates, UK: 2001 to 2010</t>
  </si>
  <si>
    <t>https://webarchive.nationalarchives.gov.uk/</t>
  </si>
  <si>
    <t>Labour Market Statistics</t>
  </si>
  <si>
    <t>Brazil population total</t>
  </si>
  <si>
    <t>Brazil labourforce</t>
  </si>
  <si>
    <t>Brazil claims</t>
  </si>
  <si>
    <t>https://ww2.ibge.gov.br/</t>
  </si>
  <si>
    <t>http://www.ipeadata.gov.br/</t>
  </si>
  <si>
    <t>http://www.tst.jus.br/</t>
  </si>
  <si>
    <t>2009/10</t>
  </si>
  <si>
    <t>2010/11</t>
  </si>
  <si>
    <t>2011/12</t>
  </si>
  <si>
    <t>2017/18</t>
  </si>
  <si>
    <t>Claims_per_100000</t>
  </si>
  <si>
    <t>Difference_UK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</si>
</sst>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ahoma"/>
      <family val="2"/>
    </font>
    <font>
      <b/>
      <sz val="22"/>
      <color rgb="FF0B0C0C"/>
      <name val="Arial"/>
      <family val="2"/>
    </font>
    <font>
      <b/>
      <sz val="23"/>
      <color rgb="FFFFFFFF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3" fontId="3" fillId="0" borderId="0" xfId="1" applyNumberFormat="1" applyFont="1" applyBorder="1" applyAlignment="1">
      <alignment horizontal="right" vertical="top" wrapText="1"/>
    </xf>
    <xf numFmtId="164" fontId="0" fillId="0" borderId="0" xfId="0" applyNumberFormat="1"/>
    <xf numFmtId="164" fontId="2" fillId="0" borderId="0" xfId="1" applyNumberForma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/>
    <xf numFmtId="1" fontId="0" fillId="0" borderId="0" xfId="0" applyNumberFormat="1"/>
    <xf numFmtId="0" fontId="6" fillId="0" borderId="0" xfId="2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Normal 2" xfId="1" xr:uid="{13BB2F3C-3098-46E7-90FE-FFEF9143FE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r>
              <a:rPr lang="en-IE" sz="1100" b="1" i="0">
                <a:latin typeface="Malgun Gothic" panose="020B0503020000020004" pitchFamily="34" charset="-127"/>
                <a:ea typeface="Malgun Gothic" panose="020B0503020000020004" pitchFamily="34" charset="-127"/>
              </a:rPr>
              <a:t>Processos a cada 100 mil trabalhadores</a:t>
            </a:r>
          </a:p>
        </c:rich>
      </c:tx>
      <c:layout>
        <c:manualLayout>
          <c:xMode val="edge"/>
          <c:yMode val="edge"/>
          <c:x val="0.19864012281483681"/>
          <c:y val="4.8970509121142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lgun Gothic" panose="020B0503020000020004" pitchFamily="34" charset="-127"/>
              <a:ea typeface="Malgun Gothic" panose="020B0503020000020004" pitchFamily="34" charset="-127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89768731738721E-2"/>
          <c:y val="0.20567287784679089"/>
          <c:w val="0.84333853315505369"/>
          <c:h val="0.63674214636213955"/>
        </c:manualLayout>
      </c:layout>
      <c:lineChart>
        <c:grouping val="standard"/>
        <c:varyColors val="0"/>
        <c:ser>
          <c:idx val="0"/>
          <c:order val="0"/>
          <c:tx>
            <c:v>UK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UK!$E$2:$E$7</c:f>
              <c:numCache>
                <c:formatCode>0</c:formatCode>
                <c:ptCount val="6"/>
                <c:pt idx="0">
                  <c:v>814.148275862069</c:v>
                </c:pt>
                <c:pt idx="1">
                  <c:v>754.65743944636677</c:v>
                </c:pt>
                <c:pt idx="2">
                  <c:v>638.11986301369859</c:v>
                </c:pt>
                <c:pt idx="5">
                  <c:v>338.53395061728395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0-4902-9204-0285AEBFC6E1}"/>
            </c:ext>
          </c:extLst>
        </c:ser>
        <c:ser>
          <c:idx val="1"/>
          <c:order val="1"/>
          <c:tx>
            <c:v>Brasil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algun Gothic" panose="020B0503020000020004" pitchFamily="34" charset="-127"/>
                    <a:ea typeface="Malgun Gothic" panose="020B0503020000020004" pitchFamily="34" charset="-127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UK!$A$2:$A$7</c:f>
              <c:strCache>
                <c:ptCount val="6"/>
                <c:pt idx="0">
                  <c:v>2009/10</c:v>
                </c:pt>
                <c:pt idx="1">
                  <c:v>2010/11</c:v>
                </c:pt>
                <c:pt idx="2">
                  <c:v>2011/12</c:v>
                </c:pt>
                <c:pt idx="5">
                  <c:v>2017/18</c:v>
                </c:pt>
              </c:strCache>
            </c:strRef>
          </c:cat>
          <c:val>
            <c:numRef>
              <c:f>Brazil!$E$2:$E$7</c:f>
              <c:numCache>
                <c:formatCode>0</c:formatCode>
                <c:ptCount val="6"/>
                <c:pt idx="0">
                  <c:v>2208.1165452653486</c:v>
                </c:pt>
                <c:pt idx="1">
                  <c:v>2094.8905109489051</c:v>
                </c:pt>
                <c:pt idx="2">
                  <c:v>2230.9299895506792</c:v>
                </c:pt>
                <c:pt idx="5">
                  <c:v>1242.7184466019417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0-4902-9204-0285AEBFC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7952264"/>
        <c:axId val="537951936"/>
      </c:lineChart>
      <c:catAx>
        <c:axId val="53795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1936"/>
        <c:crosses val="autoZero"/>
        <c:auto val="1"/>
        <c:lblAlgn val="ctr"/>
        <c:lblOffset val="100"/>
        <c:noMultiLvlLbl val="0"/>
      </c:catAx>
      <c:valAx>
        <c:axId val="53795193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lgun Gothic" panose="020B0503020000020004" pitchFamily="34" charset="-127"/>
                <a:ea typeface="Malgun Gothic" panose="020B0503020000020004" pitchFamily="34" charset="-127"/>
                <a:cs typeface="+mn-cs"/>
              </a:defRPr>
            </a:pPr>
            <a:endParaRPr lang="en-US"/>
          </a:p>
        </c:txPr>
        <c:crossAx val="53795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179070</xdr:rowOff>
    </xdr:from>
    <xdr:to>
      <xdr:col>12</xdr:col>
      <xdr:colOff>76200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C6567-AE5A-4EF7-A96E-56323E060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ons.gov.uk/" TargetMode="External"/><Relationship Id="rId1" Type="http://schemas.openxmlformats.org/officeDocument/2006/relationships/hyperlink" Target="https://webarchive.nationalarchives.gov.uk/" TargetMode="External"/><Relationship Id="rId6" Type="http://schemas.openxmlformats.org/officeDocument/2006/relationships/hyperlink" Target="http://www.tst.jus.br/" TargetMode="External"/><Relationship Id="rId5" Type="http://schemas.openxmlformats.org/officeDocument/2006/relationships/hyperlink" Target="http://www.ipeadata.gov.br/" TargetMode="External"/><Relationship Id="rId4" Type="http://schemas.openxmlformats.org/officeDocument/2006/relationships/hyperlink" Target="https://ww2.ibge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91C8-7E90-4BAB-B630-3824300A47B6}">
  <dimension ref="A1:J15"/>
  <sheetViews>
    <sheetView tabSelected="1" workbookViewId="0">
      <selection activeCell="F10" sqref="F10"/>
    </sheetView>
  </sheetViews>
  <sheetFormatPr defaultRowHeight="14.4" x14ac:dyDescent="0.3"/>
  <cols>
    <col min="1" max="1" width="21.77734375" bestFit="1" customWidth="1"/>
    <col min="2" max="2" width="14.77734375" bestFit="1" customWidth="1"/>
    <col min="3" max="3" width="11" bestFit="1" customWidth="1"/>
    <col min="4" max="4" width="9.88671875" customWidth="1"/>
    <col min="5" max="5" width="16.77734375" customWidth="1"/>
    <col min="6" max="6" width="19.109375" bestFit="1" customWidth="1"/>
    <col min="7" max="8" width="11.33203125" bestFit="1" customWidth="1"/>
  </cols>
  <sheetData>
    <row r="1" spans="1:10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</row>
    <row r="2" spans="1:10" x14ac:dyDescent="0.3">
      <c r="A2" t="s">
        <v>22</v>
      </c>
      <c r="B2">
        <v>62.2</v>
      </c>
      <c r="C2">
        <v>29</v>
      </c>
      <c r="D2">
        <v>236103</v>
      </c>
      <c r="E2" s="8">
        <f>D2/(C2*1000000/100000)</f>
        <v>814.148275862069</v>
      </c>
    </row>
    <row r="3" spans="1:10" x14ac:dyDescent="0.3">
      <c r="A3" t="s">
        <v>23</v>
      </c>
      <c r="B3">
        <v>62.699999999999996</v>
      </c>
      <c r="C3">
        <v>28.9</v>
      </c>
      <c r="D3">
        <v>218096</v>
      </c>
      <c r="E3" s="8">
        <f t="shared" ref="E3:E4" si="0">D3/(C3*1000000/100000)</f>
        <v>754.65743944636677</v>
      </c>
    </row>
    <row r="4" spans="1:10" x14ac:dyDescent="0.3">
      <c r="A4" t="s">
        <v>24</v>
      </c>
      <c r="B4">
        <v>63.3</v>
      </c>
      <c r="C4">
        <v>29.2</v>
      </c>
      <c r="D4">
        <v>186331</v>
      </c>
      <c r="E4" s="8">
        <f t="shared" si="0"/>
        <v>638.11986301369859</v>
      </c>
    </row>
    <row r="5" spans="1:10" x14ac:dyDescent="0.3">
      <c r="E5" s="7"/>
    </row>
    <row r="7" spans="1:10" x14ac:dyDescent="0.3">
      <c r="A7" s="12" t="s">
        <v>25</v>
      </c>
      <c r="B7" s="7">
        <v>65.599999999999994</v>
      </c>
      <c r="C7" s="7">
        <v>32.4</v>
      </c>
      <c r="D7" s="7">
        <v>109685</v>
      </c>
      <c r="E7" s="10">
        <f t="shared" ref="E7" si="1">D7/(C7*1000000/100000)</f>
        <v>338.53395061728395</v>
      </c>
    </row>
    <row r="8" spans="1:10" x14ac:dyDescent="0.3">
      <c r="F8" s="3"/>
    </row>
    <row r="9" spans="1:10" x14ac:dyDescent="0.3">
      <c r="B9" s="4"/>
      <c r="C9" s="4"/>
      <c r="D9" s="4"/>
      <c r="E9" s="4"/>
      <c r="F9" s="3"/>
    </row>
    <row r="10" spans="1:10" x14ac:dyDescent="0.3">
      <c r="B10" s="4"/>
      <c r="C10" s="4"/>
      <c r="D10" s="4"/>
      <c r="E10" s="4"/>
      <c r="F10" s="3"/>
      <c r="G10" s="1"/>
      <c r="H10" s="1"/>
      <c r="I10" s="1"/>
      <c r="J10" s="1"/>
    </row>
    <row r="11" spans="1:10" x14ac:dyDescent="0.3">
      <c r="G11" s="1"/>
      <c r="H11" s="1"/>
      <c r="I11" s="1"/>
      <c r="J11" s="1"/>
    </row>
    <row r="12" spans="1:10" x14ac:dyDescent="0.3">
      <c r="G12" s="2"/>
      <c r="H12" s="2"/>
      <c r="I12" s="2"/>
      <c r="J12" s="1"/>
    </row>
    <row r="13" spans="1:10" x14ac:dyDescent="0.3">
      <c r="G13" s="1"/>
      <c r="H13" s="1"/>
      <c r="I13" s="1"/>
      <c r="J13" s="1"/>
    </row>
    <row r="14" spans="1:10" x14ac:dyDescent="0.3">
      <c r="G14" s="1"/>
      <c r="H14" s="1"/>
      <c r="I14" s="1"/>
      <c r="J14" s="1"/>
    </row>
    <row r="15" spans="1:10" x14ac:dyDescent="0.3">
      <c r="G15" s="1"/>
      <c r="H15" s="1"/>
      <c r="I15" s="1"/>
      <c r="J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BA5C-2ADA-4275-B4B7-550E88417DBA}">
  <dimension ref="A1:F7"/>
  <sheetViews>
    <sheetView workbookViewId="0">
      <selection activeCell="A2" sqref="A2:A4"/>
    </sheetView>
  </sheetViews>
  <sheetFormatPr defaultRowHeight="14.4" x14ac:dyDescent="0.3"/>
  <cols>
    <col min="1" max="1" width="15.109375" bestFit="1" customWidth="1"/>
    <col min="2" max="2" width="14.77734375" bestFit="1" customWidth="1"/>
    <col min="3" max="3" width="11" bestFit="1" customWidth="1"/>
    <col min="5" max="5" width="17.21875" bestFit="1" customWidth="1"/>
    <col min="6" max="6" width="12.88671875" bestFit="1" customWidth="1"/>
  </cols>
  <sheetData>
    <row r="1" spans="1:6" x14ac:dyDescent="0.3">
      <c r="A1" t="s">
        <v>2</v>
      </c>
      <c r="B1" t="s">
        <v>0</v>
      </c>
      <c r="C1" t="s">
        <v>1</v>
      </c>
      <c r="D1" t="s">
        <v>3</v>
      </c>
      <c r="E1" t="s">
        <v>26</v>
      </c>
      <c r="F1" t="s">
        <v>27</v>
      </c>
    </row>
    <row r="2" spans="1:6" x14ac:dyDescent="0.3">
      <c r="A2" s="13">
        <v>2009</v>
      </c>
      <c r="B2">
        <v>191.5</v>
      </c>
      <c r="C2">
        <v>96.1</v>
      </c>
      <c r="D2">
        <v>2122000</v>
      </c>
      <c r="E2" s="8">
        <f>D2/(C2*1000000/100000)</f>
        <v>2208.1165452653486</v>
      </c>
      <c r="F2" s="3">
        <f>E2/UK!E2</f>
        <v>2.7121798457747301</v>
      </c>
    </row>
    <row r="3" spans="1:6" x14ac:dyDescent="0.3">
      <c r="A3" s="13">
        <v>2010</v>
      </c>
      <c r="B3">
        <v>190.8</v>
      </c>
      <c r="C3">
        <f>(C2+C4)/2</f>
        <v>95.9</v>
      </c>
      <c r="D3">
        <v>2009000</v>
      </c>
      <c r="E3" s="8">
        <f t="shared" ref="E3:E4" si="0">D3/(C3*1000000/100000)</f>
        <v>2094.8905109489051</v>
      </c>
      <c r="F3" s="3">
        <f>E3/UK!E3</f>
        <v>2.7759489292065584</v>
      </c>
    </row>
    <row r="4" spans="1:6" x14ac:dyDescent="0.3">
      <c r="A4" s="13">
        <v>2011</v>
      </c>
      <c r="B4">
        <v>192.4</v>
      </c>
      <c r="C4">
        <v>95.7</v>
      </c>
      <c r="D4">
        <v>2135000</v>
      </c>
      <c r="E4" s="8">
        <f t="shared" si="0"/>
        <v>2230.9299895506792</v>
      </c>
      <c r="F4" s="3">
        <f>E4/UK!E4</f>
        <v>3.4960986467565696</v>
      </c>
    </row>
    <row r="6" spans="1:6" x14ac:dyDescent="0.3">
      <c r="A6" s="7"/>
    </row>
    <row r="7" spans="1:6" x14ac:dyDescent="0.3">
      <c r="A7" s="12">
        <v>2018</v>
      </c>
      <c r="B7" s="7">
        <v>207.7</v>
      </c>
      <c r="C7" s="7">
        <v>103</v>
      </c>
      <c r="D7" s="7">
        <v>1280000</v>
      </c>
      <c r="E7" s="10">
        <f t="shared" ref="E7" si="1">D7/(C7*1000000/100000)</f>
        <v>1242.7184466019417</v>
      </c>
      <c r="F7" s="11">
        <f>E7/UK!E7</f>
        <v>3.6708827706525877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7EED-7809-40BD-9AA1-A151CFCCDFB1}">
  <dimension ref="A1:H13"/>
  <sheetViews>
    <sheetView workbookViewId="0">
      <selection activeCell="B13" sqref="B13"/>
    </sheetView>
  </sheetViews>
  <sheetFormatPr defaultRowHeight="14.4" x14ac:dyDescent="0.3"/>
  <cols>
    <col min="1" max="1" width="17" bestFit="1" customWidth="1"/>
    <col min="2" max="2" width="37.88671875" bestFit="1" customWidth="1"/>
    <col min="3" max="3" width="64.21875" bestFit="1" customWidth="1"/>
  </cols>
  <sheetData>
    <row r="1" spans="1:8" x14ac:dyDescent="0.3">
      <c r="A1" t="s">
        <v>10</v>
      </c>
      <c r="B1" t="s">
        <v>11</v>
      </c>
      <c r="C1" t="s">
        <v>12</v>
      </c>
    </row>
    <row r="2" spans="1:8" x14ac:dyDescent="0.3">
      <c r="A2" t="s">
        <v>4</v>
      </c>
      <c r="B2" s="9" t="s">
        <v>5</v>
      </c>
      <c r="C2" t="s">
        <v>13</v>
      </c>
    </row>
    <row r="3" spans="1:8" x14ac:dyDescent="0.3">
      <c r="A3" t="s">
        <v>7</v>
      </c>
      <c r="B3" s="9" t="s">
        <v>14</v>
      </c>
      <c r="C3" t="s">
        <v>15</v>
      </c>
    </row>
    <row r="4" spans="1:8" x14ac:dyDescent="0.3">
      <c r="A4" t="s">
        <v>6</v>
      </c>
      <c r="B4" s="9" t="s">
        <v>8</v>
      </c>
      <c r="C4" t="s">
        <v>9</v>
      </c>
    </row>
    <row r="5" spans="1:8" x14ac:dyDescent="0.3">
      <c r="A5" t="s">
        <v>16</v>
      </c>
      <c r="B5" s="9" t="s">
        <v>19</v>
      </c>
    </row>
    <row r="6" spans="1:8" ht="13.2" customHeight="1" x14ac:dyDescent="0.3">
      <c r="A6" t="s">
        <v>17</v>
      </c>
      <c r="B6" s="9" t="s">
        <v>20</v>
      </c>
      <c r="H6" s="5"/>
    </row>
    <row r="7" spans="1:8" x14ac:dyDescent="0.3">
      <c r="A7" t="s">
        <v>18</v>
      </c>
      <c r="B7" s="9" t="s">
        <v>21</v>
      </c>
    </row>
    <row r="13" spans="1:8" ht="28.8" x14ac:dyDescent="0.3">
      <c r="C13" s="6"/>
    </row>
  </sheetData>
  <hyperlinks>
    <hyperlink ref="B3" r:id="rId1" xr:uid="{FCF780CC-EE22-444B-8CF5-137A03333452}"/>
    <hyperlink ref="B2" r:id="rId2" xr:uid="{2125BFD5-49E3-4321-BA06-D7D13F4EFAF6}"/>
    <hyperlink ref="B4" r:id="rId3" xr:uid="{1B8088C3-2D4A-4B6C-AD67-11BC2CD43F2C}"/>
    <hyperlink ref="B5" r:id="rId4" xr:uid="{323E50E9-B1B7-4490-B805-A0FD7D220227}"/>
    <hyperlink ref="B6" r:id="rId5" xr:uid="{E5D0E6DB-1A38-4F76-8CB5-99B7B25E8D3F}"/>
    <hyperlink ref="B7" r:id="rId6" xr:uid="{30C7FE52-77EA-464C-A1F1-4A0D59750E45}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Brazil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2018-11-17T11:42:21Z</dcterms:created>
  <dcterms:modified xsi:type="dcterms:W3CDTF">2018-11-17T15:52:07Z</dcterms:modified>
</cp:coreProperties>
</file>