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  <definedName name="solutions2_3" localSheetId="0">Tabelas!$AA$243:$AC$332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2" i="1" l="1"/>
  <c r="AI242" i="1"/>
  <c r="AR16" i="1"/>
  <c r="AS16" i="1"/>
  <c r="AR15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335" i="1"/>
  <c r="H33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33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33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  <connection id="4" name="solutions22" type="6" refreshedVersion="0" background="1" saveData="1">
    <textPr fileType="mac" codePage="10000" sourceFile="/Users/Macbook/Documents/GitKraken_Projects/ICAlgoritmos/primalDual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<sst xmlns="http://schemas.openxmlformats.org/spreadsheetml/2006/main" count="1670" uniqueCount="351">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</sst>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20960"/>
        <c:axId val="2143024400"/>
      </c:scatterChart>
      <c:valAx>
        <c:axId val="21430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024400"/>
        <c:crosses val="autoZero"/>
        <c:crossBetween val="midCat"/>
      </c:valAx>
      <c:valAx>
        <c:axId val="2143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0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72128"/>
        <c:axId val="2143075568"/>
      </c:scatterChart>
      <c:valAx>
        <c:axId val="2143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075568"/>
        <c:crosses val="autoZero"/>
        <c:crossBetween val="midCat"/>
      </c:valAx>
      <c:valAx>
        <c:axId val="21430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0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0704"/>
        <c:axId val="2136054128"/>
      </c:scatterChart>
      <c:valAx>
        <c:axId val="21360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054128"/>
        <c:crosses val="autoZero"/>
        <c:crossBetween val="midCat"/>
      </c:valAx>
      <c:valAx>
        <c:axId val="21360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0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28352"/>
        <c:axId val="2143131792"/>
      </c:scatterChart>
      <c:valAx>
        <c:axId val="2143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131792"/>
        <c:crosses val="autoZero"/>
        <c:crossBetween val="midCat"/>
      </c:valAx>
      <c:valAx>
        <c:axId val="2143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1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2_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="125" zoomScaleNormal="25" zoomScalePageLayoutView="25" workbookViewId="0">
      <pane xSplit="2" ySplit="2" topLeftCell="U310" activePane="bottomRight" state="frozen"/>
      <selection pane="topRight" activeCell="C1" sqref="C1"/>
      <selection pane="bottomLeft" activeCell="A3" sqref="A3"/>
      <selection pane="bottomRight" activeCell="G332" sqref="G332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F243" t="s">
        <v>258</v>
      </c>
      <c r="G243">
        <v>257618.97971249599</v>
      </c>
      <c r="H243">
        <v>5.3956758975982604</v>
      </c>
      <c r="I243">
        <v>1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A243" t="s">
        <v>258</v>
      </c>
      <c r="AB243" s="21">
        <v>272332</v>
      </c>
      <c r="AC243">
        <v>1.0717300000000001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t="s">
        <v>259</v>
      </c>
      <c r="G244">
        <v>257253.05930771399</v>
      </c>
      <c r="H244">
        <v>3.7104389667510902</v>
      </c>
      <c r="I244">
        <v>1</v>
      </c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t="s">
        <v>259</v>
      </c>
      <c r="AB244" s="21">
        <v>267846</v>
      </c>
      <c r="AC244">
        <v>1.0979000000000001</v>
      </c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t="s">
        <v>260</v>
      </c>
      <c r="G245">
        <v>257553.76864122701</v>
      </c>
      <c r="H245">
        <v>3.6558678150177002</v>
      </c>
      <c r="I245">
        <v>1</v>
      </c>
      <c r="J245" s="1"/>
      <c r="K245" s="1"/>
      <c r="L245" s="28" t="s">
        <v>245</v>
      </c>
      <c r="M245" s="25"/>
      <c r="N245" s="7">
        <f>H335-C335</f>
        <v>-93582.247183323663</v>
      </c>
      <c r="O245" s="26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t="s">
        <v>260</v>
      </c>
      <c r="AB245" s="21">
        <v>266973</v>
      </c>
      <c r="AC245">
        <v>1.1102300000000001</v>
      </c>
      <c r="AD245" s="1"/>
      <c r="AE245" s="1"/>
      <c r="AF245" s="28" t="s">
        <v>245</v>
      </c>
      <c r="AG245" s="25"/>
      <c r="AH245" s="7">
        <f>AC335-C335</f>
        <v>-87572.35456478555</v>
      </c>
      <c r="AI245" s="26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t="s">
        <v>261</v>
      </c>
      <c r="G246">
        <v>257659.85610574501</v>
      </c>
      <c r="H246">
        <v>3.8294789791107098</v>
      </c>
      <c r="I246">
        <v>1</v>
      </c>
      <c r="J246" s="1"/>
      <c r="K246" s="1"/>
      <c r="L246" s="28" t="s">
        <v>247</v>
      </c>
      <c r="M246" s="25"/>
      <c r="N246" s="7">
        <f>H336-C336</f>
        <v>-1559.704119722061</v>
      </c>
      <c r="O246" s="27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t="s">
        <v>261</v>
      </c>
      <c r="AB246" s="21">
        <v>274547</v>
      </c>
      <c r="AC246">
        <v>1.0535699999999999</v>
      </c>
      <c r="AD246" s="1"/>
      <c r="AE246" s="1"/>
      <c r="AF246" s="28" t="s">
        <v>247</v>
      </c>
      <c r="AG246" s="25"/>
      <c r="AH246" s="7">
        <f>AC336-C336</f>
        <v>-1459.5392427464258</v>
      </c>
      <c r="AI246" s="27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t="s">
        <v>262</v>
      </c>
      <c r="G247">
        <v>257787.65731403799</v>
      </c>
      <c r="H247">
        <v>3.7817387580871502</v>
      </c>
      <c r="I247">
        <v>1</v>
      </c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t="s">
        <v>262</v>
      </c>
      <c r="AB247" s="21">
        <v>267437</v>
      </c>
      <c r="AC247">
        <v>1.0589999999999999</v>
      </c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t="s">
        <v>263</v>
      </c>
      <c r="G248">
        <v>273297.70639858401</v>
      </c>
      <c r="H248">
        <v>8.5660338401794398</v>
      </c>
      <c r="I248">
        <v>1</v>
      </c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t="s">
        <v>263</v>
      </c>
      <c r="AB248" s="21">
        <v>366576</v>
      </c>
      <c r="AC248">
        <v>2.3495400000000002</v>
      </c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t="s">
        <v>264</v>
      </c>
      <c r="G249">
        <v>272721.52718675497</v>
      </c>
      <c r="H249">
        <v>6.6231348514556796</v>
      </c>
      <c r="I249">
        <v>1</v>
      </c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t="s">
        <v>264</v>
      </c>
      <c r="AB249" s="21">
        <v>331467</v>
      </c>
      <c r="AC249">
        <v>2.34361</v>
      </c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t="s">
        <v>265</v>
      </c>
      <c r="G250">
        <v>273460.69854490302</v>
      </c>
      <c r="H250">
        <v>7.0800881385803196</v>
      </c>
      <c r="I250">
        <v>1</v>
      </c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t="s">
        <v>265</v>
      </c>
      <c r="AB250" s="21">
        <v>329957</v>
      </c>
      <c r="AC250">
        <v>2.3014899999999998</v>
      </c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t="s">
        <v>266</v>
      </c>
      <c r="G251">
        <v>273668.19020542502</v>
      </c>
      <c r="H251">
        <v>7.0492038726806596</v>
      </c>
      <c r="I251">
        <v>1</v>
      </c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t="s">
        <v>266</v>
      </c>
      <c r="AB251" s="21">
        <v>329429</v>
      </c>
      <c r="AC251">
        <v>2.4549500000000002</v>
      </c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t="s">
        <v>267</v>
      </c>
      <c r="G252">
        <v>273678.739576919</v>
      </c>
      <c r="H252">
        <v>7.2482421398162797</v>
      </c>
      <c r="I252">
        <v>1</v>
      </c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t="s">
        <v>267</v>
      </c>
      <c r="AB252" s="21">
        <v>330742</v>
      </c>
      <c r="AC252">
        <v>2.4569299999999998</v>
      </c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t="s">
        <v>268</v>
      </c>
      <c r="G253">
        <v>322967.14100008103</v>
      </c>
      <c r="H253">
        <v>8.3906130790710396</v>
      </c>
      <c r="I253">
        <v>1</v>
      </c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t="s">
        <v>268</v>
      </c>
      <c r="AB253" s="21">
        <v>377284</v>
      </c>
      <c r="AC253">
        <v>6.70181</v>
      </c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t="s">
        <v>269</v>
      </c>
      <c r="G254">
        <v>321241.68997012801</v>
      </c>
      <c r="H254">
        <v>8.6112387180328298</v>
      </c>
      <c r="I254">
        <v>1</v>
      </c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t="s">
        <v>269</v>
      </c>
      <c r="AB254" s="21">
        <v>380470</v>
      </c>
      <c r="AC254">
        <v>6.3341500000000002</v>
      </c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t="s">
        <v>270</v>
      </c>
      <c r="G255">
        <v>322884.49750659702</v>
      </c>
      <c r="H255">
        <v>7.9793820381164497</v>
      </c>
      <c r="I255">
        <v>1</v>
      </c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t="s">
        <v>270</v>
      </c>
      <c r="AB255" s="21">
        <v>379724</v>
      </c>
      <c r="AC255">
        <v>7.2698200000000002</v>
      </c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t="s">
        <v>271</v>
      </c>
      <c r="G256">
        <v>322223.28746676497</v>
      </c>
      <c r="H256">
        <v>9.2121288776397705</v>
      </c>
      <c r="I256">
        <v>1</v>
      </c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t="s">
        <v>271</v>
      </c>
      <c r="AB256" s="21">
        <v>382849</v>
      </c>
      <c r="AC256">
        <v>6.8722099999999999</v>
      </c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t="s">
        <v>272</v>
      </c>
      <c r="G257">
        <v>323048.67415436998</v>
      </c>
      <c r="H257">
        <v>8.0687351226806605</v>
      </c>
      <c r="I257">
        <v>1</v>
      </c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t="s">
        <v>272</v>
      </c>
      <c r="AB257" s="21">
        <v>380652</v>
      </c>
      <c r="AC257">
        <v>7.2935699999999999</v>
      </c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t="s">
        <v>273</v>
      </c>
      <c r="G258">
        <v>510588.96603526</v>
      </c>
      <c r="H258">
        <v>19.877002000808702</v>
      </c>
      <c r="I258">
        <v>1</v>
      </c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t="s">
        <v>273</v>
      </c>
      <c r="AB258" s="21">
        <v>539490</v>
      </c>
      <c r="AC258">
        <v>5.4961000000000002</v>
      </c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t="s">
        <v>274</v>
      </c>
      <c r="G259">
        <v>510472.24371501501</v>
      </c>
      <c r="H259">
        <v>22.371598243713301</v>
      </c>
      <c r="I259">
        <v>1</v>
      </c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t="s">
        <v>274</v>
      </c>
      <c r="AB259" s="21">
        <v>542913</v>
      </c>
      <c r="AC259">
        <v>5.52142</v>
      </c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t="s">
        <v>275</v>
      </c>
      <c r="G260">
        <v>510139.03596969199</v>
      </c>
      <c r="H260">
        <v>19.2473561763763</v>
      </c>
      <c r="I260">
        <v>1</v>
      </c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t="s">
        <v>275</v>
      </c>
      <c r="AB260" s="21">
        <v>535394</v>
      </c>
      <c r="AC260">
        <v>5.0430700000000002</v>
      </c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t="s">
        <v>276</v>
      </c>
      <c r="G261">
        <v>510382.60534990201</v>
      </c>
      <c r="H261">
        <v>20.279846906661898</v>
      </c>
      <c r="I261">
        <v>1</v>
      </c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t="s">
        <v>276</v>
      </c>
      <c r="AB261" s="21">
        <v>532273</v>
      </c>
      <c r="AC261">
        <v>4.9527400000000004</v>
      </c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t="s">
        <v>277</v>
      </c>
      <c r="G262">
        <v>510487.720908619</v>
      </c>
      <c r="H262">
        <v>18.748028278350802</v>
      </c>
      <c r="I262">
        <v>1</v>
      </c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t="s">
        <v>277</v>
      </c>
      <c r="AB262" s="21">
        <v>532632</v>
      </c>
      <c r="AC262">
        <v>5.0654599999999999</v>
      </c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t="s">
        <v>278</v>
      </c>
      <c r="G263">
        <v>533338.57485475403</v>
      </c>
      <c r="H263">
        <v>39.527216911315897</v>
      </c>
      <c r="I263">
        <v>1</v>
      </c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t="s">
        <v>278</v>
      </c>
      <c r="AB263" s="21">
        <v>617357</v>
      </c>
      <c r="AC263">
        <v>8.8703900000000004</v>
      </c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t="s">
        <v>279</v>
      </c>
      <c r="G264">
        <v>533087.57364460896</v>
      </c>
      <c r="H264">
        <v>35.852324724197302</v>
      </c>
      <c r="I264">
        <v>1</v>
      </c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t="s">
        <v>279</v>
      </c>
      <c r="AB264" s="21">
        <v>661029</v>
      </c>
      <c r="AC264">
        <v>8.4291699999999992</v>
      </c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t="s">
        <v>280</v>
      </c>
      <c r="G265">
        <v>532735.69231259299</v>
      </c>
      <c r="H265">
        <v>34.400264978408799</v>
      </c>
      <c r="I265">
        <v>1</v>
      </c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t="s">
        <v>280</v>
      </c>
      <c r="AB265" s="21">
        <v>664414</v>
      </c>
      <c r="AC265">
        <v>8.2586200000000005</v>
      </c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t="s">
        <v>281</v>
      </c>
      <c r="G266">
        <v>532841.93544534198</v>
      </c>
      <c r="H266">
        <v>35.748224973678496</v>
      </c>
      <c r="I266">
        <v>1</v>
      </c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t="s">
        <v>281</v>
      </c>
      <c r="AB266" s="21">
        <v>667955</v>
      </c>
      <c r="AC266">
        <v>8.1944400000000002</v>
      </c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t="s">
        <v>282</v>
      </c>
      <c r="G267">
        <v>532968.80828346696</v>
      </c>
      <c r="H267">
        <v>37.393034934997502</v>
      </c>
      <c r="I267">
        <v>1</v>
      </c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t="s">
        <v>282</v>
      </c>
      <c r="AB267" s="21">
        <v>662040</v>
      </c>
      <c r="AC267">
        <v>8.6965400000000006</v>
      </c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t="s">
        <v>283</v>
      </c>
      <c r="G268">
        <v>602860.99108267296</v>
      </c>
      <c r="H268">
        <v>38.508620977401698</v>
      </c>
      <c r="I268">
        <v>1</v>
      </c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t="s">
        <v>283</v>
      </c>
      <c r="AB268" s="21">
        <v>754672</v>
      </c>
      <c r="AC268">
        <v>21.461200000000002</v>
      </c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t="s">
        <v>284</v>
      </c>
      <c r="G269">
        <v>602812.45356252301</v>
      </c>
      <c r="H269">
        <v>37.499203920364302</v>
      </c>
      <c r="I269">
        <v>1</v>
      </c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t="s">
        <v>284</v>
      </c>
      <c r="AB269" s="21">
        <v>762568</v>
      </c>
      <c r="AC269">
        <v>20.419699999999999</v>
      </c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t="s">
        <v>285</v>
      </c>
      <c r="G270">
        <v>602380.22381278605</v>
      </c>
      <c r="H270">
        <v>39.163437843322697</v>
      </c>
      <c r="I270">
        <v>1</v>
      </c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t="s">
        <v>285</v>
      </c>
      <c r="AB270" s="21">
        <v>745722</v>
      </c>
      <c r="AC270">
        <v>19.8263</v>
      </c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t="s">
        <v>286</v>
      </c>
      <c r="G271">
        <v>603260.80104953097</v>
      </c>
      <c r="H271">
        <v>38.763988018035803</v>
      </c>
      <c r="I271">
        <v>1</v>
      </c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t="s">
        <v>286</v>
      </c>
      <c r="AB271" s="21">
        <v>752945</v>
      </c>
      <c r="AC271">
        <v>21.2697</v>
      </c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t="s">
        <v>287</v>
      </c>
      <c r="G272">
        <v>601500.74045545806</v>
      </c>
      <c r="H272">
        <v>34.053944110870297</v>
      </c>
      <c r="I272">
        <v>1</v>
      </c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t="s">
        <v>287</v>
      </c>
      <c r="AB272" s="21">
        <v>748663</v>
      </c>
      <c r="AC272">
        <v>21.834</v>
      </c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t="s">
        <v>288</v>
      </c>
      <c r="G273">
        <v>762464.45436069102</v>
      </c>
      <c r="H273">
        <v>46.1196448802948</v>
      </c>
      <c r="I273">
        <v>1</v>
      </c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t="s">
        <v>288</v>
      </c>
      <c r="AB273" s="21">
        <v>797523</v>
      </c>
      <c r="AC273">
        <v>12.2605</v>
      </c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t="s">
        <v>289</v>
      </c>
      <c r="G274">
        <v>762520.15225650498</v>
      </c>
      <c r="H274">
        <v>45.039403915405202</v>
      </c>
      <c r="I274">
        <v>1</v>
      </c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t="s">
        <v>289</v>
      </c>
      <c r="AB274" s="21">
        <v>797995</v>
      </c>
      <c r="AC274">
        <v>12.413</v>
      </c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t="s">
        <v>290</v>
      </c>
      <c r="G275">
        <v>762568.51454506104</v>
      </c>
      <c r="H275">
        <v>44.508353948593097</v>
      </c>
      <c r="I275">
        <v>1</v>
      </c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t="s">
        <v>290</v>
      </c>
      <c r="AB275" s="21">
        <v>797076</v>
      </c>
      <c r="AC275">
        <v>11.8908</v>
      </c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t="s">
        <v>291</v>
      </c>
      <c r="G276">
        <v>762738.51418952097</v>
      </c>
      <c r="H276">
        <v>47.746626138687098</v>
      </c>
      <c r="I276">
        <v>1</v>
      </c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t="s">
        <v>291</v>
      </c>
      <c r="AB276" s="21">
        <v>809037</v>
      </c>
      <c r="AC276">
        <v>10.8466</v>
      </c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t="s">
        <v>292</v>
      </c>
      <c r="G277">
        <v>762637.03232569899</v>
      </c>
      <c r="H277">
        <v>42.007476806640597</v>
      </c>
      <c r="I277">
        <v>1</v>
      </c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t="s">
        <v>292</v>
      </c>
      <c r="AB277" s="21">
        <v>812563</v>
      </c>
      <c r="AC277">
        <v>11.1571</v>
      </c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t="s">
        <v>293</v>
      </c>
      <c r="G278">
        <v>790121.87399986805</v>
      </c>
      <c r="H278">
        <v>107.785514116287</v>
      </c>
      <c r="I278">
        <v>1</v>
      </c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t="s">
        <v>293</v>
      </c>
      <c r="AB278" s="21">
        <v>1000480</v>
      </c>
      <c r="AC278">
        <v>14.9725</v>
      </c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t="s">
        <v>294</v>
      </c>
      <c r="G279">
        <v>789512.43188068795</v>
      </c>
      <c r="H279">
        <v>107.614165067672</v>
      </c>
      <c r="I279">
        <v>1</v>
      </c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t="s">
        <v>294</v>
      </c>
      <c r="AB279" s="21">
        <v>932730</v>
      </c>
      <c r="AC279">
        <v>14.6029</v>
      </c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t="s">
        <v>295</v>
      </c>
      <c r="G280">
        <v>789618.46425485297</v>
      </c>
      <c r="H280">
        <v>98.183545112609806</v>
      </c>
      <c r="I280">
        <v>1</v>
      </c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t="s">
        <v>295</v>
      </c>
      <c r="AB280" s="21">
        <v>998665</v>
      </c>
      <c r="AC280">
        <v>14.774699999999999</v>
      </c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t="s">
        <v>296</v>
      </c>
      <c r="G281">
        <v>790345.06069284095</v>
      </c>
      <c r="H281">
        <v>98.166833877563406</v>
      </c>
      <c r="I281">
        <v>1</v>
      </c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t="s">
        <v>296</v>
      </c>
      <c r="AB281" s="21">
        <v>991474</v>
      </c>
      <c r="AC281">
        <v>15.6915</v>
      </c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t="s">
        <v>297</v>
      </c>
      <c r="G282">
        <v>789647.25714500702</v>
      </c>
      <c r="H282">
        <v>116.023233652114</v>
      </c>
      <c r="I282">
        <v>1</v>
      </c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t="s">
        <v>297</v>
      </c>
      <c r="AB282" s="21">
        <v>993197</v>
      </c>
      <c r="AC282">
        <v>16.1144</v>
      </c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t="s">
        <v>298</v>
      </c>
      <c r="G283">
        <v>875624.67415668594</v>
      </c>
      <c r="H283">
        <v>96.982091903686495</v>
      </c>
      <c r="I283">
        <v>1</v>
      </c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t="s">
        <v>298</v>
      </c>
      <c r="AB283" s="21">
        <v>1137680</v>
      </c>
      <c r="AC283">
        <v>42.636099999999999</v>
      </c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t="s">
        <v>299</v>
      </c>
      <c r="G284">
        <v>873946.71895477001</v>
      </c>
      <c r="H284">
        <v>121.93199968338</v>
      </c>
      <c r="I284">
        <v>1</v>
      </c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t="s">
        <v>299</v>
      </c>
      <c r="AB284" s="21">
        <v>1130310</v>
      </c>
      <c r="AC284">
        <v>41.110799999999998</v>
      </c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t="s">
        <v>300</v>
      </c>
      <c r="G285">
        <v>874108.91093204205</v>
      </c>
      <c r="H285">
        <v>114.90445017814601</v>
      </c>
      <c r="I285">
        <v>1</v>
      </c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t="s">
        <v>300</v>
      </c>
      <c r="AB285" s="21">
        <v>1129050</v>
      </c>
      <c r="AC285">
        <v>41.361600000000003</v>
      </c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t="s">
        <v>301</v>
      </c>
      <c r="G286">
        <v>875565.92868039105</v>
      </c>
      <c r="H286">
        <v>123.639308929443</v>
      </c>
      <c r="I286">
        <v>1</v>
      </c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t="s">
        <v>301</v>
      </c>
      <c r="AB286" s="21">
        <v>1124900</v>
      </c>
      <c r="AC286">
        <v>39.753799999999998</v>
      </c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t="s">
        <v>302</v>
      </c>
      <c r="G287">
        <v>873191.46830243198</v>
      </c>
      <c r="H287">
        <v>113.494098901748</v>
      </c>
      <c r="I287">
        <v>1</v>
      </c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t="s">
        <v>302</v>
      </c>
      <c r="AB287" s="21">
        <v>1141450</v>
      </c>
      <c r="AC287">
        <v>39.353000000000002</v>
      </c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t="s">
        <v>303</v>
      </c>
      <c r="G288">
        <v>257640.73928380999</v>
      </c>
      <c r="H288">
        <v>3.11790776252746</v>
      </c>
      <c r="I288">
        <v>1</v>
      </c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t="s">
        <v>303</v>
      </c>
      <c r="AB288" s="21">
        <v>267399</v>
      </c>
      <c r="AC288">
        <v>1.1969799999999999</v>
      </c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t="s">
        <v>304</v>
      </c>
      <c r="G289">
        <v>257294.13732306499</v>
      </c>
      <c r="H289">
        <v>3.18174695968627</v>
      </c>
      <c r="I289">
        <v>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t="s">
        <v>304</v>
      </c>
      <c r="AB289" s="21">
        <v>272011</v>
      </c>
      <c r="AC289">
        <v>1.0358400000000001</v>
      </c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t="s">
        <v>305</v>
      </c>
      <c r="G290">
        <v>257260.29984959</v>
      </c>
      <c r="H290">
        <v>3.2956893444061199</v>
      </c>
      <c r="I290">
        <v>1</v>
      </c>
      <c r="J290" s="1"/>
      <c r="K290" s="1"/>
      <c r="L290" s="1"/>
      <c r="M290" s="1"/>
      <c r="N290" s="1"/>
      <c r="O290" s="1"/>
      <c r="P290" s="1"/>
      <c r="Q290" s="28" t="s">
        <v>244</v>
      </c>
      <c r="R290" s="25"/>
      <c r="S290" s="7">
        <f>SUM(S3:S242)</f>
        <v>999.63952136039632</v>
      </c>
      <c r="T290" s="1"/>
      <c r="U290" s="1"/>
      <c r="V290" s="28" t="s">
        <v>245</v>
      </c>
      <c r="W290" s="25"/>
      <c r="X290" s="7">
        <f>S290-C335</f>
        <v>-93025.073592425149</v>
      </c>
      <c r="Y290" s="26">
        <f>X290/C335</f>
        <v>-0.98936833213039777</v>
      </c>
      <c r="Z290" s="1"/>
      <c r="AA290" t="s">
        <v>305</v>
      </c>
      <c r="AB290" s="21">
        <v>266432</v>
      </c>
      <c r="AC290">
        <v>1.07765</v>
      </c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t="s">
        <v>306</v>
      </c>
      <c r="G291">
        <v>257611.338083863</v>
      </c>
      <c r="H291">
        <v>3.1639559268951398</v>
      </c>
      <c r="I291">
        <v>1</v>
      </c>
      <c r="J291" s="1"/>
      <c r="K291" s="1"/>
      <c r="L291" s="1"/>
      <c r="M291" s="1"/>
      <c r="N291" s="1"/>
      <c r="O291" s="1"/>
      <c r="P291" s="1"/>
      <c r="Q291" s="28" t="s">
        <v>246</v>
      </c>
      <c r="R291" s="25"/>
      <c r="S291" s="7">
        <f>S290/60</f>
        <v>16.66065868933994</v>
      </c>
      <c r="T291" s="1"/>
      <c r="U291" s="1"/>
      <c r="V291" s="28" t="s">
        <v>247</v>
      </c>
      <c r="W291" s="25"/>
      <c r="X291" s="7">
        <f>S291-C336</f>
        <v>-1550.4178932070859</v>
      </c>
      <c r="Y291" s="27"/>
      <c r="Z291" s="1"/>
      <c r="AA291" t="s">
        <v>306</v>
      </c>
      <c r="AB291" s="21">
        <v>273990</v>
      </c>
      <c r="AC291">
        <v>1.1956899999999999</v>
      </c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t="s">
        <v>307</v>
      </c>
      <c r="G292">
        <v>257573.600453194</v>
      </c>
      <c r="H292">
        <v>3.0427939891815101</v>
      </c>
      <c r="I292">
        <v>1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t="s">
        <v>307</v>
      </c>
      <c r="AB292" s="21">
        <v>269203</v>
      </c>
      <c r="AC292">
        <v>1.1977800000000001</v>
      </c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t="s">
        <v>308</v>
      </c>
      <c r="G293">
        <v>273700.34201095399</v>
      </c>
      <c r="H293">
        <v>6.4687621593475297</v>
      </c>
      <c r="I293">
        <v>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t="s">
        <v>308</v>
      </c>
      <c r="AB293" s="21">
        <v>329161</v>
      </c>
      <c r="AC293">
        <v>2.4560200000000001</v>
      </c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t="s">
        <v>309</v>
      </c>
      <c r="G294">
        <v>273034.926419286</v>
      </c>
      <c r="H294">
        <v>6.2768242359161297</v>
      </c>
      <c r="I294">
        <v>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t="s">
        <v>309</v>
      </c>
      <c r="AB294" s="21">
        <v>331608</v>
      </c>
      <c r="AC294">
        <v>2.1556600000000001</v>
      </c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t="s">
        <v>310</v>
      </c>
      <c r="G295">
        <v>273048.51539226598</v>
      </c>
      <c r="H295">
        <v>6.15645408630371</v>
      </c>
      <c r="I295">
        <v>1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t="s">
        <v>310</v>
      </c>
      <c r="AB295" s="21">
        <v>335724</v>
      </c>
      <c r="AC295">
        <v>2.1023700000000001</v>
      </c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t="s">
        <v>311</v>
      </c>
      <c r="G296">
        <v>273738.36185220699</v>
      </c>
      <c r="H296">
        <v>6.4244358539581299</v>
      </c>
      <c r="I296">
        <v>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t="s">
        <v>311</v>
      </c>
      <c r="AB296" s="21">
        <v>335474</v>
      </c>
      <c r="AC296">
        <v>2.4378199999999999</v>
      </c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t="s">
        <v>312</v>
      </c>
      <c r="G297">
        <v>273373.36962149898</v>
      </c>
      <c r="H297">
        <v>6.5306191444396902</v>
      </c>
      <c r="I297">
        <v>1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t="s">
        <v>312</v>
      </c>
      <c r="AB297" s="21">
        <v>371466</v>
      </c>
      <c r="AC297">
        <v>2.6554199999999999</v>
      </c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t="s">
        <v>313</v>
      </c>
      <c r="G298">
        <v>322705.42139259202</v>
      </c>
      <c r="H298">
        <v>7.3228869438171298</v>
      </c>
      <c r="I298">
        <v>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t="s">
        <v>313</v>
      </c>
      <c r="AB298" s="21">
        <v>374156</v>
      </c>
      <c r="AC298">
        <v>7.7227899999999998</v>
      </c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t="s">
        <v>314</v>
      </c>
      <c r="G299">
        <v>323223.557670935</v>
      </c>
      <c r="H299">
        <v>7.3548071384429896</v>
      </c>
      <c r="I299">
        <v>1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t="s">
        <v>314</v>
      </c>
      <c r="AB299" s="21">
        <v>380805</v>
      </c>
      <c r="AC299">
        <v>6.95838</v>
      </c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t="s">
        <v>315</v>
      </c>
      <c r="G300">
        <v>321988.937629305</v>
      </c>
      <c r="H300">
        <v>7.4388661384582502</v>
      </c>
      <c r="I300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t="s">
        <v>315</v>
      </c>
      <c r="AB300" s="21">
        <v>381192</v>
      </c>
      <c r="AC300">
        <v>6.8228600000000004</v>
      </c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t="s">
        <v>316</v>
      </c>
      <c r="G301">
        <v>322939.71279993397</v>
      </c>
      <c r="H301">
        <v>6.9070641994476301</v>
      </c>
      <c r="I301">
        <v>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t="s">
        <v>316</v>
      </c>
      <c r="AB301" s="21">
        <v>381027</v>
      </c>
      <c r="AC301">
        <v>7.2821899999999999</v>
      </c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t="s">
        <v>317</v>
      </c>
      <c r="G302">
        <v>322664.19688181498</v>
      </c>
      <c r="H302">
        <v>7.0635960102081299</v>
      </c>
      <c r="I302">
        <v>1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t="s">
        <v>317</v>
      </c>
      <c r="AB302" s="21">
        <v>384306</v>
      </c>
      <c r="AC302">
        <v>7.5560799999999997</v>
      </c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t="s">
        <v>318</v>
      </c>
      <c r="G303">
        <v>510409.89789608598</v>
      </c>
      <c r="H303">
        <v>16.537127971649099</v>
      </c>
      <c r="I303">
        <v>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t="s">
        <v>318</v>
      </c>
      <c r="AB303" s="21">
        <v>543871</v>
      </c>
      <c r="AC303">
        <v>5.2960900000000004</v>
      </c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t="s">
        <v>319</v>
      </c>
      <c r="G304">
        <v>510448.72790535702</v>
      </c>
      <c r="H304">
        <v>16.1002180576324</v>
      </c>
      <c r="I304">
        <v>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t="s">
        <v>319</v>
      </c>
      <c r="AB304" s="21">
        <v>532087</v>
      </c>
      <c r="AC304">
        <v>5.4273699999999998</v>
      </c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t="s">
        <v>320</v>
      </c>
      <c r="G305">
        <v>510321.43171232101</v>
      </c>
      <c r="H305">
        <v>16.0675241947174</v>
      </c>
      <c r="I305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t="s">
        <v>320</v>
      </c>
      <c r="AB305" s="21">
        <v>535234</v>
      </c>
      <c r="AC305">
        <v>5.3253399999999997</v>
      </c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t="s">
        <v>321</v>
      </c>
      <c r="G306">
        <v>510369.569490308</v>
      </c>
      <c r="H306">
        <v>16.7006301879882</v>
      </c>
      <c r="I306">
        <v>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t="s">
        <v>321</v>
      </c>
      <c r="AB306" s="21">
        <v>538375</v>
      </c>
      <c r="AC306">
        <v>5.4203200000000002</v>
      </c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t="s">
        <v>322</v>
      </c>
      <c r="G307">
        <v>510494.48846156202</v>
      </c>
      <c r="H307">
        <v>16.752712965011501</v>
      </c>
      <c r="I307">
        <v>1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t="s">
        <v>322</v>
      </c>
      <c r="AB307" s="21">
        <v>540691</v>
      </c>
      <c r="AC307">
        <v>5.4185499999999998</v>
      </c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t="s">
        <v>323</v>
      </c>
      <c r="G308">
        <v>533026.673190434</v>
      </c>
      <c r="H308">
        <v>34.984160900115903</v>
      </c>
      <c r="I308">
        <v>1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t="s">
        <v>323</v>
      </c>
      <c r="AB308" s="21">
        <v>659105</v>
      </c>
      <c r="AC308">
        <v>8.32911</v>
      </c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t="s">
        <v>324</v>
      </c>
      <c r="G309">
        <v>533096.05667858606</v>
      </c>
      <c r="H309">
        <v>40.953974962234497</v>
      </c>
      <c r="I309">
        <v>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t="s">
        <v>324</v>
      </c>
      <c r="AB309" s="21">
        <v>744914</v>
      </c>
      <c r="AC309">
        <v>8.4051799999999997</v>
      </c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t="s">
        <v>325</v>
      </c>
      <c r="G310">
        <v>532832.185238707</v>
      </c>
      <c r="H310">
        <v>44.248039960861199</v>
      </c>
      <c r="I310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t="s">
        <v>325</v>
      </c>
      <c r="AB310" s="21">
        <v>665410</v>
      </c>
      <c r="AC310">
        <v>8.0110399999999995</v>
      </c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t="s">
        <v>326</v>
      </c>
      <c r="G311">
        <v>532717.21851315303</v>
      </c>
      <c r="H311">
        <v>36.222606658935497</v>
      </c>
      <c r="I311">
        <v>1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t="s">
        <v>326</v>
      </c>
      <c r="AB311" s="21">
        <v>666693</v>
      </c>
      <c r="AC311">
        <v>7.8975200000000001</v>
      </c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t="s">
        <v>327</v>
      </c>
      <c r="G312">
        <v>533098.14980612404</v>
      </c>
      <c r="H312">
        <v>35.1548430919647</v>
      </c>
      <c r="I312">
        <v>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t="s">
        <v>327</v>
      </c>
      <c r="AB312" s="21">
        <v>666414</v>
      </c>
      <c r="AC312">
        <v>8.0571099999999998</v>
      </c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t="s">
        <v>328</v>
      </c>
      <c r="G313">
        <v>601986.20432619599</v>
      </c>
      <c r="H313">
        <v>39.117137908935497</v>
      </c>
      <c r="I313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t="s">
        <v>328</v>
      </c>
      <c r="AB313" s="21">
        <v>756592</v>
      </c>
      <c r="AC313">
        <v>21.665500000000002</v>
      </c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t="s">
        <v>329</v>
      </c>
      <c r="G314">
        <v>602293.41867754201</v>
      </c>
      <c r="H314">
        <v>44.7095658779144</v>
      </c>
      <c r="I314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t="s">
        <v>329</v>
      </c>
      <c r="AB314" s="21">
        <v>754625</v>
      </c>
      <c r="AC314">
        <v>21.052600000000002</v>
      </c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t="s">
        <v>330</v>
      </c>
      <c r="G315">
        <v>601981.85846814804</v>
      </c>
      <c r="H315">
        <v>42.007539987564002</v>
      </c>
      <c r="I315">
        <v>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t="s">
        <v>330</v>
      </c>
      <c r="AB315" s="21">
        <v>755984</v>
      </c>
      <c r="AC315">
        <v>21.664200000000001</v>
      </c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t="s">
        <v>331</v>
      </c>
      <c r="G316">
        <v>602136.75234781101</v>
      </c>
      <c r="H316">
        <v>42.919768810272203</v>
      </c>
      <c r="I316">
        <v>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t="s">
        <v>331</v>
      </c>
      <c r="AB316" s="21">
        <v>769332</v>
      </c>
      <c r="AC316">
        <v>22.175899999999999</v>
      </c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t="s">
        <v>332</v>
      </c>
      <c r="G317">
        <v>603116.01036495599</v>
      </c>
      <c r="H317">
        <v>46.697495937347398</v>
      </c>
      <c r="I317">
        <v>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t="s">
        <v>332</v>
      </c>
      <c r="AB317" s="21">
        <v>750521</v>
      </c>
      <c r="AC317">
        <v>21.079899999999999</v>
      </c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t="s">
        <v>333</v>
      </c>
      <c r="G318">
        <v>762564.92990446906</v>
      </c>
      <c r="H318">
        <v>50.240586996078399</v>
      </c>
      <c r="I318">
        <v>1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t="s">
        <v>333</v>
      </c>
      <c r="AB318" s="21">
        <v>794239</v>
      </c>
      <c r="AC318">
        <v>11.6851</v>
      </c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t="s">
        <v>334</v>
      </c>
      <c r="G319">
        <v>762529.43597081397</v>
      </c>
      <c r="H319">
        <v>50.909225940704303</v>
      </c>
      <c r="I319">
        <v>1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t="s">
        <v>334</v>
      </c>
      <c r="AB319" s="21">
        <v>794815</v>
      </c>
      <c r="AC319">
        <v>11.721399999999999</v>
      </c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t="s">
        <v>335</v>
      </c>
      <c r="G320">
        <v>762568.10138032795</v>
      </c>
      <c r="H320">
        <v>45.4200661182403</v>
      </c>
      <c r="I320">
        <v>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t="s">
        <v>335</v>
      </c>
      <c r="AB320" s="21">
        <v>804612</v>
      </c>
      <c r="AC320">
        <v>12.1683</v>
      </c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t="s">
        <v>336</v>
      </c>
      <c r="G321">
        <v>762788.29760431603</v>
      </c>
      <c r="H321">
        <v>61.756461143493603</v>
      </c>
      <c r="I321">
        <v>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t="s">
        <v>336</v>
      </c>
      <c r="AB321" s="21">
        <v>808411</v>
      </c>
      <c r="AC321">
        <v>12.2737</v>
      </c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t="s">
        <v>337</v>
      </c>
      <c r="G322">
        <v>762528.86670083005</v>
      </c>
      <c r="H322">
        <v>52.144927024841301</v>
      </c>
      <c r="I322">
        <v>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t="s">
        <v>337</v>
      </c>
      <c r="AB322" s="21">
        <v>796220</v>
      </c>
      <c r="AC322">
        <v>11.3169</v>
      </c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t="s">
        <v>338</v>
      </c>
      <c r="G323">
        <v>790349.38772175496</v>
      </c>
      <c r="H323">
        <v>112.79850912094101</v>
      </c>
      <c r="I323">
        <v>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t="s">
        <v>338</v>
      </c>
      <c r="AB323" s="21">
        <v>941059</v>
      </c>
      <c r="AC323">
        <v>14.966799999999999</v>
      </c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t="s">
        <v>339</v>
      </c>
      <c r="G324">
        <v>789669.86585469905</v>
      </c>
      <c r="H324">
        <v>121.937382221221</v>
      </c>
      <c r="I324">
        <v>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t="s">
        <v>339</v>
      </c>
      <c r="AB324" s="21">
        <v>1000580</v>
      </c>
      <c r="AC324">
        <v>14.5589</v>
      </c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t="s">
        <v>340</v>
      </c>
      <c r="G325">
        <v>789935.56853359495</v>
      </c>
      <c r="H325">
        <v>126.28106689453099</v>
      </c>
      <c r="I325">
        <v>1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t="s">
        <v>340</v>
      </c>
      <c r="AB325" s="21">
        <v>996488</v>
      </c>
      <c r="AC325">
        <v>16.577500000000001</v>
      </c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t="s">
        <v>341</v>
      </c>
      <c r="G326">
        <v>790080.78950002801</v>
      </c>
      <c r="H326">
        <v>106.062005758285</v>
      </c>
      <c r="I326">
        <v>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t="s">
        <v>341</v>
      </c>
      <c r="AB326" s="21">
        <v>1003070</v>
      </c>
      <c r="AC326">
        <v>16.3995</v>
      </c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t="s">
        <v>342</v>
      </c>
      <c r="G327">
        <v>789902.81447708199</v>
      </c>
      <c r="H327">
        <v>121.416877985</v>
      </c>
      <c r="I327">
        <v>1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t="s">
        <v>342</v>
      </c>
      <c r="AB327" s="21">
        <v>987795</v>
      </c>
      <c r="AC327">
        <v>15.926399999999999</v>
      </c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t="s">
        <v>343</v>
      </c>
      <c r="G328">
        <v>875363.87574024696</v>
      </c>
      <c r="H328">
        <v>138.207803726196</v>
      </c>
      <c r="I328">
        <v>1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t="s">
        <v>343</v>
      </c>
      <c r="AB328" s="21">
        <v>1139830</v>
      </c>
      <c r="AC328">
        <v>39.597799999999999</v>
      </c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t="s">
        <v>344</v>
      </c>
      <c r="G329">
        <v>874186.58191952796</v>
      </c>
      <c r="H329">
        <v>127.498740911483</v>
      </c>
      <c r="I329">
        <v>1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t="s">
        <v>344</v>
      </c>
      <c r="AB329" s="21">
        <v>1129350</v>
      </c>
      <c r="AC329">
        <v>40.567500000000003</v>
      </c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t="s">
        <v>345</v>
      </c>
      <c r="G330">
        <v>874762.46815142501</v>
      </c>
      <c r="H330">
        <v>117.835206031799</v>
      </c>
      <c r="I330">
        <v>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t="s">
        <v>345</v>
      </c>
      <c r="AB330" s="21">
        <v>1128760</v>
      </c>
      <c r="AC330">
        <v>41.588099999999997</v>
      </c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t="s">
        <v>346</v>
      </c>
      <c r="G331">
        <v>875410.56979346299</v>
      </c>
      <c r="H331">
        <v>104.978971004486</v>
      </c>
      <c r="I331">
        <v>1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t="s">
        <v>346</v>
      </c>
      <c r="AB331" s="21">
        <v>1130400</v>
      </c>
      <c r="AC331">
        <v>41.850499999999997</v>
      </c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t="s">
        <v>347</v>
      </c>
      <c r="G332">
        <v>875956.35268080095</v>
      </c>
      <c r="H332">
        <v>119.875371932983</v>
      </c>
      <c r="I332">
        <v>1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t="s">
        <v>347</v>
      </c>
      <c r="AB332" s="21">
        <v>1118880</v>
      </c>
      <c r="AC332">
        <v>41.612299999999998</v>
      </c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28" t="s">
        <v>244</v>
      </c>
      <c r="G335" s="25"/>
      <c r="H335" s="7">
        <f>SUM(H3:H242)</f>
        <v>442.46593046188286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8" t="s">
        <v>244</v>
      </c>
      <c r="AB335" s="25"/>
      <c r="AC335" s="7">
        <f>SUM(AC3:AC242)</f>
        <v>6452.3585489999987</v>
      </c>
      <c r="AD335" s="1"/>
      <c r="AE335" s="1"/>
      <c r="AF335" s="1"/>
      <c r="AG335" s="1"/>
      <c r="AH335" s="1"/>
      <c r="AI335" s="1"/>
      <c r="AJ335" s="1"/>
      <c r="AK335" s="28" t="s">
        <v>244</v>
      </c>
      <c r="AL335" s="25"/>
      <c r="AM335" s="7">
        <f>SUM(AM3:AM332)</f>
        <v>3993.1670590000017</v>
      </c>
      <c r="AP335" s="28" t="s">
        <v>245</v>
      </c>
      <c r="AQ335" s="25"/>
      <c r="AR335" s="7">
        <f>AM335-C335</f>
        <v>-90031.546054785547</v>
      </c>
      <c r="AS335" s="26">
        <f>AR335/C335</f>
        <v>-0.95753066479269544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28" t="s">
        <v>246</v>
      </c>
      <c r="G336" s="25"/>
      <c r="H336" s="7">
        <f>H335/60</f>
        <v>7.3744321743647143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8" t="s">
        <v>246</v>
      </c>
      <c r="AB336" s="25"/>
      <c r="AC336" s="7">
        <f>AC335/60</f>
        <v>107.53930914999998</v>
      </c>
      <c r="AD336" s="1"/>
      <c r="AE336" s="1"/>
      <c r="AF336" s="1"/>
      <c r="AG336" s="1"/>
      <c r="AH336" s="1"/>
      <c r="AI336" s="1"/>
      <c r="AJ336" s="1"/>
      <c r="AK336" s="28" t="s">
        <v>246</v>
      </c>
      <c r="AL336" s="25"/>
      <c r="AM336" s="7">
        <f>AM335/60</f>
        <v>66.552784316666688</v>
      </c>
      <c r="AP336" s="28" t="s">
        <v>247</v>
      </c>
      <c r="AQ336" s="25"/>
      <c r="AR336" s="7">
        <f>AM336-C336</f>
        <v>-1500.5257675797591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F1007" s="1"/>
      <c r="G1007" s="1"/>
      <c r="H1007" s="1"/>
      <c r="I1007" s="1"/>
      <c r="Q1007" s="1"/>
      <c r="R1007" s="1"/>
      <c r="S1007" s="1"/>
      <c r="AA1007" s="1"/>
      <c r="AB1007" s="1"/>
      <c r="AC1007" s="1"/>
    </row>
    <row r="1008" spans="1:36" ht="15" customHeight="1" x14ac:dyDescent="0.2">
      <c r="A1008" s="1"/>
      <c r="B1008" s="1"/>
      <c r="C1008" s="1"/>
      <c r="D1008" s="1"/>
      <c r="F1008" s="1"/>
      <c r="G1008" s="1"/>
      <c r="H1008" s="1"/>
      <c r="I1008" s="1"/>
      <c r="Q1008" s="1"/>
      <c r="R1008" s="1"/>
      <c r="S1008" s="1"/>
      <c r="AA1008" s="1"/>
      <c r="AB1008" s="1"/>
      <c r="AC1008" s="1"/>
    </row>
    <row r="1009" spans="1:29" ht="15" customHeight="1" x14ac:dyDescent="0.2">
      <c r="A1009" s="1"/>
      <c r="B1009" s="1"/>
      <c r="C1009" s="1"/>
      <c r="D1009" s="1"/>
      <c r="F1009" s="1"/>
      <c r="G1009" s="1"/>
      <c r="H1009" s="1"/>
      <c r="I1009" s="1"/>
      <c r="Q1009" s="1"/>
      <c r="R1009" s="1"/>
      <c r="S1009" s="1"/>
      <c r="AA1009" s="1"/>
      <c r="AB1009" s="1"/>
      <c r="AC1009" s="1"/>
    </row>
    <row r="1010" spans="1:29" ht="15" customHeight="1" x14ac:dyDescent="0.2">
      <c r="A1010" s="1"/>
      <c r="B1010" s="1"/>
      <c r="C1010" s="1"/>
      <c r="D1010" s="1"/>
      <c r="F1010" s="1"/>
      <c r="G1010" s="1"/>
      <c r="H1010" s="1"/>
      <c r="I1010" s="1"/>
      <c r="Q1010" s="1"/>
      <c r="R1010" s="1"/>
      <c r="S1010" s="1"/>
      <c r="AA1010" s="1"/>
      <c r="AB1010" s="1"/>
      <c r="AC1010" s="1"/>
    </row>
    <row r="1011" spans="1:29" ht="15" customHeight="1" x14ac:dyDescent="0.2">
      <c r="A1011" s="1"/>
      <c r="B1011" s="1"/>
      <c r="C1011" s="1"/>
      <c r="D1011" s="1"/>
      <c r="F1011" s="1"/>
      <c r="G1011" s="1"/>
      <c r="H1011" s="1"/>
      <c r="I1011" s="1"/>
      <c r="Q1011" s="1"/>
      <c r="R1011" s="1"/>
      <c r="S1011" s="1"/>
      <c r="AA1011" s="1"/>
      <c r="AB1011" s="1"/>
      <c r="AC1011" s="1"/>
    </row>
    <row r="1012" spans="1:29" ht="15" customHeight="1" x14ac:dyDescent="0.2">
      <c r="A1012" s="1"/>
      <c r="B1012" s="1"/>
      <c r="C1012" s="1"/>
      <c r="D1012" s="1"/>
      <c r="F1012" s="1"/>
      <c r="G1012" s="1"/>
      <c r="H1012" s="1"/>
      <c r="I1012" s="1"/>
      <c r="Q1012" s="1"/>
      <c r="R1012" s="1"/>
      <c r="S1012" s="1"/>
      <c r="AA1012" s="1"/>
      <c r="AB1012" s="1"/>
      <c r="AC1012" s="1"/>
    </row>
    <row r="1013" spans="1:29" ht="15" customHeight="1" x14ac:dyDescent="0.2">
      <c r="A1013" s="1"/>
      <c r="B1013" s="1"/>
      <c r="C1013" s="1"/>
      <c r="D1013" s="1"/>
      <c r="F1013" s="1"/>
      <c r="G1013" s="1"/>
      <c r="H1013" s="1"/>
      <c r="I1013" s="1"/>
      <c r="Q1013" s="1"/>
      <c r="R1013" s="1"/>
      <c r="S1013" s="1"/>
      <c r="AA1013" s="1"/>
      <c r="AB1013" s="1"/>
      <c r="AC1013" s="1"/>
    </row>
    <row r="1014" spans="1:29" ht="15" customHeight="1" x14ac:dyDescent="0.2">
      <c r="A1014" s="1"/>
      <c r="B1014" s="1"/>
      <c r="C1014" s="1"/>
      <c r="D1014" s="1"/>
      <c r="F1014" s="1"/>
      <c r="G1014" s="1"/>
      <c r="H1014" s="1"/>
      <c r="I1014" s="1"/>
      <c r="Q1014" s="1"/>
      <c r="R1014" s="1"/>
      <c r="S1014" s="1"/>
      <c r="AA1014" s="1"/>
      <c r="AB1014" s="1"/>
      <c r="AC1014" s="1"/>
    </row>
    <row r="1015" spans="1:29" ht="15" customHeight="1" x14ac:dyDescent="0.2">
      <c r="A1015" s="1"/>
      <c r="B1015" s="1"/>
      <c r="C1015" s="1"/>
      <c r="D1015" s="1"/>
      <c r="F1015" s="1"/>
      <c r="G1015" s="1"/>
      <c r="H1015" s="1"/>
      <c r="I1015" s="1"/>
      <c r="Q1015" s="1"/>
      <c r="R1015" s="1"/>
      <c r="S1015" s="1"/>
      <c r="AA1015" s="1"/>
      <c r="AB1015" s="1"/>
      <c r="AC1015" s="1"/>
    </row>
    <row r="1016" spans="1:29" ht="15" customHeight="1" x14ac:dyDescent="0.2">
      <c r="A1016" s="1"/>
      <c r="B1016" s="1"/>
      <c r="C1016" s="1"/>
      <c r="D1016" s="1"/>
      <c r="F1016" s="1"/>
      <c r="G1016" s="1"/>
      <c r="H1016" s="1"/>
      <c r="I1016" s="1"/>
      <c r="Q1016" s="1"/>
      <c r="R1016" s="1"/>
      <c r="S1016" s="1"/>
      <c r="AA1016" s="1"/>
      <c r="AB1016" s="1"/>
      <c r="AC1016" s="1"/>
    </row>
    <row r="1017" spans="1:29" ht="15" customHeight="1" x14ac:dyDescent="0.2">
      <c r="A1017" s="1"/>
      <c r="B1017" s="1"/>
      <c r="C1017" s="1"/>
      <c r="D1017" s="1"/>
      <c r="F1017" s="1"/>
      <c r="G1017" s="1"/>
      <c r="H1017" s="1"/>
      <c r="I1017" s="1"/>
      <c r="Q1017" s="1"/>
      <c r="R1017" s="1"/>
      <c r="S1017" s="1"/>
      <c r="AA1017" s="1"/>
      <c r="AB1017" s="1"/>
      <c r="AC1017" s="1"/>
    </row>
    <row r="1018" spans="1:29" ht="15" customHeight="1" x14ac:dyDescent="0.2">
      <c r="A1018" s="1"/>
      <c r="B1018" s="1"/>
      <c r="C1018" s="1"/>
      <c r="D1018" s="1"/>
      <c r="F1018" s="1"/>
      <c r="G1018" s="1"/>
      <c r="H1018" s="1"/>
      <c r="I1018" s="1"/>
      <c r="Q1018" s="1"/>
      <c r="R1018" s="1"/>
      <c r="S1018" s="1"/>
      <c r="AA1018" s="1"/>
      <c r="AB1018" s="1"/>
      <c r="AC1018" s="1"/>
    </row>
    <row r="1019" spans="1:29" ht="15" customHeight="1" x14ac:dyDescent="0.2">
      <c r="A1019" s="1"/>
      <c r="B1019" s="1"/>
      <c r="C1019" s="1"/>
      <c r="D1019" s="1"/>
      <c r="F1019" s="1"/>
      <c r="G1019" s="1"/>
      <c r="H1019" s="1"/>
      <c r="I1019" s="1"/>
      <c r="Q1019" s="1"/>
      <c r="R1019" s="1"/>
      <c r="S1019" s="1"/>
      <c r="AA1019" s="1"/>
      <c r="AB1019" s="1"/>
      <c r="AC1019" s="1"/>
    </row>
    <row r="1020" spans="1:29" ht="15" customHeight="1" x14ac:dyDescent="0.2">
      <c r="A1020" s="1"/>
      <c r="B1020" s="1"/>
      <c r="C1020" s="1"/>
      <c r="D1020" s="1"/>
      <c r="F1020" s="1"/>
      <c r="G1020" s="1"/>
      <c r="H1020" s="1"/>
      <c r="I1020" s="1"/>
      <c r="Q1020" s="1"/>
      <c r="R1020" s="1"/>
      <c r="S1020" s="1"/>
      <c r="AA1020" s="1"/>
      <c r="AB1020" s="1"/>
      <c r="AC1020" s="1"/>
    </row>
    <row r="1021" spans="1:29" ht="15" customHeight="1" x14ac:dyDescent="0.2">
      <c r="A1021" s="1"/>
      <c r="B1021" s="1"/>
      <c r="C1021" s="1"/>
      <c r="D1021" s="1"/>
      <c r="F1021" s="1"/>
      <c r="G1021" s="1"/>
      <c r="H1021" s="1"/>
      <c r="I1021" s="1"/>
      <c r="Q1021" s="1"/>
      <c r="R1021" s="1"/>
      <c r="S1021" s="1"/>
      <c r="AA1021" s="1"/>
      <c r="AB1021" s="1"/>
      <c r="AC1021" s="1"/>
    </row>
    <row r="1022" spans="1:29" ht="15" customHeight="1" x14ac:dyDescent="0.2">
      <c r="A1022" s="1"/>
      <c r="B1022" s="1"/>
      <c r="C1022" s="1"/>
      <c r="D1022" s="1"/>
      <c r="F1022" s="1"/>
      <c r="G1022" s="1"/>
      <c r="H1022" s="1"/>
      <c r="I1022" s="1"/>
      <c r="Q1022" s="1"/>
      <c r="R1022" s="1"/>
      <c r="S1022" s="1"/>
      <c r="AA1022" s="1"/>
      <c r="AB1022" s="1"/>
      <c r="AC1022" s="1"/>
    </row>
    <row r="1023" spans="1:29" ht="15" customHeight="1" x14ac:dyDescent="0.2">
      <c r="A1023" s="1"/>
      <c r="B1023" s="1"/>
      <c r="C1023" s="1"/>
      <c r="D1023" s="1"/>
      <c r="F1023" s="1"/>
      <c r="G1023" s="1"/>
      <c r="H1023" s="1"/>
      <c r="I1023" s="1"/>
      <c r="Q1023" s="1"/>
      <c r="R1023" s="1"/>
      <c r="S1023" s="1"/>
      <c r="AA1023" s="1"/>
      <c r="AB1023" s="1"/>
      <c r="AC1023" s="1"/>
    </row>
    <row r="1024" spans="1:29" ht="15" customHeight="1" x14ac:dyDescent="0.2">
      <c r="A1024" s="1"/>
      <c r="B1024" s="1"/>
      <c r="C1024" s="1"/>
      <c r="D1024" s="1"/>
      <c r="F1024" s="1"/>
      <c r="G1024" s="1"/>
      <c r="H1024" s="1"/>
      <c r="I1024" s="1"/>
      <c r="Q1024" s="1"/>
      <c r="R1024" s="1"/>
      <c r="S1024" s="1"/>
      <c r="AA1024" s="1"/>
      <c r="AB1024" s="1"/>
      <c r="AC1024" s="1"/>
    </row>
    <row r="1025" spans="1:29" ht="15" customHeight="1" x14ac:dyDescent="0.2">
      <c r="A1025" s="1"/>
      <c r="B1025" s="1"/>
      <c r="C1025" s="1"/>
      <c r="D1025" s="1"/>
      <c r="F1025" s="1"/>
      <c r="G1025" s="1"/>
      <c r="H1025" s="1"/>
      <c r="I1025" s="1"/>
      <c r="Q1025" s="1"/>
      <c r="R1025" s="1"/>
      <c r="S1025" s="1"/>
      <c r="AA1025" s="1"/>
      <c r="AB1025" s="1"/>
      <c r="AC1025" s="1"/>
    </row>
    <row r="1026" spans="1:29" ht="15" customHeight="1" x14ac:dyDescent="0.2">
      <c r="A1026" s="1"/>
      <c r="B1026" s="1"/>
      <c r="C1026" s="1"/>
      <c r="D1026" s="1"/>
      <c r="F1026" s="1"/>
      <c r="G1026" s="1"/>
      <c r="H1026" s="1"/>
      <c r="I1026" s="1"/>
      <c r="Q1026" s="1"/>
      <c r="R1026" s="1"/>
      <c r="S1026" s="1"/>
      <c r="AA1026" s="1"/>
      <c r="AB1026" s="1"/>
      <c r="AC1026" s="1"/>
    </row>
    <row r="1027" spans="1:29" ht="15" customHeight="1" x14ac:dyDescent="0.2">
      <c r="A1027" s="1"/>
      <c r="B1027" s="1"/>
      <c r="C1027" s="1"/>
      <c r="D1027" s="1"/>
      <c r="F1027" s="1"/>
      <c r="G1027" s="1"/>
      <c r="H1027" s="1"/>
      <c r="I1027" s="1"/>
      <c r="Q1027" s="1"/>
      <c r="R1027" s="1"/>
      <c r="S1027" s="1"/>
      <c r="AA1027" s="1"/>
      <c r="AB1027" s="1"/>
      <c r="AC1027" s="1"/>
    </row>
    <row r="1028" spans="1:29" ht="15" customHeight="1" x14ac:dyDescent="0.2">
      <c r="A1028" s="1"/>
      <c r="B1028" s="1"/>
      <c r="C1028" s="1"/>
      <c r="D1028" s="1"/>
      <c r="F1028" s="1"/>
      <c r="G1028" s="1"/>
      <c r="H1028" s="1"/>
      <c r="I1028" s="1"/>
      <c r="Q1028" s="1"/>
      <c r="R1028" s="1"/>
      <c r="S1028" s="1"/>
      <c r="AA1028" s="1"/>
      <c r="AB1028" s="1"/>
      <c r="AC1028" s="1"/>
    </row>
    <row r="1029" spans="1:29" ht="15" customHeight="1" x14ac:dyDescent="0.2">
      <c r="A1029" s="1"/>
      <c r="B1029" s="1"/>
      <c r="C1029" s="1"/>
      <c r="D1029" s="1"/>
      <c r="F1029" s="1"/>
      <c r="G1029" s="1"/>
      <c r="H1029" s="1"/>
      <c r="I1029" s="1"/>
      <c r="Q1029" s="1"/>
      <c r="R1029" s="1"/>
      <c r="S1029" s="1"/>
      <c r="AA1029" s="1"/>
      <c r="AB1029" s="1"/>
      <c r="AC1029" s="1"/>
    </row>
    <row r="1030" spans="1:29" ht="15" customHeight="1" x14ac:dyDescent="0.2">
      <c r="A1030" s="1"/>
      <c r="B1030" s="1"/>
      <c r="C1030" s="1"/>
      <c r="D1030" s="1"/>
      <c r="F1030" s="1"/>
      <c r="G1030" s="1"/>
      <c r="H1030" s="1"/>
      <c r="I1030" s="1"/>
      <c r="Q1030" s="1"/>
      <c r="R1030" s="1"/>
      <c r="S1030" s="1"/>
      <c r="AA1030" s="1"/>
      <c r="AB1030" s="1"/>
      <c r="AC1030" s="1"/>
    </row>
    <row r="1031" spans="1:29" ht="15" customHeight="1" x14ac:dyDescent="0.2">
      <c r="A1031" s="1"/>
      <c r="B1031" s="1"/>
      <c r="C1031" s="1"/>
      <c r="D1031" s="1"/>
      <c r="F1031" s="1"/>
      <c r="G1031" s="1"/>
      <c r="H1031" s="1"/>
      <c r="I1031" s="1"/>
      <c r="Q1031" s="1"/>
      <c r="R1031" s="1"/>
      <c r="S1031" s="1"/>
      <c r="AA1031" s="1"/>
      <c r="AB1031" s="1"/>
      <c r="AC1031" s="1"/>
    </row>
    <row r="1032" spans="1:29" ht="15" customHeight="1" x14ac:dyDescent="0.2">
      <c r="A1032" s="1"/>
      <c r="B1032" s="1"/>
      <c r="C1032" s="1"/>
      <c r="D1032" s="1"/>
      <c r="F1032" s="1"/>
      <c r="G1032" s="1"/>
      <c r="H1032" s="1"/>
      <c r="I1032" s="1"/>
      <c r="Q1032" s="1"/>
      <c r="R1032" s="1"/>
      <c r="S1032" s="1"/>
      <c r="AA1032" s="1"/>
      <c r="AB1032" s="1"/>
      <c r="AC1032" s="1"/>
    </row>
    <row r="1033" spans="1:29" ht="15" customHeight="1" x14ac:dyDescent="0.2">
      <c r="A1033" s="1"/>
      <c r="B1033" s="1"/>
      <c r="C1033" s="1"/>
      <c r="D1033" s="1"/>
      <c r="F1033" s="1"/>
      <c r="G1033" s="1"/>
      <c r="H1033" s="1"/>
      <c r="I1033" s="1"/>
      <c r="Q1033" s="1"/>
      <c r="R1033" s="1"/>
      <c r="S1033" s="1"/>
      <c r="AA1033" s="1"/>
      <c r="AB1033" s="1"/>
      <c r="AC1033" s="1"/>
    </row>
    <row r="1034" spans="1:29" ht="15" customHeight="1" x14ac:dyDescent="0.2">
      <c r="A1034" s="1"/>
      <c r="B1034" s="1"/>
      <c r="C1034" s="1"/>
      <c r="D1034" s="1"/>
      <c r="F1034" s="1"/>
      <c r="G1034" s="1"/>
      <c r="H1034" s="1"/>
      <c r="I1034" s="1"/>
      <c r="Q1034" s="1"/>
      <c r="R1034" s="1"/>
      <c r="S1034" s="1"/>
      <c r="AA1034" s="1"/>
      <c r="AB1034" s="1"/>
      <c r="AC1034" s="1"/>
    </row>
    <row r="1035" spans="1:29" ht="15" customHeight="1" x14ac:dyDescent="0.2">
      <c r="A1035" s="1"/>
      <c r="B1035" s="1"/>
      <c r="C1035" s="1"/>
      <c r="D1035" s="1"/>
      <c r="F1035" s="1"/>
      <c r="G1035" s="1"/>
      <c r="H1035" s="1"/>
      <c r="I1035" s="1"/>
      <c r="Q1035" s="1"/>
      <c r="R1035" s="1"/>
      <c r="S1035" s="1"/>
      <c r="AA1035" s="1"/>
      <c r="AB1035" s="1"/>
      <c r="AC1035" s="1"/>
    </row>
    <row r="1036" spans="1:29" ht="15" customHeight="1" x14ac:dyDescent="0.2">
      <c r="A1036" s="1"/>
      <c r="B1036" s="1"/>
      <c r="C1036" s="1"/>
      <c r="D1036" s="1"/>
      <c r="F1036" s="1"/>
      <c r="G1036" s="1"/>
      <c r="H1036" s="1"/>
      <c r="I1036" s="1"/>
      <c r="Q1036" s="1"/>
      <c r="R1036" s="1"/>
      <c r="S1036" s="1"/>
      <c r="AA1036" s="1"/>
      <c r="AB1036" s="1"/>
      <c r="AC1036" s="1"/>
    </row>
    <row r="1037" spans="1:29" ht="15" customHeight="1" x14ac:dyDescent="0.2">
      <c r="A1037" s="1"/>
      <c r="B1037" s="1"/>
      <c r="C1037" s="1"/>
      <c r="D1037" s="1"/>
      <c r="F1037" s="1"/>
      <c r="G1037" s="1"/>
      <c r="H1037" s="1"/>
      <c r="I1037" s="1"/>
      <c r="Q1037" s="1"/>
      <c r="R1037" s="1"/>
      <c r="S1037" s="1"/>
      <c r="AA1037" s="1"/>
      <c r="AB1037" s="1"/>
      <c r="AC1037" s="1"/>
    </row>
    <row r="1038" spans="1:29" ht="15" customHeight="1" x14ac:dyDescent="0.2">
      <c r="A1038" s="1"/>
      <c r="B1038" s="1"/>
      <c r="C1038" s="1"/>
      <c r="D1038" s="1"/>
      <c r="F1038" s="1"/>
      <c r="G1038" s="1"/>
      <c r="H1038" s="1"/>
      <c r="I1038" s="1"/>
      <c r="Q1038" s="1"/>
      <c r="R1038" s="1"/>
      <c r="S1038" s="1"/>
      <c r="AA1038" s="1"/>
      <c r="AB1038" s="1"/>
      <c r="AC1038" s="1"/>
    </row>
    <row r="1039" spans="1:29" ht="15" customHeight="1" x14ac:dyDescent="0.2">
      <c r="A1039" s="1"/>
      <c r="B1039" s="1"/>
      <c r="C1039" s="1"/>
      <c r="D1039" s="1"/>
      <c r="F1039" s="1"/>
      <c r="G1039" s="1"/>
      <c r="H1039" s="1"/>
      <c r="I1039" s="1"/>
      <c r="Q1039" s="1"/>
      <c r="R1039" s="1"/>
      <c r="S1039" s="1"/>
      <c r="AA1039" s="1"/>
      <c r="AB1039" s="1"/>
      <c r="AC1039" s="1"/>
    </row>
    <row r="1040" spans="1:29" ht="15" customHeight="1" x14ac:dyDescent="0.2">
      <c r="A1040" s="1"/>
      <c r="B1040" s="1"/>
      <c r="C1040" s="1"/>
      <c r="D1040" s="1"/>
      <c r="F1040" s="1"/>
      <c r="G1040" s="1"/>
      <c r="H1040" s="1"/>
      <c r="I1040" s="1"/>
      <c r="Q1040" s="1"/>
      <c r="R1040" s="1"/>
      <c r="S1040" s="1"/>
      <c r="AA1040" s="1"/>
      <c r="AB1040" s="1"/>
      <c r="AC1040" s="1"/>
    </row>
    <row r="1041" spans="1:29" ht="15" customHeight="1" x14ac:dyDescent="0.2">
      <c r="A1041" s="1"/>
      <c r="B1041" s="1"/>
      <c r="C1041" s="1"/>
      <c r="D1041" s="1"/>
      <c r="F1041" s="1"/>
      <c r="G1041" s="1"/>
      <c r="H1041" s="1"/>
      <c r="I1041" s="1"/>
      <c r="Q1041" s="1"/>
      <c r="R1041" s="1"/>
      <c r="S1041" s="1"/>
      <c r="AA1041" s="1"/>
      <c r="AB1041" s="1"/>
      <c r="AC1041" s="1"/>
    </row>
    <row r="1042" spans="1:29" ht="15" customHeight="1" x14ac:dyDescent="0.2">
      <c r="A1042" s="1"/>
      <c r="B1042" s="1"/>
      <c r="C1042" s="1"/>
      <c r="D1042" s="1"/>
      <c r="F1042" s="1"/>
      <c r="G1042" s="1"/>
      <c r="H1042" s="1"/>
      <c r="I1042" s="1"/>
      <c r="Q1042" s="1"/>
      <c r="R1042" s="1"/>
      <c r="S1042" s="1"/>
      <c r="AA1042" s="1"/>
      <c r="AB1042" s="1"/>
      <c r="AC1042" s="1"/>
    </row>
    <row r="1043" spans="1:29" ht="15" customHeight="1" x14ac:dyDescent="0.2">
      <c r="A1043" s="1"/>
      <c r="B1043" s="1"/>
      <c r="C1043" s="1"/>
      <c r="D1043" s="1"/>
      <c r="F1043" s="1"/>
      <c r="G1043" s="1"/>
      <c r="H1043" s="1"/>
      <c r="I1043" s="1"/>
      <c r="Q1043" s="1"/>
      <c r="R1043" s="1"/>
      <c r="S1043" s="1"/>
      <c r="AA1043" s="1"/>
      <c r="AB1043" s="1"/>
      <c r="AC1043" s="1"/>
    </row>
    <row r="1044" spans="1:29" ht="15" customHeight="1" x14ac:dyDescent="0.2">
      <c r="A1044" s="1"/>
      <c r="B1044" s="1"/>
      <c r="C1044" s="1"/>
      <c r="D1044" s="1"/>
      <c r="F1044" s="1"/>
      <c r="G1044" s="1"/>
      <c r="H1044" s="1"/>
      <c r="I1044" s="1"/>
      <c r="Q1044" s="1"/>
      <c r="R1044" s="1"/>
      <c r="S1044" s="1"/>
      <c r="AA1044" s="1"/>
      <c r="AB1044" s="1"/>
      <c r="AC1044" s="1"/>
    </row>
    <row r="1045" spans="1:29" ht="15" customHeight="1" x14ac:dyDescent="0.2">
      <c r="A1045" s="1"/>
      <c r="B1045" s="1"/>
      <c r="C1045" s="1"/>
      <c r="D1045" s="1"/>
      <c r="F1045" s="1"/>
      <c r="G1045" s="1"/>
      <c r="H1045" s="1"/>
      <c r="I1045" s="1"/>
      <c r="Q1045" s="1"/>
      <c r="R1045" s="1"/>
      <c r="S1045" s="1"/>
      <c r="AA1045" s="1"/>
      <c r="AB1045" s="1"/>
      <c r="AC1045" s="1"/>
    </row>
    <row r="1046" spans="1:29" ht="15" customHeight="1" x14ac:dyDescent="0.2">
      <c r="A1046" s="1"/>
      <c r="B1046" s="1"/>
      <c r="C1046" s="1"/>
      <c r="D1046" s="1"/>
      <c r="F1046" s="1"/>
      <c r="G1046" s="1"/>
      <c r="H1046" s="1"/>
      <c r="I1046" s="1"/>
      <c r="Q1046" s="1"/>
      <c r="R1046" s="1"/>
      <c r="S1046" s="1"/>
      <c r="AA1046" s="1"/>
      <c r="AB1046" s="1"/>
      <c r="AC1046" s="1"/>
    </row>
    <row r="1047" spans="1:29" ht="15" customHeight="1" x14ac:dyDescent="0.2">
      <c r="A1047" s="1"/>
      <c r="B1047" s="1"/>
      <c r="C1047" s="1"/>
      <c r="D1047" s="1"/>
      <c r="F1047" s="1"/>
      <c r="G1047" s="1"/>
      <c r="H1047" s="1"/>
      <c r="I1047" s="1"/>
      <c r="Q1047" s="1"/>
      <c r="R1047" s="1"/>
      <c r="S1047" s="1"/>
      <c r="AA1047" s="1"/>
      <c r="AB1047" s="1"/>
      <c r="AC1047" s="1"/>
    </row>
    <row r="1048" spans="1:29" ht="15" customHeight="1" x14ac:dyDescent="0.2">
      <c r="A1048" s="1"/>
      <c r="B1048" s="1"/>
      <c r="C1048" s="1"/>
      <c r="D1048" s="1"/>
      <c r="F1048" s="1"/>
      <c r="G1048" s="1"/>
      <c r="H1048" s="1"/>
      <c r="I1048" s="1"/>
      <c r="Q1048" s="1"/>
      <c r="R1048" s="1"/>
      <c r="S1048" s="1"/>
      <c r="AA1048" s="1"/>
      <c r="AB1048" s="1"/>
      <c r="AC1048" s="1"/>
    </row>
    <row r="1049" spans="1:29" ht="15" customHeight="1" x14ac:dyDescent="0.2">
      <c r="A1049" s="1"/>
      <c r="B1049" s="1"/>
      <c r="C1049" s="1"/>
      <c r="D1049" s="1"/>
      <c r="F1049" s="1"/>
      <c r="G1049" s="1"/>
      <c r="H1049" s="1"/>
      <c r="I1049" s="1"/>
      <c r="Q1049" s="1"/>
      <c r="R1049" s="1"/>
      <c r="S1049" s="1"/>
      <c r="AA1049" s="1"/>
      <c r="AB1049" s="1"/>
      <c r="AC1049" s="1"/>
    </row>
    <row r="1050" spans="1:29" ht="15" customHeight="1" x14ac:dyDescent="0.2">
      <c r="A1050" s="1"/>
      <c r="B1050" s="1"/>
      <c r="C1050" s="1"/>
      <c r="D1050" s="1"/>
      <c r="F1050" s="1"/>
      <c r="G1050" s="1"/>
      <c r="H1050" s="1"/>
      <c r="I1050" s="1"/>
      <c r="Q1050" s="1"/>
      <c r="R1050" s="1"/>
      <c r="S1050" s="1"/>
      <c r="AA1050" s="1"/>
      <c r="AB1050" s="1"/>
      <c r="AC1050" s="1"/>
    </row>
    <row r="1051" spans="1:29" ht="15" customHeight="1" x14ac:dyDescent="0.2">
      <c r="A1051" s="1"/>
      <c r="B1051" s="1"/>
      <c r="C1051" s="1"/>
      <c r="D1051" s="1"/>
      <c r="F1051" s="1"/>
      <c r="G1051" s="1"/>
      <c r="H1051" s="1"/>
      <c r="I1051" s="1"/>
      <c r="Q1051" s="1"/>
      <c r="R1051" s="1"/>
      <c r="S1051" s="1"/>
      <c r="AA1051" s="1"/>
      <c r="AB1051" s="1"/>
      <c r="AC1051" s="1"/>
    </row>
    <row r="1052" spans="1:29" ht="15" customHeight="1" x14ac:dyDescent="0.2">
      <c r="A1052" s="1"/>
      <c r="B1052" s="1"/>
      <c r="C1052" s="1"/>
      <c r="D1052" s="1"/>
      <c r="F1052" s="1"/>
      <c r="G1052" s="1"/>
      <c r="H1052" s="1"/>
      <c r="I1052" s="1"/>
      <c r="AA1052" s="1"/>
      <c r="AB1052" s="1"/>
      <c r="AC1052" s="1"/>
    </row>
    <row r="1053" spans="1:29" ht="15" customHeight="1" x14ac:dyDescent="0.2">
      <c r="A1053" s="1"/>
      <c r="B1053" s="1"/>
      <c r="C1053" s="1"/>
      <c r="D1053" s="1"/>
      <c r="F1053" s="1"/>
      <c r="G1053" s="1"/>
      <c r="H1053" s="1"/>
      <c r="I1053" s="1"/>
      <c r="AA1053" s="1"/>
      <c r="AB1053" s="1"/>
      <c r="AC1053" s="1"/>
    </row>
    <row r="1054" spans="1:29" ht="15" customHeight="1" x14ac:dyDescent="0.2">
      <c r="A1054" s="1"/>
      <c r="B1054" s="1"/>
      <c r="C1054" s="1"/>
      <c r="D1054" s="1"/>
      <c r="F1054" s="1"/>
      <c r="G1054" s="1"/>
      <c r="H1054" s="1"/>
      <c r="I1054" s="1"/>
      <c r="AA1054" s="1"/>
      <c r="AB1054" s="1"/>
      <c r="AC1054" s="1"/>
    </row>
    <row r="1055" spans="1:29" ht="15" customHeight="1" x14ac:dyDescent="0.2">
      <c r="A1055" s="1"/>
      <c r="B1055" s="1"/>
      <c r="C1055" s="1"/>
      <c r="D1055" s="1"/>
      <c r="F1055" s="1"/>
      <c r="G1055" s="1"/>
      <c r="H1055" s="1"/>
      <c r="I1055" s="1"/>
      <c r="AA1055" s="1"/>
      <c r="AB1055" s="1"/>
      <c r="AC1055" s="1"/>
    </row>
    <row r="1056" spans="1:29" ht="15" customHeight="1" x14ac:dyDescent="0.2">
      <c r="A1056" s="1"/>
      <c r="B1056" s="1"/>
      <c r="C1056" s="1"/>
      <c r="D1056" s="1"/>
      <c r="F1056" s="1"/>
      <c r="G1056" s="1"/>
      <c r="H1056" s="1"/>
      <c r="I1056" s="1"/>
      <c r="AA1056" s="1"/>
      <c r="AB1056" s="1"/>
      <c r="AC1056" s="1"/>
    </row>
    <row r="1057" spans="1:29" ht="15" customHeight="1" x14ac:dyDescent="0.2">
      <c r="A1057" s="1"/>
      <c r="B1057" s="1"/>
      <c r="C1057" s="1"/>
      <c r="D1057" s="1"/>
      <c r="F1057" s="1"/>
      <c r="G1057" s="1"/>
      <c r="H1057" s="1"/>
      <c r="I1057" s="1"/>
      <c r="AA1057" s="1"/>
      <c r="AB1057" s="1"/>
      <c r="AC1057" s="1"/>
    </row>
    <row r="1058" spans="1:29" ht="15" customHeight="1" x14ac:dyDescent="0.2">
      <c r="A1058" s="1"/>
      <c r="B1058" s="1"/>
      <c r="C1058" s="1"/>
      <c r="D1058" s="1"/>
      <c r="F1058" s="1"/>
      <c r="G1058" s="1"/>
      <c r="H1058" s="1"/>
      <c r="I1058" s="1"/>
      <c r="AA1058" s="1"/>
      <c r="AB1058" s="1"/>
      <c r="AC1058" s="1"/>
    </row>
    <row r="1059" spans="1:29" ht="15" customHeight="1" x14ac:dyDescent="0.2">
      <c r="A1059" s="1"/>
      <c r="B1059" s="1"/>
      <c r="C1059" s="1"/>
      <c r="D1059" s="1"/>
      <c r="F1059" s="1"/>
      <c r="G1059" s="1"/>
      <c r="H1059" s="1"/>
      <c r="I1059" s="1"/>
      <c r="AA1059" s="1"/>
      <c r="AB1059" s="1"/>
      <c r="AC1059" s="1"/>
    </row>
    <row r="1060" spans="1:29" ht="15" customHeight="1" x14ac:dyDescent="0.2">
      <c r="A1060" s="1"/>
      <c r="B1060" s="1"/>
      <c r="C1060" s="1"/>
      <c r="D1060" s="1"/>
      <c r="F1060" s="1"/>
      <c r="G1060" s="1"/>
      <c r="H1060" s="1"/>
      <c r="I1060" s="1"/>
      <c r="AA1060" s="1"/>
      <c r="AB1060" s="1"/>
      <c r="AC1060" s="1"/>
    </row>
    <row r="1061" spans="1:29" ht="15" customHeight="1" x14ac:dyDescent="0.2">
      <c r="A1061" s="1"/>
      <c r="B1061" s="1"/>
      <c r="C1061" s="1"/>
      <c r="D1061" s="1"/>
      <c r="F1061" s="1"/>
      <c r="G1061" s="1"/>
      <c r="H1061" s="1"/>
      <c r="I1061" s="1"/>
      <c r="AA1061" s="1"/>
      <c r="AB1061" s="1"/>
      <c r="AC1061" s="1"/>
    </row>
    <row r="1062" spans="1:29" ht="15" customHeight="1" x14ac:dyDescent="0.2">
      <c r="A1062" s="1"/>
      <c r="B1062" s="1"/>
      <c r="C1062" s="1"/>
      <c r="D1062" s="1"/>
      <c r="F1062" s="1"/>
      <c r="G1062" s="1"/>
      <c r="H1062" s="1"/>
      <c r="I1062" s="1"/>
      <c r="AA1062" s="1"/>
      <c r="AB1062" s="1"/>
      <c r="AC1062" s="1"/>
    </row>
    <row r="1063" spans="1:29" ht="15" customHeight="1" x14ac:dyDescent="0.2">
      <c r="A1063" s="1"/>
      <c r="B1063" s="1"/>
      <c r="C1063" s="1"/>
      <c r="D1063" s="1"/>
      <c r="F1063" s="1"/>
      <c r="G1063" s="1"/>
      <c r="H1063" s="1"/>
      <c r="I1063" s="1"/>
      <c r="AA1063" s="1"/>
      <c r="AB1063" s="1"/>
      <c r="AC1063" s="1"/>
    </row>
    <row r="1064" spans="1:29" ht="15" customHeight="1" x14ac:dyDescent="0.2">
      <c r="A1064" s="1"/>
      <c r="B1064" s="1"/>
      <c r="C1064" s="1"/>
      <c r="D1064" s="1"/>
      <c r="F1064" s="1"/>
      <c r="G1064" s="1"/>
      <c r="H1064" s="1"/>
      <c r="I1064" s="1"/>
      <c r="AA1064" s="1"/>
      <c r="AB1064" s="1"/>
      <c r="AC1064" s="1"/>
    </row>
    <row r="1065" spans="1:29" ht="15" customHeight="1" x14ac:dyDescent="0.2">
      <c r="A1065" s="1"/>
      <c r="B1065" s="1"/>
      <c r="C1065" s="1"/>
      <c r="D1065" s="1"/>
      <c r="F1065" s="1"/>
      <c r="G1065" s="1"/>
      <c r="H1065" s="1"/>
      <c r="I1065" s="1"/>
      <c r="AA1065" s="1"/>
      <c r="AB1065" s="1"/>
      <c r="AC1065" s="1"/>
    </row>
    <row r="1066" spans="1:29" ht="15" customHeight="1" x14ac:dyDescent="0.2">
      <c r="A1066" s="1"/>
      <c r="B1066" s="1"/>
      <c r="C1066" s="1"/>
      <c r="D1066" s="1"/>
      <c r="F1066" s="1"/>
      <c r="G1066" s="1"/>
      <c r="H1066" s="1"/>
      <c r="I1066" s="1"/>
      <c r="AA1066" s="1"/>
      <c r="AB1066" s="1"/>
      <c r="AC1066" s="1"/>
    </row>
    <row r="1067" spans="1:29" ht="15" customHeight="1" x14ac:dyDescent="0.2">
      <c r="A1067" s="1"/>
      <c r="B1067" s="1"/>
      <c r="C1067" s="1"/>
      <c r="D1067" s="1"/>
      <c r="F1067" s="1"/>
      <c r="G1067" s="1"/>
      <c r="H1067" s="1"/>
      <c r="I1067" s="1"/>
      <c r="AA1067" s="1"/>
      <c r="AB1067" s="1"/>
      <c r="AC1067" s="1"/>
    </row>
    <row r="1068" spans="1:29" ht="15" customHeight="1" x14ac:dyDescent="0.2">
      <c r="A1068" s="1"/>
      <c r="B1068" s="1"/>
      <c r="C1068" s="1"/>
      <c r="D1068" s="1"/>
      <c r="F1068" s="1"/>
      <c r="G1068" s="1"/>
      <c r="H1068" s="1"/>
      <c r="I1068" s="1"/>
      <c r="AA1068" s="1"/>
      <c r="AB1068" s="1"/>
      <c r="AC1068" s="1"/>
    </row>
    <row r="1069" spans="1:29" ht="15" customHeight="1" x14ac:dyDescent="0.2">
      <c r="A1069" s="1"/>
      <c r="B1069" s="1"/>
      <c r="C1069" s="1"/>
      <c r="D1069" s="1"/>
      <c r="F1069" s="1"/>
      <c r="G1069" s="1"/>
      <c r="H1069" s="1"/>
      <c r="I1069" s="1"/>
      <c r="AA1069" s="1"/>
      <c r="AB1069" s="1"/>
      <c r="AC1069" s="1"/>
    </row>
    <row r="1070" spans="1:29" ht="15" customHeight="1" x14ac:dyDescent="0.2">
      <c r="A1070" s="1"/>
      <c r="B1070" s="1"/>
      <c r="C1070" s="1"/>
      <c r="D1070" s="1"/>
      <c r="F1070" s="1"/>
      <c r="G1070" s="1"/>
      <c r="H1070" s="1"/>
      <c r="I1070" s="1"/>
      <c r="AA1070" s="1"/>
      <c r="AB1070" s="1"/>
      <c r="AC1070" s="1"/>
    </row>
    <row r="1071" spans="1:29" ht="15" customHeight="1" x14ac:dyDescent="0.2">
      <c r="A1071" s="1"/>
      <c r="B1071" s="1"/>
      <c r="C1071" s="1"/>
      <c r="D1071" s="1"/>
      <c r="F1071" s="1"/>
      <c r="G1071" s="1"/>
      <c r="H1071" s="1"/>
      <c r="I1071" s="1"/>
      <c r="AA1071" s="1"/>
      <c r="AB1071" s="1"/>
      <c r="AC1071" s="1"/>
    </row>
    <row r="1072" spans="1:29" ht="15" customHeight="1" x14ac:dyDescent="0.2">
      <c r="A1072" s="1"/>
      <c r="B1072" s="1"/>
      <c r="C1072" s="1"/>
      <c r="D1072" s="1"/>
      <c r="F1072" s="1"/>
      <c r="G1072" s="1"/>
      <c r="H1072" s="1"/>
      <c r="I1072" s="1"/>
      <c r="AA1072" s="1"/>
      <c r="AB1072" s="1"/>
      <c r="AC1072" s="1"/>
    </row>
    <row r="1073" spans="1:29" ht="15" customHeight="1" x14ac:dyDescent="0.2">
      <c r="A1073" s="1"/>
      <c r="B1073" s="1"/>
      <c r="C1073" s="1"/>
      <c r="D1073" s="1"/>
      <c r="F1073" s="1"/>
      <c r="G1073" s="1"/>
      <c r="H1073" s="1"/>
      <c r="I1073" s="1"/>
      <c r="AA1073" s="1"/>
      <c r="AB1073" s="1"/>
      <c r="AC1073" s="1"/>
    </row>
    <row r="1074" spans="1:29" ht="15" customHeight="1" x14ac:dyDescent="0.2">
      <c r="A1074" s="1"/>
      <c r="B1074" s="1"/>
      <c r="C1074" s="1"/>
      <c r="D1074" s="1"/>
      <c r="F1074" s="1"/>
      <c r="G1074" s="1"/>
      <c r="H1074" s="1"/>
      <c r="I1074" s="1"/>
      <c r="AA1074" s="1"/>
      <c r="AB1074" s="1"/>
      <c r="AC1074" s="1"/>
    </row>
    <row r="1075" spans="1:29" ht="15" customHeight="1" x14ac:dyDescent="0.2">
      <c r="A1075" s="1"/>
      <c r="B1075" s="1"/>
      <c r="C1075" s="1"/>
      <c r="D1075" s="1"/>
      <c r="F1075" s="1"/>
      <c r="G1075" s="1"/>
      <c r="H1075" s="1"/>
      <c r="I1075" s="1"/>
      <c r="AA1075" s="1"/>
      <c r="AB1075" s="1"/>
      <c r="AC1075" s="1"/>
    </row>
    <row r="1076" spans="1:29" ht="15" customHeight="1" x14ac:dyDescent="0.2">
      <c r="A1076" s="1"/>
      <c r="B1076" s="1"/>
      <c r="C1076" s="1"/>
      <c r="D1076" s="1"/>
      <c r="F1076" s="1"/>
      <c r="G1076" s="1"/>
      <c r="H1076" s="1"/>
      <c r="I1076" s="1"/>
      <c r="AA1076" s="1"/>
      <c r="AB1076" s="1"/>
      <c r="AC1076" s="1"/>
    </row>
    <row r="1077" spans="1:29" ht="15" customHeight="1" x14ac:dyDescent="0.2">
      <c r="A1077" s="1"/>
      <c r="B1077" s="1"/>
      <c r="C1077" s="1"/>
      <c r="D1077" s="1"/>
      <c r="F1077" s="1"/>
      <c r="G1077" s="1"/>
      <c r="H1077" s="1"/>
      <c r="I1077" s="1"/>
      <c r="AA1077" s="1"/>
      <c r="AB1077" s="1"/>
      <c r="AC1077" s="1"/>
    </row>
    <row r="1078" spans="1:29" ht="15" customHeight="1" x14ac:dyDescent="0.2">
      <c r="A1078" s="1"/>
      <c r="B1078" s="1"/>
      <c r="C1078" s="1"/>
      <c r="D1078" s="1"/>
      <c r="F1078" s="1"/>
      <c r="G1078" s="1"/>
      <c r="H1078" s="1"/>
      <c r="I1078" s="1"/>
      <c r="AA1078" s="1"/>
      <c r="AB1078" s="1"/>
      <c r="AC1078" s="1"/>
    </row>
    <row r="1079" spans="1:29" ht="15" customHeight="1" x14ac:dyDescent="0.2">
      <c r="A1079" s="1"/>
      <c r="B1079" s="1"/>
      <c r="C1079" s="1"/>
      <c r="D1079" s="1"/>
      <c r="F1079" s="1"/>
      <c r="G1079" s="1"/>
      <c r="H1079" s="1"/>
      <c r="I1079" s="1"/>
      <c r="AA1079" s="1"/>
      <c r="AB1079" s="1"/>
      <c r="AC1079" s="1"/>
    </row>
    <row r="1080" spans="1:29" ht="15" customHeight="1" x14ac:dyDescent="0.2">
      <c r="A1080" s="1"/>
      <c r="B1080" s="1"/>
      <c r="C1080" s="1"/>
      <c r="D1080" s="1"/>
      <c r="F1080" s="1"/>
      <c r="G1080" s="1"/>
      <c r="H1080" s="1"/>
      <c r="I1080" s="1"/>
      <c r="AA1080" s="1"/>
      <c r="AB1080" s="1"/>
      <c r="AC1080" s="1"/>
    </row>
    <row r="1081" spans="1:29" ht="15" customHeight="1" x14ac:dyDescent="0.2">
      <c r="A1081" s="1"/>
      <c r="B1081" s="1"/>
      <c r="C1081" s="1"/>
      <c r="D1081" s="1"/>
      <c r="F1081" s="1"/>
      <c r="G1081" s="1"/>
      <c r="H1081" s="1"/>
      <c r="I1081" s="1"/>
      <c r="AA1081" s="1"/>
      <c r="AB1081" s="1"/>
      <c r="AC1081" s="1"/>
    </row>
    <row r="1082" spans="1:29" ht="15" customHeight="1" x14ac:dyDescent="0.2">
      <c r="A1082" s="1"/>
      <c r="B1082" s="1"/>
      <c r="C1082" s="1"/>
      <c r="D1082" s="1"/>
      <c r="F1082" s="1"/>
      <c r="G1082" s="1"/>
      <c r="H1082" s="1"/>
      <c r="I1082" s="1"/>
      <c r="AA1082" s="1"/>
      <c r="AB1082" s="1"/>
      <c r="AC1082" s="1"/>
    </row>
    <row r="1083" spans="1:29" ht="15" customHeight="1" x14ac:dyDescent="0.2">
      <c r="A1083" s="1"/>
      <c r="B1083" s="1"/>
      <c r="C1083" s="1"/>
      <c r="D1083" s="1"/>
      <c r="F1083" s="1"/>
      <c r="G1083" s="1"/>
      <c r="H1083" s="1"/>
      <c r="I1083" s="1"/>
      <c r="AA1083" s="1"/>
      <c r="AB1083" s="1"/>
      <c r="AC1083" s="1"/>
    </row>
    <row r="1084" spans="1:29" ht="15" customHeight="1" x14ac:dyDescent="0.2">
      <c r="A1084" s="1"/>
      <c r="B1084" s="1"/>
      <c r="C1084" s="1"/>
      <c r="D1084" s="1"/>
      <c r="F1084" s="1"/>
      <c r="G1084" s="1"/>
      <c r="H1084" s="1"/>
      <c r="I1084" s="1"/>
      <c r="AA1084" s="1"/>
      <c r="AB1084" s="1"/>
      <c r="AC1084" s="1"/>
    </row>
    <row r="1085" spans="1:29" ht="15" customHeight="1" x14ac:dyDescent="0.2">
      <c r="A1085" s="1"/>
      <c r="B1085" s="1"/>
      <c r="C1085" s="1"/>
      <c r="D1085" s="1"/>
      <c r="F1085" s="1"/>
      <c r="G1085" s="1"/>
      <c r="H1085" s="1"/>
      <c r="I1085" s="1"/>
      <c r="AA1085" s="1"/>
      <c r="AB1085" s="1"/>
      <c r="AC1085" s="1"/>
    </row>
    <row r="1086" spans="1:29" ht="15" customHeight="1" x14ac:dyDescent="0.2">
      <c r="A1086" s="1"/>
      <c r="B1086" s="1"/>
      <c r="C1086" s="1"/>
      <c r="D1086" s="1"/>
      <c r="F1086" s="1"/>
      <c r="G1086" s="1"/>
      <c r="H1086" s="1"/>
      <c r="I1086" s="1"/>
      <c r="AA1086" s="1"/>
      <c r="AB1086" s="1"/>
      <c r="AC1086" s="1"/>
    </row>
    <row r="1087" spans="1:29" ht="15" customHeight="1" x14ac:dyDescent="0.2">
      <c r="A1087" s="1"/>
      <c r="B1087" s="1"/>
      <c r="C1087" s="1"/>
      <c r="D1087" s="1"/>
      <c r="F1087" s="1"/>
      <c r="G1087" s="1"/>
      <c r="H1087" s="1"/>
      <c r="I1087" s="1"/>
      <c r="AA1087" s="1"/>
      <c r="AB1087" s="1"/>
      <c r="AC1087" s="1"/>
    </row>
    <row r="1088" spans="1:29" ht="15" customHeight="1" x14ac:dyDescent="0.2">
      <c r="A1088" s="1"/>
      <c r="B1088" s="1"/>
      <c r="C1088" s="1"/>
      <c r="D1088" s="1"/>
      <c r="F1088" s="1"/>
      <c r="G1088" s="1"/>
      <c r="H1088" s="1"/>
      <c r="I1088" s="1"/>
      <c r="AA1088" s="1"/>
      <c r="AB1088" s="1"/>
      <c r="AC1088" s="1"/>
    </row>
    <row r="1089" spans="1:29" ht="15" customHeight="1" x14ac:dyDescent="0.2">
      <c r="A1089" s="1"/>
      <c r="B1089" s="1"/>
      <c r="C1089" s="1"/>
      <c r="D1089" s="1"/>
      <c r="F1089" s="1"/>
      <c r="G1089" s="1"/>
      <c r="H1089" s="1"/>
      <c r="I1089" s="1"/>
      <c r="AA1089" s="1"/>
      <c r="AB1089" s="1"/>
      <c r="AC1089" s="1"/>
    </row>
    <row r="1090" spans="1:29" ht="15" customHeight="1" x14ac:dyDescent="0.2">
      <c r="A1090" s="1"/>
      <c r="B1090" s="1"/>
      <c r="C1090" s="1"/>
      <c r="D1090" s="1"/>
      <c r="F1090" s="1"/>
      <c r="G1090" s="1"/>
      <c r="H1090" s="1"/>
      <c r="I1090" s="1"/>
      <c r="AA1090" s="1"/>
      <c r="AB1090" s="1"/>
      <c r="AC1090" s="1"/>
    </row>
    <row r="1091" spans="1:29" ht="15" customHeight="1" x14ac:dyDescent="0.2">
      <c r="A1091" s="1"/>
      <c r="B1091" s="1"/>
      <c r="C1091" s="1"/>
      <c r="D1091" s="1"/>
      <c r="F1091" s="1"/>
      <c r="G1091" s="1"/>
      <c r="H1091" s="1"/>
      <c r="I1091" s="1"/>
      <c r="AA1091" s="1"/>
      <c r="AB1091" s="1"/>
      <c r="AC1091" s="1"/>
    </row>
    <row r="1092" spans="1:29" ht="15" customHeight="1" x14ac:dyDescent="0.2">
      <c r="A1092" s="1"/>
      <c r="B1092" s="1"/>
      <c r="C1092" s="1"/>
      <c r="D1092" s="1"/>
      <c r="F1092" s="1"/>
      <c r="G1092" s="1"/>
      <c r="H1092" s="1"/>
      <c r="I1092" s="1"/>
      <c r="AA1092" s="1"/>
      <c r="AB1092" s="1"/>
      <c r="AC1092" s="1"/>
    </row>
    <row r="1093" spans="1:29" ht="15" customHeight="1" x14ac:dyDescent="0.2">
      <c r="A1093" s="1"/>
      <c r="B1093" s="1"/>
      <c r="C1093" s="1"/>
      <c r="D1093" s="1"/>
      <c r="F1093" s="1"/>
      <c r="G1093" s="1"/>
      <c r="H1093" s="1"/>
      <c r="I1093" s="1"/>
      <c r="AA1093" s="1"/>
      <c r="AB1093" s="1"/>
      <c r="AC1093" s="1"/>
    </row>
    <row r="1094" spans="1:29" ht="15" customHeight="1" x14ac:dyDescent="0.2">
      <c r="A1094" s="1"/>
      <c r="B1094" s="1"/>
      <c r="C1094" s="1"/>
      <c r="D1094" s="1"/>
      <c r="F1094" s="1"/>
      <c r="G1094" s="1"/>
      <c r="H1094" s="1"/>
      <c r="I1094" s="1"/>
      <c r="AA1094" s="1"/>
      <c r="AB1094" s="1"/>
      <c r="AC1094" s="1"/>
    </row>
    <row r="1095" spans="1:29" ht="15" customHeight="1" x14ac:dyDescent="0.2">
      <c r="A1095" s="1"/>
      <c r="B1095" s="1"/>
      <c r="C1095" s="1"/>
      <c r="D1095" s="1"/>
      <c r="F1095" s="1"/>
      <c r="G1095" s="1"/>
      <c r="H1095" s="1"/>
      <c r="I1095" s="1"/>
      <c r="AA1095" s="1"/>
      <c r="AB1095" s="1"/>
      <c r="AC1095" s="1"/>
    </row>
    <row r="1096" spans="1:29" ht="15" customHeight="1" x14ac:dyDescent="0.2">
      <c r="A1096" s="1"/>
      <c r="B1096" s="1"/>
      <c r="C1096" s="1"/>
      <c r="D1096" s="1"/>
      <c r="F1096" s="1"/>
      <c r="G1096" s="1"/>
      <c r="H1096" s="1"/>
      <c r="I1096" s="1"/>
      <c r="AA1096" s="1"/>
      <c r="AB1096" s="1"/>
      <c r="AC1096" s="1"/>
    </row>
  </sheetData>
  <mergeCells count="35">
    <mergeCell ref="V290:W290"/>
    <mergeCell ref="Y290:Y291"/>
    <mergeCell ref="Q291:R291"/>
    <mergeCell ref="V291:W291"/>
    <mergeCell ref="Q1:S1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335:AB335"/>
    <mergeCell ref="AA336:AB336"/>
    <mergeCell ref="F1:I1"/>
    <mergeCell ref="U1:V1"/>
    <mergeCell ref="X1:Y1"/>
    <mergeCell ref="Q290:R290"/>
    <mergeCell ref="K1:L1"/>
    <mergeCell ref="N1:O1"/>
    <mergeCell ref="F335:G335"/>
    <mergeCell ref="F336:G336"/>
    <mergeCell ref="L245:M245"/>
    <mergeCell ref="O245:O246"/>
    <mergeCell ref="L246:M24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2019-06-10T04:10:03Z</dcterms:modified>
</cp:coreProperties>
</file>