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o da Exportação" sheetId="1" r:id="rId4"/>
    <sheet name="Tabelas" sheetId="2" r:id="rId5"/>
    <sheet name="Graficos - Gráficos comparando " sheetId="3" r:id="rId6"/>
  </sheets>
</workbook>
</file>

<file path=xl/sharedStrings.xml><?xml version="1.0" encoding="utf-8"?>
<sst xmlns="http://schemas.openxmlformats.org/spreadsheetml/2006/main" uniqueCount="348">
  <si>
    <t>Este documento foi exportado do Numbers. Cada tabela foi convertida em uma planilha do Excel. Todos os outros objetos em cada folha do Numbers foram colocados em planilhas à parte. Por favor, preste atenção porque os cálculos de fórmulas podem ser diferentes no Excel.</t>
  </si>
  <si>
    <t>Nome da Folha do Numbers</t>
  </si>
  <si>
    <t>Nome da Tabela do Numbers</t>
  </si>
  <si>
    <t>Nome da Planilha do Excel</t>
  </si>
  <si>
    <t>Tabelas</t>
  </si>
  <si>
    <t>Tabela 1</t>
  </si>
  <si>
    <t>ILP</t>
  </si>
  <si>
    <t>LP</t>
  </si>
  <si>
    <t>MIP</t>
  </si>
  <si>
    <t>Primal Dual</t>
  </si>
  <si>
    <t>Guloso</t>
  </si>
  <si>
    <t>Input file name</t>
  </si>
  <si>
    <t>Solution cost</t>
  </si>
  <si>
    <t>Time spent</t>
  </si>
  <si>
    <t>Optimal</t>
  </si>
  <si>
    <t>Cost / ILP</t>
  </si>
  <si>
    <t>Time / ILP</t>
  </si>
  <si>
    <t>cap71.txt</t>
  </si>
  <si>
    <t>cap72.txt</t>
  </si>
  <si>
    <t>cap73.txt</t>
  </si>
  <si>
    <t>cap74.txt</t>
  </si>
  <si>
    <t>cap101.txt</t>
  </si>
  <si>
    <t>cap102.txt</t>
  </si>
  <si>
    <t>cap103.txt</t>
  </si>
  <si>
    <t>cap104.txt</t>
  </si>
  <si>
    <t>cap131.txt</t>
  </si>
  <si>
    <t>cap132.txt</t>
  </si>
  <si>
    <t>cap133.txt</t>
  </si>
  <si>
    <t>cap134.txt</t>
  </si>
  <si>
    <t>capa.txt</t>
  </si>
  <si>
    <t>capb.txt</t>
  </si>
  <si>
    <t>capc.txt</t>
  </si>
  <si>
    <t>B1.1</t>
  </si>
  <si>
    <t>B1.2</t>
  </si>
  <si>
    <t>B1.3</t>
  </si>
  <si>
    <t>B1.4</t>
  </si>
  <si>
    <t>B1.5</t>
  </si>
  <si>
    <t>B1.6</t>
  </si>
  <si>
    <t>B1.7</t>
  </si>
  <si>
    <t>B1.8</t>
  </si>
  <si>
    <t>B1.9</t>
  </si>
  <si>
    <t>B1.10</t>
  </si>
  <si>
    <t>C1.1</t>
  </si>
  <si>
    <t>C1.2</t>
  </si>
  <si>
    <t>C1.3</t>
  </si>
  <si>
    <t>C1.4</t>
  </si>
  <si>
    <t>C1.5</t>
  </si>
  <si>
    <t>C1.6</t>
  </si>
  <si>
    <t>C1.7</t>
  </si>
  <si>
    <t>C1.8</t>
  </si>
  <si>
    <t>C1.9</t>
  </si>
  <si>
    <t>C1.10</t>
  </si>
  <si>
    <t>D1.1</t>
  </si>
  <si>
    <t>D1.2</t>
  </si>
  <si>
    <t>D1.3</t>
  </si>
  <si>
    <t>D1.4</t>
  </si>
  <si>
    <t>D1.5</t>
  </si>
  <si>
    <t>D1.6</t>
  </si>
  <si>
    <t>D1.7</t>
  </si>
  <si>
    <t>D1.8</t>
  </si>
  <si>
    <t>D1.9</t>
  </si>
  <si>
    <t>D1.10</t>
  </si>
  <si>
    <t>D2.1</t>
  </si>
  <si>
    <t>D2.2</t>
  </si>
  <si>
    <t>D2.3</t>
  </si>
  <si>
    <t>D2.4</t>
  </si>
  <si>
    <t>D2.5</t>
  </si>
  <si>
    <t>D2.6</t>
  </si>
  <si>
    <t>D2.7</t>
  </si>
  <si>
    <t>D2.8</t>
  </si>
  <si>
    <t>D2.9</t>
  </si>
  <si>
    <t>D2.10</t>
  </si>
  <si>
    <t>D3.1</t>
  </si>
  <si>
    <t>D3.2</t>
  </si>
  <si>
    <t>D3.3</t>
  </si>
  <si>
    <t>D3.4</t>
  </si>
  <si>
    <t>D3.5</t>
  </si>
  <si>
    <t>D3.6</t>
  </si>
  <si>
    <t>D3.7</t>
  </si>
  <si>
    <t>D3.8</t>
  </si>
  <si>
    <t>D3.9</t>
  </si>
  <si>
    <t>D3.10</t>
  </si>
  <si>
    <t>D4.1</t>
  </si>
  <si>
    <t>D4.2</t>
  </si>
  <si>
    <t>D4.3</t>
  </si>
  <si>
    <t>D4.4</t>
  </si>
  <si>
    <t>D4.5</t>
  </si>
  <si>
    <t>D4.6</t>
  </si>
  <si>
    <t>D4.7</t>
  </si>
  <si>
    <t>D4.8</t>
  </si>
  <si>
    <t>D4.9</t>
  </si>
  <si>
    <t>D4.10</t>
  </si>
  <si>
    <t>D5.1</t>
  </si>
  <si>
    <t>D5.2</t>
  </si>
  <si>
    <t>D5.3</t>
  </si>
  <si>
    <t>D5.4</t>
  </si>
  <si>
    <t>D5.5</t>
  </si>
  <si>
    <t>D5.6</t>
  </si>
  <si>
    <t>D5.7</t>
  </si>
  <si>
    <t>D5.8</t>
  </si>
  <si>
    <t>D5.9</t>
  </si>
  <si>
    <t>D5.10</t>
  </si>
  <si>
    <t>D6.1</t>
  </si>
  <si>
    <t>D6.2</t>
  </si>
  <si>
    <t>D6.3</t>
  </si>
  <si>
    <t>D6.4</t>
  </si>
  <si>
    <t>D6.5</t>
  </si>
  <si>
    <t>D6.6</t>
  </si>
  <si>
    <t>D6.7</t>
  </si>
  <si>
    <t>D6.8</t>
  </si>
  <si>
    <t>D6.9</t>
  </si>
  <si>
    <t>D6.10</t>
  </si>
  <si>
    <t>D7.1</t>
  </si>
  <si>
    <t>D7.2</t>
  </si>
  <si>
    <t>D7.3</t>
  </si>
  <si>
    <t>D7.4</t>
  </si>
  <si>
    <t>D7.5</t>
  </si>
  <si>
    <t>D7.6</t>
  </si>
  <si>
    <t>D7.7</t>
  </si>
  <si>
    <t>D7.8</t>
  </si>
  <si>
    <t>D7.9</t>
  </si>
  <si>
    <t>D7.10</t>
  </si>
  <si>
    <t>D8.1</t>
  </si>
  <si>
    <t>D8.2</t>
  </si>
  <si>
    <t>D8.3</t>
  </si>
  <si>
    <t>D8.4</t>
  </si>
  <si>
    <t>D8.5</t>
  </si>
  <si>
    <t>D8.6</t>
  </si>
  <si>
    <t>D8.7</t>
  </si>
  <si>
    <t>D8.8</t>
  </si>
  <si>
    <t>D8.9</t>
  </si>
  <si>
    <t>D8.10</t>
  </si>
  <si>
    <t>D9.1</t>
  </si>
  <si>
    <t>D9.2</t>
  </si>
  <si>
    <t>D9.3</t>
  </si>
  <si>
    <t>D9.4</t>
  </si>
  <si>
    <t>D9.5</t>
  </si>
  <si>
    <t>D9.6</t>
  </si>
  <si>
    <t>D9.7</t>
  </si>
  <si>
    <t>D9.8</t>
  </si>
  <si>
    <t>D9.9</t>
  </si>
  <si>
    <t>D9.10</t>
  </si>
  <si>
    <t>D10.1</t>
  </si>
  <si>
    <t>D10.2</t>
  </si>
  <si>
    <t>D10.3</t>
  </si>
  <si>
    <t>D10.4</t>
  </si>
  <si>
    <t>D10.5</t>
  </si>
  <si>
    <t>D10.6</t>
  </si>
  <si>
    <t>D10.7</t>
  </si>
  <si>
    <t>D10.8</t>
  </si>
  <si>
    <t>D10.9</t>
  </si>
  <si>
    <t>D10.10</t>
  </si>
  <si>
    <t>E1.1</t>
  </si>
  <si>
    <t>E1.2</t>
  </si>
  <si>
    <t>E1.3</t>
  </si>
  <si>
    <t>E1.4</t>
  </si>
  <si>
    <t>E1.5</t>
  </si>
  <si>
    <t>E1.6</t>
  </si>
  <si>
    <t>E1.7</t>
  </si>
  <si>
    <t>E1.8</t>
  </si>
  <si>
    <t>E1.9</t>
  </si>
  <si>
    <t>E1.10</t>
  </si>
  <si>
    <t>E2.1</t>
  </si>
  <si>
    <t>E2.2</t>
  </si>
  <si>
    <t>E2.3</t>
  </si>
  <si>
    <t>E2.4</t>
  </si>
  <si>
    <t>E2.5</t>
  </si>
  <si>
    <t>E2.6</t>
  </si>
  <si>
    <t>E2.7</t>
  </si>
  <si>
    <t>E2.8</t>
  </si>
  <si>
    <t>E2.9</t>
  </si>
  <si>
    <t>E2.10</t>
  </si>
  <si>
    <t>E3.1</t>
  </si>
  <si>
    <t>E3.2</t>
  </si>
  <si>
    <t>E3.3</t>
  </si>
  <si>
    <t>E3.4</t>
  </si>
  <si>
    <t>E3.5</t>
  </si>
  <si>
    <t>E3.6</t>
  </si>
  <si>
    <t>E3.7</t>
  </si>
  <si>
    <t>E3.8</t>
  </si>
  <si>
    <t>E3.9</t>
  </si>
  <si>
    <t>E3.10</t>
  </si>
  <si>
    <t>E4.1</t>
  </si>
  <si>
    <t>E4.2</t>
  </si>
  <si>
    <t>E4.3</t>
  </si>
  <si>
    <t>E4.4</t>
  </si>
  <si>
    <t>E4.5</t>
  </si>
  <si>
    <t>E4.6</t>
  </si>
  <si>
    <t>E4.7</t>
  </si>
  <si>
    <t>E4.8</t>
  </si>
  <si>
    <t>E4.9</t>
  </si>
  <si>
    <t>E4.10</t>
  </si>
  <si>
    <t>E5.1</t>
  </si>
  <si>
    <t>E5.2</t>
  </si>
  <si>
    <t>E5.3</t>
  </si>
  <si>
    <t>E5.4</t>
  </si>
  <si>
    <t>E5.5</t>
  </si>
  <si>
    <t>E5.6</t>
  </si>
  <si>
    <t>E5.7</t>
  </si>
  <si>
    <t>E5.8</t>
  </si>
  <si>
    <t>E5.9</t>
  </si>
  <si>
    <t>E5.10</t>
  </si>
  <si>
    <t>E6.1</t>
  </si>
  <si>
    <t>E6.2</t>
  </si>
  <si>
    <t>E6.3</t>
  </si>
  <si>
    <t>E6.4</t>
  </si>
  <si>
    <t>E6.5</t>
  </si>
  <si>
    <t>E6.6</t>
  </si>
  <si>
    <t>E6.7</t>
  </si>
  <si>
    <t>E6.8</t>
  </si>
  <si>
    <t>E6.9</t>
  </si>
  <si>
    <t>E6.10</t>
  </si>
  <si>
    <t>E7.1</t>
  </si>
  <si>
    <t>E7.2</t>
  </si>
  <si>
    <t>E7.3</t>
  </si>
  <si>
    <t>E7.4</t>
  </si>
  <si>
    <t>E7.5</t>
  </si>
  <si>
    <t>E7.6</t>
  </si>
  <si>
    <t>E7.7</t>
  </si>
  <si>
    <t>E7.8</t>
  </si>
  <si>
    <t>E7.9</t>
  </si>
  <si>
    <t>E7.10</t>
  </si>
  <si>
    <t>E8.1</t>
  </si>
  <si>
    <t>E8.2</t>
  </si>
  <si>
    <t>E8.3</t>
  </si>
  <si>
    <t>E8.4</t>
  </si>
  <si>
    <t>E8.5</t>
  </si>
  <si>
    <t>E8.6</t>
  </si>
  <si>
    <t>E8.7</t>
  </si>
  <si>
    <t>E8.8</t>
  </si>
  <si>
    <t>E8.9</t>
  </si>
  <si>
    <t>E8.10</t>
  </si>
  <si>
    <t>E9.1</t>
  </si>
  <si>
    <t>E9.2</t>
  </si>
  <si>
    <t>E9.3</t>
  </si>
  <si>
    <t>E9.4</t>
  </si>
  <si>
    <t>E9.5</t>
  </si>
  <si>
    <t>E9.6</t>
  </si>
  <si>
    <t>E9.7</t>
  </si>
  <si>
    <t>E9.8</t>
  </si>
  <si>
    <t>E9.9</t>
  </si>
  <si>
    <t>E9.10</t>
  </si>
  <si>
    <t>E10.1</t>
  </si>
  <si>
    <t>E10.2</t>
  </si>
  <si>
    <t>E10.3</t>
  </si>
  <si>
    <t>E10.4</t>
  </si>
  <si>
    <t>E10.5</t>
  </si>
  <si>
    <t>E10.6</t>
  </si>
  <si>
    <t>E10.7</t>
  </si>
  <si>
    <t>E10.8</t>
  </si>
  <si>
    <t>E10.9</t>
  </si>
  <si>
    <t>E10.10</t>
  </si>
  <si>
    <t>ga250a-1</t>
  </si>
  <si>
    <t>ga250a-2</t>
  </si>
  <si>
    <t>ga250a-3</t>
  </si>
  <si>
    <t>ga250a-4</t>
  </si>
  <si>
    <t>ga250a-5</t>
  </si>
  <si>
    <t>ga250b-1</t>
  </si>
  <si>
    <t>ga250b-2</t>
  </si>
  <si>
    <t>ga250b-3</t>
  </si>
  <si>
    <t>ga250b-4</t>
  </si>
  <si>
    <t>ga250b-5</t>
  </si>
  <si>
    <t>ga250c-1</t>
  </si>
  <si>
    <t>ga250c-2</t>
  </si>
  <si>
    <t>ga250c-3</t>
  </si>
  <si>
    <t>ga250c-4</t>
  </si>
  <si>
    <t>ga250c-5</t>
  </si>
  <si>
    <t>ga500a-1</t>
  </si>
  <si>
    <t>ga500a-2</t>
  </si>
  <si>
    <t>ga500a-3</t>
  </si>
  <si>
    <t>ga500a-4</t>
  </si>
  <si>
    <t>ga500a-5</t>
  </si>
  <si>
    <t>ga500b-1</t>
  </si>
  <si>
    <t>ga500b-2</t>
  </si>
  <si>
    <t>ga500b-3</t>
  </si>
  <si>
    <t>ga500b-4</t>
  </si>
  <si>
    <t>ga500b-5</t>
  </si>
  <si>
    <t>ga500c-1</t>
  </si>
  <si>
    <t>ga500c-2</t>
  </si>
  <si>
    <t>ga500c-3</t>
  </si>
  <si>
    <t>ga500c-4</t>
  </si>
  <si>
    <t>ga500c-5</t>
  </si>
  <si>
    <t>ga750a-1</t>
  </si>
  <si>
    <t>ga750a-2</t>
  </si>
  <si>
    <t>ga750a-3</t>
  </si>
  <si>
    <t>ga750a-4</t>
  </si>
  <si>
    <t>ga750a-5</t>
  </si>
  <si>
    <t>ga750b-1</t>
  </si>
  <si>
    <t>ga750b-2</t>
  </si>
  <si>
    <t>ga750b-3</t>
  </si>
  <si>
    <t>ga750b-4</t>
  </si>
  <si>
    <t>ga750b-5</t>
  </si>
  <si>
    <t>ga750c-1</t>
  </si>
  <si>
    <t>ga750c-2</t>
  </si>
  <si>
    <t>ga750c-3</t>
  </si>
  <si>
    <t>ga750c-4</t>
  </si>
  <si>
    <t>ga750c-5</t>
  </si>
  <si>
    <t>gs250a-1</t>
  </si>
  <si>
    <t>gs250a-2</t>
  </si>
  <si>
    <t>gs250a-3</t>
  </si>
  <si>
    <t>gs250a-4</t>
  </si>
  <si>
    <t>gs250a-5</t>
  </si>
  <si>
    <t>gs250b-1</t>
  </si>
  <si>
    <t>gs250b-2</t>
  </si>
  <si>
    <t>gs250b-3</t>
  </si>
  <si>
    <t>gs250b-4</t>
  </si>
  <si>
    <t>gs250b-5</t>
  </si>
  <si>
    <t>gs250c-1</t>
  </si>
  <si>
    <t>gs250c-2</t>
  </si>
  <si>
    <t>gs250c-3</t>
  </si>
  <si>
    <t>gs250c-4</t>
  </si>
  <si>
    <t>gs250c-5</t>
  </si>
  <si>
    <t>gs500a-1</t>
  </si>
  <si>
    <t>gs500a-2</t>
  </si>
  <si>
    <t>gs500a-3</t>
  </si>
  <si>
    <t>gs500a-4</t>
  </si>
  <si>
    <t>gs500a-5</t>
  </si>
  <si>
    <t>gs500b-1</t>
  </si>
  <si>
    <t>gs500b-2</t>
  </si>
  <si>
    <t>gs500b-3</t>
  </si>
  <si>
    <t>gs500b-4</t>
  </si>
  <si>
    <t>gs500b-5</t>
  </si>
  <si>
    <t>gs500c-1</t>
  </si>
  <si>
    <t>gs500c-2</t>
  </si>
  <si>
    <t>gs500c-3</t>
  </si>
  <si>
    <t>gs500c-4</t>
  </si>
  <si>
    <t>gs500c-5</t>
  </si>
  <si>
    <t>gs750a-1</t>
  </si>
  <si>
    <t>gs750a-2</t>
  </si>
  <si>
    <t>gs750a-3</t>
  </si>
  <si>
    <t>gs750a-4</t>
  </si>
  <si>
    <t>gs750a-5</t>
  </si>
  <si>
    <t>gs750b-1</t>
  </si>
  <si>
    <t>gs750b-2</t>
  </si>
  <si>
    <t>gs750b-3</t>
  </si>
  <si>
    <t>gs750b-4</t>
  </si>
  <si>
    <t>gs750b-5</t>
  </si>
  <si>
    <t>gs750c-1</t>
  </si>
  <si>
    <t>gs750c-2</t>
  </si>
  <si>
    <t>gs750c-3</t>
  </si>
  <si>
    <t>gs750c-4</t>
  </si>
  <si>
    <t>gs750c-5</t>
  </si>
  <si>
    <t>total time spent (seconds)</t>
  </si>
  <si>
    <t>total time spent (minutes)</t>
  </si>
  <si>
    <t>total time spent (hours)</t>
  </si>
  <si>
    <t>Graficos</t>
  </si>
  <si>
    <t>Gráficos comparando com o valor ótimo inteiro</t>
  </si>
  <si>
    <t xml:space="preserve">Graficos - Gráficos comparando </t>
  </si>
</sst>
</file>

<file path=xl/styles.xml><?xml version="1.0" encoding="utf-8"?>
<styleSheet xmlns="http://schemas.openxmlformats.org/spreadsheetml/2006/main">
  <numFmts count="1">
    <numFmt numFmtId="0" formatCode="General"/>
  </numFmts>
  <fonts count="6">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8"/>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4">
    <border>
      <left/>
      <right/>
      <top/>
      <bottom/>
      <diagonal/>
    </border>
    <border>
      <left style="thin">
        <color indexed="8"/>
      </left>
      <right/>
      <top style="thin">
        <color indexed="8"/>
      </top>
      <bottom style="thin">
        <color indexed="8"/>
      </bottom>
      <diagonal/>
    </border>
    <border>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13"/>
      </top>
      <bottom/>
      <diagonal/>
    </border>
    <border>
      <left style="thin">
        <color indexed="8"/>
      </left>
      <right style="thin">
        <color indexed="13"/>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8"/>
      </right>
      <top/>
      <bottom/>
      <diagonal/>
    </border>
    <border>
      <left style="thin">
        <color indexed="8"/>
      </left>
      <right style="thin">
        <color indexed="8"/>
      </right>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style="thin">
        <color indexed="20"/>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20"/>
      </right>
      <top style="thin">
        <color indexed="20"/>
      </top>
      <bottom style="thin">
        <color indexed="20"/>
      </bottom>
      <diagonal/>
    </border>
    <border>
      <left style="thin">
        <color indexed="20"/>
      </left>
      <right style="thin">
        <color indexed="20"/>
      </right>
      <top style="thin">
        <color indexed="20"/>
      </top>
      <bottom style="thin">
        <color indexed="20"/>
      </bottom>
      <diagonal/>
    </border>
    <border>
      <left style="thin">
        <color indexed="13"/>
      </left>
      <right style="thin">
        <color indexed="13"/>
      </right>
      <top style="thin">
        <color indexed="20"/>
      </top>
      <bottom style="thin">
        <color indexed="13"/>
      </bottom>
      <diagonal/>
    </border>
    <border>
      <left style="thin">
        <color indexed="21"/>
      </left>
      <right style="thin">
        <color indexed="22"/>
      </right>
      <top style="thin">
        <color indexed="21"/>
      </top>
      <bottom style="thin">
        <color indexed="21"/>
      </bottom>
      <diagonal/>
    </border>
    <border>
      <left style="thin">
        <color indexed="22"/>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s>
  <cellStyleXfs count="1">
    <xf numFmtId="0" fontId="0" applyNumberFormat="0" applyFont="1" applyFill="0" applyBorder="0" applyAlignment="1" applyProtection="0">
      <alignment vertical="bottom"/>
    </xf>
  </cellStyleXfs>
  <cellXfs count="45">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horizontal="center"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0" fillId="4" borderId="6" applyNumberFormat="1" applyFont="1" applyFill="1" applyBorder="1" applyAlignment="1" applyProtection="0">
      <alignment horizontal="center" vertical="bottom"/>
    </xf>
    <xf numFmtId="0" fontId="0" borderId="5" applyNumberFormat="0" applyFont="1" applyFill="0" applyBorder="1" applyAlignment="1" applyProtection="0">
      <alignment horizontal="center" vertical="bottom"/>
    </xf>
    <xf numFmtId="49" fontId="0" fillId="4" borderId="7" applyNumberFormat="1" applyFont="1" applyFill="1" applyBorder="1" applyAlignment="1" applyProtection="0">
      <alignment horizontal="center"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horizontal="center" vertical="bottom"/>
    </xf>
    <xf numFmtId="49" fontId="0" fillId="5" borderId="7" applyNumberFormat="1" applyFont="1" applyFill="1" applyBorder="1" applyAlignment="1" applyProtection="0">
      <alignment vertical="bottom"/>
    </xf>
    <xf numFmtId="0" fontId="0" borderId="7" applyNumberFormat="1" applyFont="1" applyFill="0" applyBorder="1" applyAlignment="1" applyProtection="0">
      <alignment vertical="bottom"/>
    </xf>
    <xf numFmtId="0" fontId="0" borderId="10" applyNumberFormat="0" applyFont="1" applyFill="0" applyBorder="1" applyAlignment="1" applyProtection="0">
      <alignment vertical="bottom"/>
    </xf>
    <xf numFmtId="49" fontId="0" borderId="7" applyNumberFormat="1" applyFont="1" applyFill="0" applyBorder="1" applyAlignment="1" applyProtection="0">
      <alignment vertical="bottom"/>
    </xf>
    <xf numFmtId="2" fontId="0" borderId="7" applyNumberFormat="1" applyFont="1" applyFill="0" applyBorder="1" applyAlignment="1" applyProtection="0">
      <alignment vertical="bottom"/>
    </xf>
    <xf numFmtId="49" fontId="0" borderId="7" applyNumberFormat="1" applyFont="1" applyFill="0" applyBorder="1" applyAlignment="1" applyProtection="0">
      <alignment horizontal="left" vertical="center" readingOrder="1"/>
    </xf>
    <xf numFmtId="0" fontId="0" borderId="7" applyNumberFormat="1" applyFont="1" applyFill="0" applyBorder="1" applyAlignment="1" applyProtection="0">
      <alignment vertical="center" readingOrder="1"/>
    </xf>
    <xf numFmtId="2" fontId="0" borderId="7" applyNumberFormat="1" applyFont="1" applyFill="0" applyBorder="1" applyAlignment="1" applyProtection="0">
      <alignment vertical="center" readingOrder="1"/>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3" applyNumberFormat="1" applyFont="1" applyFill="0" applyBorder="1" applyAlignment="1" applyProtection="0">
      <alignment vertical="bottom"/>
    </xf>
    <xf numFmtId="0" fontId="0" borderId="14" applyNumberFormat="1" applyFont="1" applyFill="0" applyBorder="1" applyAlignment="1" applyProtection="0">
      <alignment vertical="bottom"/>
    </xf>
    <xf numFmtId="0" fontId="0" borderId="14" applyNumberFormat="0" applyFont="1" applyFill="0" applyBorder="1" applyAlignment="1" applyProtection="0">
      <alignment vertical="bottom"/>
    </xf>
    <xf numFmtId="49" fontId="0" fillId="4" borderId="1" applyNumberFormat="1" applyFont="1" applyFill="1" applyBorder="1" applyAlignment="1" applyProtection="0">
      <alignment horizontal="righ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1" applyFont="1" applyFill="0" applyBorder="1" applyAlignment="1" applyProtection="0">
      <alignment vertical="bottom"/>
    </xf>
    <xf numFmtId="0" fontId="0" borderId="19"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applyNumberFormat="1" applyFont="1" applyFill="0" applyBorder="0" applyAlignment="1" applyProtection="0">
      <alignment vertical="bottom"/>
    </xf>
    <xf numFmtId="0" fontId="4" applyNumberFormat="0" applyFont="1" applyFill="0" applyBorder="0" applyAlignment="1" applyProtection="0">
      <alignment horizontal="center" vertical="center"/>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cellXfs>
  <cellStyles count="1">
    <cellStyle name="Normal" xfId="0" builtinId="0"/>
  </cellStyles>
  <dxfs count="18">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6"/>
        </patternFill>
      </fill>
    </dxf>
    <dxf>
      <font>
        <color rgb="ff000000"/>
      </font>
      <fill>
        <patternFill patternType="solid">
          <fgColor indexed="15"/>
          <bgColor indexed="18"/>
        </patternFill>
      </fill>
    </dxf>
    <dxf>
      <font>
        <color rgb="ff000000"/>
      </font>
      <fill>
        <patternFill patternType="solid">
          <fgColor indexed="15"/>
          <bgColor indexed="17"/>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8"/>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6"/>
        </patternFill>
      </fill>
    </dxf>
    <dxf>
      <font>
        <color rgb="ff000000"/>
      </font>
      <fill>
        <patternFill patternType="solid">
          <fgColor indexed="15"/>
          <bgColor indexed="18"/>
        </patternFill>
      </fill>
    </dxf>
    <dxf>
      <font>
        <color rgb="ff000000"/>
      </font>
      <fill>
        <patternFill patternType="solid">
          <fgColor indexed="15"/>
          <bgColor indexed="17"/>
        </patternFill>
      </fill>
    </dxf>
    <dxf>
      <font>
        <color rgb="ff000000"/>
      </font>
      <fill>
        <patternFill patternType="solid">
          <fgColor indexed="15"/>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00"/>
      <rgbColor rgb="ffaaaaaa"/>
      <rgbColor rgb="ffcfe2f3"/>
      <rgbColor rgb="00000000"/>
      <rgbColor rgb="e5afe489"/>
      <rgbColor rgb="e5ff9781"/>
      <rgbColor rgb="e5fffc98"/>
      <rgbColor rgb="e588ccff"/>
      <rgbColor rgb="ffa7a7a7"/>
      <rgbColor rgb="ffa5a5a5"/>
      <rgbColor rgb="ff3f3f3f"/>
      <rgbColor rgb="ffffffff"/>
      <rgbColor rgb="ff87878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LP / ILP</a:t>
            </a:r>
          </a:p>
        </c:rich>
      </c:tx>
      <c:layout>
        <c:manualLayout>
          <c:xMode val="edge"/>
          <c:yMode val="edge"/>
          <c:x val="0.428949"/>
          <c:y val="0"/>
          <c:w val="0.142102"/>
          <c:h val="0.136657"/>
        </c:manualLayout>
      </c:layout>
      <c:overlay val="1"/>
      <c:spPr>
        <a:noFill/>
        <a:effectLst/>
      </c:spPr>
    </c:title>
    <c:autoTitleDeleted val="1"/>
    <c:plotArea>
      <c:layout>
        <c:manualLayout>
          <c:layoutTarget val="inner"/>
          <c:xMode val="edge"/>
          <c:yMode val="edge"/>
          <c:x val="0.170794"/>
          <c:y val="0.136657"/>
          <c:w val="0.820827"/>
          <c:h val="0.711094"/>
        </c:manualLayout>
      </c:layout>
      <c:lineChart>
        <c:grouping val="standard"/>
        <c:varyColors val="0"/>
        <c:ser>
          <c:idx val="0"/>
          <c:order val="0"/>
          <c:tx>
            <c:v>Cost</c:v>
          </c:tx>
          <c:spPr>
            <a:solidFill>
              <a:schemeClr val="accent1"/>
            </a:solidFill>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'Tabelas'!$J$3:$J$327</c:f>
              <c:numCache>
                <c:ptCount val="325"/>
                <c:pt idx="0">
                  <c:v>1.000000</c:v>
                </c:pt>
                <c:pt idx="1">
                  <c:v>1.000000</c:v>
                </c:pt>
                <c:pt idx="2">
                  <c:v>1.000000</c:v>
                </c:pt>
                <c:pt idx="3">
                  <c:v>1.000000</c:v>
                </c:pt>
                <c:pt idx="4">
                  <c:v>1.000000</c:v>
                </c:pt>
                <c:pt idx="5">
                  <c:v>1.000000</c:v>
                </c:pt>
                <c:pt idx="6">
                  <c:v>1.000000</c:v>
                </c:pt>
                <c:pt idx="7">
                  <c:v>1.000000</c:v>
                </c:pt>
                <c:pt idx="8">
                  <c:v>1.000000</c:v>
                </c:pt>
                <c:pt idx="9">
                  <c:v>1.000000</c:v>
                </c:pt>
                <c:pt idx="10">
                  <c:v>1.000000</c:v>
                </c:pt>
                <c:pt idx="11">
                  <c:v>1.000000</c:v>
                </c:pt>
                <c:pt idx="12">
                  <c:v>1.000000</c:v>
                </c:pt>
                <c:pt idx="13">
                  <c:v>1.000000</c:v>
                </c:pt>
                <c:pt idx="14">
                  <c:v>0.999523</c:v>
                </c:pt>
                <c:pt idx="15">
                  <c:v>0.995756</c:v>
                </c:pt>
                <c:pt idx="16">
                  <c:v>1.000000</c:v>
                </c:pt>
                <c:pt idx="17">
                  <c:v>1.000000</c:v>
                </c:pt>
                <c:pt idx="18">
                  <c:v>0.999899</c:v>
                </c:pt>
                <c:pt idx="19">
                  <c:v>0.969417</c:v>
                </c:pt>
                <c:pt idx="20">
                  <c:v>0.995717</c:v>
                </c:pt>
                <c:pt idx="21">
                  <c:v>0.959689</c:v>
                </c:pt>
                <c:pt idx="22">
                  <c:v>0.969646</c:v>
                </c:pt>
                <c:pt idx="23">
                  <c:v>0.953858</c:v>
                </c:pt>
                <c:pt idx="24">
                  <c:v>0.969273</c:v>
                </c:pt>
                <c:pt idx="25">
                  <c:v>0.955652</c:v>
                </c:pt>
                <c:pt idx="26">
                  <c:v>0.976286</c:v>
                </c:pt>
                <c:pt idx="27">
                  <c:v>0.943313</c:v>
                </c:pt>
                <c:pt idx="28">
                  <c:v>0.944759</c:v>
                </c:pt>
                <c:pt idx="29">
                  <c:v>0.920392</c:v>
                </c:pt>
                <c:pt idx="30">
                  <c:v>0.919300</c:v>
                </c:pt>
                <c:pt idx="31">
                  <c:v>0.915980</c:v>
                </c:pt>
                <c:pt idx="32">
                  <c:v>0.931815</c:v>
                </c:pt>
                <c:pt idx="33">
                  <c:v>0.930972</c:v>
                </c:pt>
                <c:pt idx="34">
                  <c:v>0.953070</c:v>
                </c:pt>
                <c:pt idx="35">
                  <c:v>0.948646</c:v>
                </c:pt>
                <c:pt idx="36">
                  <c:v>0.939873</c:v>
                </c:pt>
                <c:pt idx="37">
                  <c:v>0.968542</c:v>
                </c:pt>
                <c:pt idx="38">
                  <c:v>0.946073</c:v>
                </c:pt>
                <c:pt idx="39">
                  <c:v>0.989141</c:v>
                </c:pt>
                <c:pt idx="40">
                  <c:v>0.944357</c:v>
                </c:pt>
                <c:pt idx="41">
                  <c:v>0.942882</c:v>
                </c:pt>
                <c:pt idx="42">
                  <c:v>0.944689</c:v>
                </c:pt>
                <c:pt idx="43">
                  <c:v>0.930422</c:v>
                </c:pt>
                <c:pt idx="44">
                  <c:v>0.925714</c:v>
                </c:pt>
                <c:pt idx="45">
                  <c:v>0.944745</c:v>
                </c:pt>
                <c:pt idx="46">
                  <c:v>0.915241</c:v>
                </c:pt>
                <c:pt idx="47">
                  <c:v>0.918644</c:v>
                </c:pt>
                <c:pt idx="48">
                  <c:v>0.905578</c:v>
                </c:pt>
                <c:pt idx="49">
                  <c:v>0.923246</c:v>
                </c:pt>
                <c:pt idx="50">
                  <c:v>0.919600</c:v>
                </c:pt>
                <c:pt idx="51">
                  <c:v>0.932402</c:v>
                </c:pt>
                <c:pt idx="52">
                  <c:v>0.912974</c:v>
                </c:pt>
                <c:pt idx="53">
                  <c:v>0.929580</c:v>
                </c:pt>
                <c:pt idx="54">
                  <c:v>0.921880</c:v>
                </c:pt>
                <c:pt idx="55">
                  <c:v>0.913948</c:v>
                </c:pt>
                <c:pt idx="56">
                  <c:v>0.912211</c:v>
                </c:pt>
                <c:pt idx="57">
                  <c:v>0.907317</c:v>
                </c:pt>
                <c:pt idx="58">
                  <c:v>0.929711</c:v>
                </c:pt>
                <c:pt idx="59">
                  <c:v>0.921837</c:v>
                </c:pt>
                <c:pt idx="60">
                  <c:v>0.908202</c:v>
                </c:pt>
                <c:pt idx="61">
                  <c:v>0.920150</c:v>
                </c:pt>
                <c:pt idx="62">
                  <c:v>0.933299</c:v>
                </c:pt>
                <c:pt idx="63">
                  <c:v>0.896746</c:v>
                </c:pt>
                <c:pt idx="64">
                  <c:v>0.923754</c:v>
                </c:pt>
                <c:pt idx="65">
                  <c:v>0.892670</c:v>
                </c:pt>
                <c:pt idx="66">
                  <c:v>0.916387</c:v>
                </c:pt>
                <c:pt idx="67">
                  <c:v>0.927484</c:v>
                </c:pt>
                <c:pt idx="68">
                  <c:v>0.894300</c:v>
                </c:pt>
                <c:pt idx="69">
                  <c:v>0.928935</c:v>
                </c:pt>
                <c:pt idx="70">
                  <c:v>0.916301</c:v>
                </c:pt>
                <c:pt idx="71">
                  <c:v>0.924139</c:v>
                </c:pt>
                <c:pt idx="72">
                  <c:v>0.906252</c:v>
                </c:pt>
                <c:pt idx="73">
                  <c:v>0.938290</c:v>
                </c:pt>
                <c:pt idx="74">
                  <c:v>0.962623</c:v>
                </c:pt>
                <c:pt idx="75">
                  <c:v>0.930674</c:v>
                </c:pt>
                <c:pt idx="76">
                  <c:v>0.927989</c:v>
                </c:pt>
                <c:pt idx="77">
                  <c:v>0.902734</c:v>
                </c:pt>
                <c:pt idx="78">
                  <c:v>0.924251</c:v>
                </c:pt>
                <c:pt idx="79">
                  <c:v>0.909756</c:v>
                </c:pt>
                <c:pt idx="80">
                  <c:v>0.927783</c:v>
                </c:pt>
                <c:pt idx="81">
                  <c:v>0.931297</c:v>
                </c:pt>
                <c:pt idx="82">
                  <c:v>0.918187</c:v>
                </c:pt>
                <c:pt idx="83">
                  <c:v>0.917661</c:v>
                </c:pt>
                <c:pt idx="84">
                  <c:v>0.940572</c:v>
                </c:pt>
                <c:pt idx="85">
                  <c:v>0.919153</c:v>
                </c:pt>
                <c:pt idx="86">
                  <c:v>0.911200</c:v>
                </c:pt>
                <c:pt idx="87">
                  <c:v>0.923323</c:v>
                </c:pt>
                <c:pt idx="88">
                  <c:v>0.913359</c:v>
                </c:pt>
                <c:pt idx="89">
                  <c:v>0.914163</c:v>
                </c:pt>
                <c:pt idx="90">
                  <c:v>0.916117</c:v>
                </c:pt>
                <c:pt idx="91">
                  <c:v>0.929436</c:v>
                </c:pt>
                <c:pt idx="92">
                  <c:v>0.894648</c:v>
                </c:pt>
                <c:pt idx="93">
                  <c:v>0.910472</c:v>
                </c:pt>
                <c:pt idx="94">
                  <c:v>0.912713</c:v>
                </c:pt>
                <c:pt idx="95">
                  <c:v>0.916294</c:v>
                </c:pt>
                <c:pt idx="96">
                  <c:v>0.914123</c:v>
                </c:pt>
                <c:pt idx="97">
                  <c:v>0.938936</c:v>
                </c:pt>
                <c:pt idx="98">
                  <c:v>0.913306</c:v>
                </c:pt>
                <c:pt idx="99">
                  <c:v>0.960478</c:v>
                </c:pt>
                <c:pt idx="100">
                  <c:v>0.907207</c:v>
                </c:pt>
                <c:pt idx="101">
                  <c:v>0.937537</c:v>
                </c:pt>
                <c:pt idx="102">
                  <c:v>0.970913</c:v>
                </c:pt>
                <c:pt idx="103">
                  <c:v>0.905387</c:v>
                </c:pt>
                <c:pt idx="104">
                  <c:v>0.918496</c:v>
                </c:pt>
                <c:pt idx="105">
                  <c:v>0.938657</c:v>
                </c:pt>
                <c:pt idx="106">
                  <c:v>0.929982</c:v>
                </c:pt>
                <c:pt idx="107">
                  <c:v>0.929415</c:v>
                </c:pt>
                <c:pt idx="108">
                  <c:v>0.949108</c:v>
                </c:pt>
                <c:pt idx="109">
                  <c:v>0.939793</c:v>
                </c:pt>
                <c:pt idx="110">
                  <c:v>0.913237</c:v>
                </c:pt>
                <c:pt idx="111">
                  <c:v>0.927104</c:v>
                </c:pt>
                <c:pt idx="112">
                  <c:v>0.942522</c:v>
                </c:pt>
                <c:pt idx="113">
                  <c:v>0.933962</c:v>
                </c:pt>
                <c:pt idx="114">
                  <c:v>0.932885</c:v>
                </c:pt>
                <c:pt idx="115">
                  <c:v>0.930083</c:v>
                </c:pt>
                <c:pt idx="116">
                  <c:v>0.937104</c:v>
                </c:pt>
                <c:pt idx="117">
                  <c:v>0.932051</c:v>
                </c:pt>
                <c:pt idx="118">
                  <c:v>0.938596</c:v>
                </c:pt>
                <c:pt idx="119">
                  <c:v>0.931762</c:v>
                </c:pt>
                <c:pt idx="120">
                  <c:v>0.939013</c:v>
                </c:pt>
                <c:pt idx="121">
                  <c:v>0.934803</c:v>
                </c:pt>
                <c:pt idx="122">
                  <c:v>0.908845</c:v>
                </c:pt>
                <c:pt idx="123">
                  <c:v>0.962882</c:v>
                </c:pt>
                <c:pt idx="124">
                  <c:v>0.931034</c:v>
                </c:pt>
                <c:pt idx="125">
                  <c:v>0.934365</c:v>
                </c:pt>
                <c:pt idx="126">
                  <c:v>0.931310</c:v>
                </c:pt>
                <c:pt idx="127">
                  <c:v>0.981791</c:v>
                </c:pt>
                <c:pt idx="128">
                  <c:v>0.943516</c:v>
                </c:pt>
                <c:pt idx="129">
                  <c:v>0.960325</c:v>
                </c:pt>
                <c:pt idx="130">
                  <c:v>0.944987</c:v>
                </c:pt>
                <c:pt idx="131">
                  <c:v>0.928367</c:v>
                </c:pt>
                <c:pt idx="132">
                  <c:v>0.938503</c:v>
                </c:pt>
                <c:pt idx="133">
                  <c:v>0.920332</c:v>
                </c:pt>
                <c:pt idx="134">
                  <c:v>0.939923</c:v>
                </c:pt>
                <c:pt idx="135">
                  <c:v>0.922518</c:v>
                </c:pt>
                <c:pt idx="136">
                  <c:v>0.941735</c:v>
                </c:pt>
                <c:pt idx="137">
                  <c:v>0.921126</c:v>
                </c:pt>
                <c:pt idx="138">
                  <c:v>0.934622</c:v>
                </c:pt>
                <c:pt idx="139">
                  <c:v>0.923473</c:v>
                </c:pt>
                <c:pt idx="140">
                  <c:v>0.927821</c:v>
                </c:pt>
                <c:pt idx="141">
                  <c:v>0.948850</c:v>
                </c:pt>
                <c:pt idx="142">
                  <c:v>0.929735</c:v>
                </c:pt>
                <c:pt idx="143">
                  <c:v>0.949203</c:v>
                </c:pt>
                <c:pt idx="144">
                  <c:v>0.910767</c:v>
                </c:pt>
                <c:pt idx="145">
                  <c:v>0.915714</c:v>
                </c:pt>
                <c:pt idx="146">
                  <c:v>0.916255</c:v>
                </c:pt>
                <c:pt idx="147">
                  <c:v>0.903816</c:v>
                </c:pt>
                <c:pt idx="148">
                  <c:v>0.897412</c:v>
                </c:pt>
                <c:pt idx="149">
                  <c:v>0.903165</c:v>
                </c:pt>
                <c:pt idx="150">
                  <c:v>0.914254</c:v>
                </c:pt>
                <c:pt idx="151">
                  <c:v>0.921719</c:v>
                </c:pt>
                <c:pt idx="152">
                  <c:v>0.901670</c:v>
                </c:pt>
                <c:pt idx="153">
                  <c:v>0.898616</c:v>
                </c:pt>
                <c:pt idx="154">
                  <c:v>0.907752</c:v>
                </c:pt>
                <c:pt idx="155">
                  <c:v>0.913829</c:v>
                </c:pt>
                <c:pt idx="156">
                  <c:v>0.911950</c:v>
                </c:pt>
                <c:pt idx="157">
                  <c:v>0.907443</c:v>
                </c:pt>
                <c:pt idx="158">
                  <c:v>0.902389</c:v>
                </c:pt>
                <c:pt idx="159">
                  <c:v>0.901196</c:v>
                </c:pt>
                <c:pt idx="160">
                  <c:v>0.888471</c:v>
                </c:pt>
                <c:pt idx="161">
                  <c:v>0.888453</c:v>
                </c:pt>
                <c:pt idx="162">
                  <c:v>0.907509</c:v>
                </c:pt>
                <c:pt idx="163">
                  <c:v>0.903161</c:v>
                </c:pt>
                <c:pt idx="164">
                  <c:v>0.906577</c:v>
                </c:pt>
                <c:pt idx="165">
                  <c:v>0.900370</c:v>
                </c:pt>
                <c:pt idx="166">
                  <c:v>0.916100</c:v>
                </c:pt>
                <c:pt idx="167">
                  <c:v>0.907666</c:v>
                </c:pt>
                <c:pt idx="168">
                  <c:v>0.908882</c:v>
                </c:pt>
                <c:pt idx="169">
                  <c:v>0.900168</c:v>
                </c:pt>
                <c:pt idx="170">
                  <c:v>0.916369</c:v>
                </c:pt>
                <c:pt idx="171">
                  <c:v>0.882168</c:v>
                </c:pt>
                <c:pt idx="172">
                  <c:v>0.887556</c:v>
                </c:pt>
                <c:pt idx="173">
                  <c:v>0.896191</c:v>
                </c:pt>
                <c:pt idx="174">
                  <c:v>0.908082</c:v>
                </c:pt>
                <c:pt idx="175">
                  <c:v>0.904623</c:v>
                </c:pt>
                <c:pt idx="176">
                  <c:v>0.910674</c:v>
                </c:pt>
                <c:pt idx="177">
                  <c:v>0.908520</c:v>
                </c:pt>
                <c:pt idx="178">
                  <c:v>0.920946</c:v>
                </c:pt>
                <c:pt idx="179">
                  <c:v>0.895354</c:v>
                </c:pt>
                <c:pt idx="180">
                  <c:v>0.902049</c:v>
                </c:pt>
                <c:pt idx="181">
                  <c:v>0.933881</c:v>
                </c:pt>
                <c:pt idx="182">
                  <c:v>0.918535</c:v>
                </c:pt>
                <c:pt idx="183">
                  <c:v>0.908941</c:v>
                </c:pt>
                <c:pt idx="184">
                  <c:v>0.883725</c:v>
                </c:pt>
                <c:pt idx="185">
                  <c:v>0.896365</c:v>
                </c:pt>
                <c:pt idx="186">
                  <c:v>0.916491</c:v>
                </c:pt>
                <c:pt idx="187">
                  <c:v>0.919413</c:v>
                </c:pt>
                <c:pt idx="188">
                  <c:v>0.887852</c:v>
                </c:pt>
                <c:pt idx="189">
                  <c:v>0.912117</c:v>
                </c:pt>
                <c:pt idx="190">
                  <c:v>0.906532</c:v>
                </c:pt>
                <c:pt idx="191">
                  <c:v>0.897089</c:v>
                </c:pt>
                <c:pt idx="192">
                  <c:v>0.907902</c:v>
                </c:pt>
                <c:pt idx="193">
                  <c:v>0.895005</c:v>
                </c:pt>
                <c:pt idx="194">
                  <c:v>0.895276</c:v>
                </c:pt>
                <c:pt idx="195">
                  <c:v>0.901636</c:v>
                </c:pt>
                <c:pt idx="196">
                  <c:v>0.896680</c:v>
                </c:pt>
                <c:pt idx="197">
                  <c:v>0.894644</c:v>
                </c:pt>
                <c:pt idx="198">
                  <c:v>0.898589</c:v>
                </c:pt>
                <c:pt idx="199">
                  <c:v>0.900228</c:v>
                </c:pt>
                <c:pt idx="200">
                  <c:v>0.884249</c:v>
                </c:pt>
                <c:pt idx="201">
                  <c:v>0.920239</c:v>
                </c:pt>
                <c:pt idx="202">
                  <c:v>0.913088</c:v>
                </c:pt>
                <c:pt idx="203">
                  <c:v>0.908659</c:v>
                </c:pt>
                <c:pt idx="204">
                  <c:v>0.895554</c:v>
                </c:pt>
                <c:pt idx="205">
                  <c:v>0.897685</c:v>
                </c:pt>
                <c:pt idx="206">
                  <c:v>0.895652</c:v>
                </c:pt>
                <c:pt idx="207">
                  <c:v>0.910483</c:v>
                </c:pt>
                <c:pt idx="208">
                  <c:v>0.911163</c:v>
                </c:pt>
                <c:pt idx="209">
                  <c:v>0.890541</c:v>
                </c:pt>
                <c:pt idx="210">
                  <c:v>0.897386</c:v>
                </c:pt>
                <c:pt idx="211">
                  <c:v>0.907273</c:v>
                </c:pt>
                <c:pt idx="212">
                  <c:v>0.910306</c:v>
                </c:pt>
                <c:pt idx="213">
                  <c:v>0.892219</c:v>
                </c:pt>
                <c:pt idx="214">
                  <c:v>0.913611</c:v>
                </c:pt>
                <c:pt idx="215">
                  <c:v>0.890464</c:v>
                </c:pt>
                <c:pt idx="216">
                  <c:v>0.905485</c:v>
                </c:pt>
                <c:pt idx="217">
                  <c:v>0.898292</c:v>
                </c:pt>
                <c:pt idx="218">
                  <c:v>0.917055</c:v>
                </c:pt>
                <c:pt idx="219">
                  <c:v>0.915357</c:v>
                </c:pt>
                <c:pt idx="220">
                  <c:v>0.917879</c:v>
                </c:pt>
                <c:pt idx="221">
                  <c:v>0.896315</c:v>
                </c:pt>
                <c:pt idx="222">
                  <c:v>0.895801</c:v>
                </c:pt>
                <c:pt idx="223">
                  <c:v>0.902392</c:v>
                </c:pt>
                <c:pt idx="224">
                  <c:v>0.913828</c:v>
                </c:pt>
                <c:pt idx="225">
                  <c:v>0.907407</c:v>
                </c:pt>
                <c:pt idx="226">
                  <c:v>0.907458</c:v>
                </c:pt>
                <c:pt idx="227">
                  <c:v>0.915140</c:v>
                </c:pt>
                <c:pt idx="228">
                  <c:v>0.922426</c:v>
                </c:pt>
                <c:pt idx="229">
                  <c:v>0.919913</c:v>
                </c:pt>
                <c:pt idx="230">
                  <c:v>0.928868</c:v>
                </c:pt>
                <c:pt idx="231">
                  <c:v>0.919611</c:v>
                </c:pt>
                <c:pt idx="232">
                  <c:v>0.906560</c:v>
                </c:pt>
                <c:pt idx="233">
                  <c:v>0.912475</c:v>
                </c:pt>
                <c:pt idx="234">
                  <c:v>0.910018</c:v>
                </c:pt>
                <c:pt idx="235">
                  <c:v>0.998570</c:v>
                </c:pt>
                <c:pt idx="236">
                  <c:v>0.999033</c:v>
                </c:pt>
                <c:pt idx="237">
                  <c:v>0.997567</c:v>
                </c:pt>
                <c:pt idx="238">
                  <c:v>0.998732</c:v>
                </c:pt>
                <c:pt idx="239">
                  <c:v>0.998094</c:v>
                </c:pt>
                <c:pt idx="240">
                  <c:v>0.985258</c:v>
                </c:pt>
                <c:pt idx="241">
                  <c:v>0.987735</c:v>
                </c:pt>
                <c:pt idx="242">
                  <c:v>0.986084</c:v>
                </c:pt>
                <c:pt idx="243">
                  <c:v>0.982132</c:v>
                </c:pt>
                <c:pt idx="244">
                  <c:v>0.985949</c:v>
                </c:pt>
                <c:pt idx="245">
                  <c:v>0.946399</c:v>
                </c:pt>
                <c:pt idx="246">
                  <c:v>0.960364</c:v>
                </c:pt>
                <c:pt idx="247">
                  <c:v>0.958364</c:v>
                </c:pt>
                <c:pt idx="248">
                  <c:v>0.964963</c:v>
                </c:pt>
                <c:pt idx="249">
                  <c:v>0.956736</c:v>
                </c:pt>
                <c:pt idx="250">
                  <c:v>0.997523</c:v>
                </c:pt>
                <c:pt idx="251">
                  <c:v>0.997616</c:v>
                </c:pt>
                <c:pt idx="252">
                  <c:v>0.997995</c:v>
                </c:pt>
                <c:pt idx="253">
                  <c:v>0.998141</c:v>
                </c:pt>
                <c:pt idx="254">
                  <c:v>0.997711</c:v>
                </c:pt>
                <c:pt idx="255">
                  <c:v>0.978621</c:v>
                </c:pt>
                <c:pt idx="256">
                  <c:v>0.980241</c:v>
                </c:pt>
                <c:pt idx="257">
                  <c:v>0.978975</c:v>
                </c:pt>
                <c:pt idx="258">
                  <c:v>0.979458</c:v>
                </c:pt>
                <c:pt idx="259">
                  <c:v>0.982773</c:v>
                </c:pt>
                <c:pt idx="260">
                  <c:v>0.925710</c:v>
                </c:pt>
                <c:pt idx="261">
                  <c:v>0.926437</c:v>
                </c:pt>
                <c:pt idx="262">
                  <c:v>0.947256</c:v>
                </c:pt>
                <c:pt idx="263">
                  <c:v>0.923676</c:v>
                </c:pt>
                <c:pt idx="264">
                  <c:v>0.916803</c:v>
                </c:pt>
                <c:pt idx="265">
                  <c:v>0.997341</c:v>
                </c:pt>
                <c:pt idx="266">
                  <c:v>0.997550</c:v>
                </c:pt>
                <c:pt idx="267">
                  <c:v>0.997235</c:v>
                </c:pt>
                <c:pt idx="268">
                  <c:v>0.997040</c:v>
                </c:pt>
                <c:pt idx="269">
                  <c:v>0.997121</c:v>
                </c:pt>
                <c:pt idx="270">
                  <c:v>0.982332</c:v>
                </c:pt>
                <c:pt idx="271">
                  <c:v>0.982736</c:v>
                </c:pt>
                <c:pt idx="272">
                  <c:v>0.981350</c:v>
                </c:pt>
                <c:pt idx="273">
                  <c:v>0.980488</c:v>
                </c:pt>
                <c:pt idx="274">
                  <c:v>0.981145</c:v>
                </c:pt>
                <c:pt idx="275">
                  <c:v>0.105311</c:v>
                </c:pt>
                <c:pt idx="276">
                  <c:v>0.106075</c:v>
                </c:pt>
                <c:pt idx="277">
                  <c:v>0.105671</c:v>
                </c:pt>
                <c:pt idx="278">
                  <c:v>0.105571</c:v>
                </c:pt>
                <c:pt idx="279">
                  <c:v>0.107621</c:v>
                </c:pt>
                <c:pt idx="280">
                  <c:v>0.998677</c:v>
                </c:pt>
                <c:pt idx="281">
                  <c:v>0.998917</c:v>
                </c:pt>
                <c:pt idx="282">
                  <c:v>0.998538</c:v>
                </c:pt>
                <c:pt idx="283">
                  <c:v>0.998486</c:v>
                </c:pt>
                <c:pt idx="284">
                  <c:v>0.998552</c:v>
                </c:pt>
                <c:pt idx="285">
                  <c:v>0.984665</c:v>
                </c:pt>
                <c:pt idx="286">
                  <c:v>0.985024</c:v>
                </c:pt>
                <c:pt idx="287">
                  <c:v>0.984604</c:v>
                </c:pt>
                <c:pt idx="288">
                  <c:v>0.986434</c:v>
                </c:pt>
                <c:pt idx="289">
                  <c:v>0.984562</c:v>
                </c:pt>
                <c:pt idx="290">
                  <c:v>0.962581</c:v>
                </c:pt>
                <c:pt idx="291">
                  <c:v>0.956345</c:v>
                </c:pt>
                <c:pt idx="292">
                  <c:v>0.962402</c:v>
                </c:pt>
                <c:pt idx="293">
                  <c:v>0.958918</c:v>
                </c:pt>
                <c:pt idx="294">
                  <c:v>0.958009</c:v>
                </c:pt>
                <c:pt idx="295">
                  <c:v>0.997682</c:v>
                </c:pt>
                <c:pt idx="296">
                  <c:v>0.997861</c:v>
                </c:pt>
                <c:pt idx="297">
                  <c:v>0.997072</c:v>
                </c:pt>
                <c:pt idx="298">
                  <c:v>0.997361</c:v>
                </c:pt>
                <c:pt idx="299">
                  <c:v>0.997262</c:v>
                </c:pt>
                <c:pt idx="300">
                  <c:v>0.981429</c:v>
                </c:pt>
                <c:pt idx="301">
                  <c:v>0.978594</c:v>
                </c:pt>
                <c:pt idx="302">
                  <c:v>0.977527</c:v>
                </c:pt>
                <c:pt idx="303">
                  <c:v>0.978204</c:v>
                </c:pt>
                <c:pt idx="304">
                  <c:v>0.980531</c:v>
                </c:pt>
                <c:pt idx="305">
                  <c:v>0.925031</c:v>
                </c:pt>
                <c:pt idx="306">
                  <c:v>0.922646</c:v>
                </c:pt>
                <c:pt idx="307">
                  <c:v>0.924309</c:v>
                </c:pt>
                <c:pt idx="308">
                  <c:v>0.926022</c:v>
                </c:pt>
                <c:pt idx="309">
                  <c:v>0.922766</c:v>
                </c:pt>
                <c:pt idx="310">
                  <c:v>0.997483</c:v>
                </c:pt>
                <c:pt idx="311">
                  <c:v>0.997653</c:v>
                </c:pt>
                <c:pt idx="312">
                  <c:v>0.997455</c:v>
                </c:pt>
                <c:pt idx="313">
                  <c:v>0.997398</c:v>
                </c:pt>
                <c:pt idx="314">
                  <c:v>0.997398</c:v>
                </c:pt>
                <c:pt idx="315">
                  <c:v>0.980941</c:v>
                </c:pt>
                <c:pt idx="316">
                  <c:v>0.981199</c:v>
                </c:pt>
                <c:pt idx="317">
                  <c:v>0.980060</c:v>
                </c:pt>
                <c:pt idx="318">
                  <c:v>0.982134</c:v>
                </c:pt>
                <c:pt idx="319">
                  <c:v>0.980338</c:v>
                </c:pt>
                <c:pt idx="320">
                  <c:v>0.106187</c:v>
                </c:pt>
                <c:pt idx="321">
                  <c:v>0.104396</c:v>
                </c:pt>
                <c:pt idx="322">
                  <c:v>0.105839</c:v>
                </c:pt>
                <c:pt idx="323">
                  <c:v>0.105213</c:v>
                </c:pt>
                <c:pt idx="324">
                  <c:v>0.104479</c:v>
                </c:pt>
              </c:numCache>
            </c:numRef>
          </c:val>
          <c:smooth val="0"/>
        </c:ser>
        <c:ser>
          <c:idx val="1"/>
          <c:order val="1"/>
          <c:tx>
            <c:v>Time</c:v>
          </c:tx>
          <c:spPr>
            <a:solidFill>
              <a:schemeClr val="accent2"/>
            </a:solidFill>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'Tabelas'!$K$3:$K$327</c:f>
              <c:numCache>
                <c:ptCount val="325"/>
                <c:pt idx="0">
                  <c:v>0.400534</c:v>
                </c:pt>
                <c:pt idx="1">
                  <c:v>0.312885</c:v>
                </c:pt>
                <c:pt idx="2">
                  <c:v>0.710604</c:v>
                </c:pt>
                <c:pt idx="3">
                  <c:v>3.665036</c:v>
                </c:pt>
                <c:pt idx="4">
                  <c:v>1.477766</c:v>
                </c:pt>
                <c:pt idx="5">
                  <c:v>1.172089</c:v>
                </c:pt>
                <c:pt idx="6">
                  <c:v>1.429801</c:v>
                </c:pt>
                <c:pt idx="7">
                  <c:v>1.394945</c:v>
                </c:pt>
                <c:pt idx="8">
                  <c:v>1.224513</c:v>
                </c:pt>
                <c:pt idx="9">
                  <c:v>0.990334</c:v>
                </c:pt>
                <c:pt idx="10">
                  <c:v>0.847288</c:v>
                </c:pt>
                <c:pt idx="11">
                  <c:v>1.312372</c:v>
                </c:pt>
                <c:pt idx="12">
                  <c:v>0.941051</c:v>
                </c:pt>
                <c:pt idx="13">
                  <c:v>1.036492</c:v>
                </c:pt>
                <c:pt idx="14">
                  <c:v>0.473728</c:v>
                </c:pt>
                <c:pt idx="15">
                  <c:v>0.471214</c:v>
                </c:pt>
                <c:pt idx="16">
                  <c:v>0.878103</c:v>
                </c:pt>
                <c:pt idx="17">
                  <c:v>0.905135</c:v>
                </c:pt>
                <c:pt idx="18">
                  <c:v>0.648085</c:v>
                </c:pt>
                <c:pt idx="19">
                  <c:v>0.187441</c:v>
                </c:pt>
                <c:pt idx="20">
                  <c:v>0.509081</c:v>
                </c:pt>
                <c:pt idx="21">
                  <c:v>0.205692</c:v>
                </c:pt>
                <c:pt idx="22">
                  <c:v>0.222900</c:v>
                </c:pt>
                <c:pt idx="23">
                  <c:v>0.085418</c:v>
                </c:pt>
                <c:pt idx="24">
                  <c:v>0.114136</c:v>
                </c:pt>
                <c:pt idx="25">
                  <c:v>0.076221</c:v>
                </c:pt>
                <c:pt idx="26">
                  <c:v>0.099466</c:v>
                </c:pt>
                <c:pt idx="27">
                  <c:v>0.037000</c:v>
                </c:pt>
                <c:pt idx="28">
                  <c:v>0.042506</c:v>
                </c:pt>
                <c:pt idx="29">
                  <c:v>0.016706</c:v>
                </c:pt>
                <c:pt idx="30">
                  <c:v>0.018891</c:v>
                </c:pt>
                <c:pt idx="31">
                  <c:v>0.020059</c:v>
                </c:pt>
                <c:pt idx="32">
                  <c:v>0.032249</c:v>
                </c:pt>
                <c:pt idx="33">
                  <c:v>0.038421</c:v>
                </c:pt>
                <c:pt idx="34">
                  <c:v>0.037461</c:v>
                </c:pt>
                <c:pt idx="35">
                  <c:v>0.062598</c:v>
                </c:pt>
                <c:pt idx="36">
                  <c:v>0.056446</c:v>
                </c:pt>
                <c:pt idx="37">
                  <c:v>0.105968</c:v>
                </c:pt>
                <c:pt idx="38">
                  <c:v>0.088626</c:v>
                </c:pt>
                <c:pt idx="39">
                  <c:v>0.238368</c:v>
                </c:pt>
                <c:pt idx="40">
                  <c:v>0.087341</c:v>
                </c:pt>
                <c:pt idx="41">
                  <c:v>0.086074</c:v>
                </c:pt>
                <c:pt idx="42">
                  <c:v>0.035328</c:v>
                </c:pt>
                <c:pt idx="43">
                  <c:v>0.041953</c:v>
                </c:pt>
                <c:pt idx="44">
                  <c:v>0.028703</c:v>
                </c:pt>
                <c:pt idx="45">
                  <c:v>0.082498</c:v>
                </c:pt>
                <c:pt idx="46">
                  <c:v>0.054086</c:v>
                </c:pt>
                <c:pt idx="47">
                  <c:v>0.063417</c:v>
                </c:pt>
                <c:pt idx="48">
                  <c:v>0.046910</c:v>
                </c:pt>
                <c:pt idx="49">
                  <c:v>0.046135</c:v>
                </c:pt>
                <c:pt idx="50">
                  <c:v>0.041425</c:v>
                </c:pt>
                <c:pt idx="51">
                  <c:v>0.050627</c:v>
                </c:pt>
                <c:pt idx="52">
                  <c:v>0.035064</c:v>
                </c:pt>
                <c:pt idx="53">
                  <c:v>0.079482</c:v>
                </c:pt>
                <c:pt idx="54">
                  <c:v>0.040891</c:v>
                </c:pt>
                <c:pt idx="55">
                  <c:v>0.047301</c:v>
                </c:pt>
                <c:pt idx="56">
                  <c:v>0.030257</c:v>
                </c:pt>
                <c:pt idx="57">
                  <c:v>0.067431</c:v>
                </c:pt>
                <c:pt idx="58">
                  <c:v>0.056406</c:v>
                </c:pt>
                <c:pt idx="59">
                  <c:v>0.047922</c:v>
                </c:pt>
                <c:pt idx="60">
                  <c:v>0.030249</c:v>
                </c:pt>
                <c:pt idx="61">
                  <c:v>0.050638</c:v>
                </c:pt>
                <c:pt idx="62">
                  <c:v>0.047471</c:v>
                </c:pt>
                <c:pt idx="63">
                  <c:v>0.042183</c:v>
                </c:pt>
                <c:pt idx="64">
                  <c:v>0.051662</c:v>
                </c:pt>
                <c:pt idx="65">
                  <c:v>0.031735</c:v>
                </c:pt>
                <c:pt idx="66">
                  <c:v>0.044826</c:v>
                </c:pt>
                <c:pt idx="67">
                  <c:v>0.062404</c:v>
                </c:pt>
                <c:pt idx="68">
                  <c:v>0.030321</c:v>
                </c:pt>
                <c:pt idx="69">
                  <c:v>0.060248</c:v>
                </c:pt>
                <c:pt idx="70">
                  <c:v>0.059618</c:v>
                </c:pt>
                <c:pt idx="71">
                  <c:v>0.050578</c:v>
                </c:pt>
                <c:pt idx="72">
                  <c:v>0.022575</c:v>
                </c:pt>
                <c:pt idx="73">
                  <c:v>0.056333</c:v>
                </c:pt>
                <c:pt idx="74">
                  <c:v>0.042927</c:v>
                </c:pt>
                <c:pt idx="75">
                  <c:v>0.043861</c:v>
                </c:pt>
                <c:pt idx="76">
                  <c:v>0.036987</c:v>
                </c:pt>
                <c:pt idx="77">
                  <c:v>0.041739</c:v>
                </c:pt>
                <c:pt idx="78">
                  <c:v>0.054774</c:v>
                </c:pt>
                <c:pt idx="79">
                  <c:v>0.017791</c:v>
                </c:pt>
                <c:pt idx="80">
                  <c:v>0.057200</c:v>
                </c:pt>
                <c:pt idx="81">
                  <c:v>0.040920</c:v>
                </c:pt>
                <c:pt idx="82">
                  <c:v>0.053429</c:v>
                </c:pt>
                <c:pt idx="83">
                  <c:v>0.045351</c:v>
                </c:pt>
                <c:pt idx="84">
                  <c:v>0.058647</c:v>
                </c:pt>
                <c:pt idx="85">
                  <c:v>0.054180</c:v>
                </c:pt>
                <c:pt idx="86">
                  <c:v>0.027104</c:v>
                </c:pt>
                <c:pt idx="87">
                  <c:v>0.034985</c:v>
                </c:pt>
                <c:pt idx="88">
                  <c:v>0.034704</c:v>
                </c:pt>
                <c:pt idx="89">
                  <c:v>0.044472</c:v>
                </c:pt>
                <c:pt idx="90">
                  <c:v>0.035584</c:v>
                </c:pt>
                <c:pt idx="91">
                  <c:v>0.057714</c:v>
                </c:pt>
                <c:pt idx="92">
                  <c:v>0.031784</c:v>
                </c:pt>
                <c:pt idx="93">
                  <c:v>0.042045</c:v>
                </c:pt>
                <c:pt idx="94">
                  <c:v>0.036174</c:v>
                </c:pt>
                <c:pt idx="95">
                  <c:v>0.037416</c:v>
                </c:pt>
                <c:pt idx="96">
                  <c:v>0.038646</c:v>
                </c:pt>
                <c:pt idx="97">
                  <c:v>0.035484</c:v>
                </c:pt>
                <c:pt idx="98">
                  <c:v>0.030372</c:v>
                </c:pt>
                <c:pt idx="99">
                  <c:v>0.055606</c:v>
                </c:pt>
                <c:pt idx="100">
                  <c:v>0.063153</c:v>
                </c:pt>
                <c:pt idx="101">
                  <c:v>0.040585</c:v>
                </c:pt>
                <c:pt idx="102">
                  <c:v>0.085125</c:v>
                </c:pt>
                <c:pt idx="103">
                  <c:v>0.036524</c:v>
                </c:pt>
                <c:pt idx="104">
                  <c:v>0.064263</c:v>
                </c:pt>
                <c:pt idx="105">
                  <c:v>0.048406</c:v>
                </c:pt>
                <c:pt idx="106">
                  <c:v>0.058432</c:v>
                </c:pt>
                <c:pt idx="107">
                  <c:v>0.037014</c:v>
                </c:pt>
                <c:pt idx="108">
                  <c:v>0.047177</c:v>
                </c:pt>
                <c:pt idx="109">
                  <c:v>0.051212</c:v>
                </c:pt>
                <c:pt idx="110">
                  <c:v>0.048522</c:v>
                </c:pt>
                <c:pt idx="111">
                  <c:v>0.053718</c:v>
                </c:pt>
                <c:pt idx="112">
                  <c:v>0.061011</c:v>
                </c:pt>
                <c:pt idx="113">
                  <c:v>0.046541</c:v>
                </c:pt>
                <c:pt idx="114">
                  <c:v>0.031983</c:v>
                </c:pt>
                <c:pt idx="115">
                  <c:v>0.040485</c:v>
                </c:pt>
                <c:pt idx="116">
                  <c:v>0.056927</c:v>
                </c:pt>
                <c:pt idx="117">
                  <c:v>0.056826</c:v>
                </c:pt>
                <c:pt idx="118">
                  <c:v>0.059275</c:v>
                </c:pt>
                <c:pt idx="119">
                  <c:v>0.043232</c:v>
                </c:pt>
                <c:pt idx="120">
                  <c:v>0.287713</c:v>
                </c:pt>
                <c:pt idx="121">
                  <c:v>0.059659</c:v>
                </c:pt>
                <c:pt idx="122">
                  <c:v>0.030115</c:v>
                </c:pt>
                <c:pt idx="123">
                  <c:v>0.037583</c:v>
                </c:pt>
                <c:pt idx="124">
                  <c:v>0.031446</c:v>
                </c:pt>
                <c:pt idx="125">
                  <c:v>0.032687</c:v>
                </c:pt>
                <c:pt idx="126">
                  <c:v>0.055050</c:v>
                </c:pt>
                <c:pt idx="127">
                  <c:v>0.072191</c:v>
                </c:pt>
                <c:pt idx="128">
                  <c:v>0.061671</c:v>
                </c:pt>
                <c:pt idx="129">
                  <c:v>0.027974</c:v>
                </c:pt>
                <c:pt idx="130">
                  <c:v>0.036526</c:v>
                </c:pt>
                <c:pt idx="131">
                  <c:v>0.034757</c:v>
                </c:pt>
                <c:pt idx="132">
                  <c:v>0.034317</c:v>
                </c:pt>
                <c:pt idx="133">
                  <c:v>0.048571</c:v>
                </c:pt>
                <c:pt idx="134">
                  <c:v>0.036082</c:v>
                </c:pt>
                <c:pt idx="135">
                  <c:v>0.048816</c:v>
                </c:pt>
                <c:pt idx="136">
                  <c:v>0.067499</c:v>
                </c:pt>
                <c:pt idx="137">
                  <c:v>0.033444</c:v>
                </c:pt>
                <c:pt idx="138">
                  <c:v>0.054753</c:v>
                </c:pt>
                <c:pt idx="139">
                  <c:v>0.034695</c:v>
                </c:pt>
                <c:pt idx="140">
                  <c:v>0.045545</c:v>
                </c:pt>
                <c:pt idx="141">
                  <c:v>0.093202</c:v>
                </c:pt>
                <c:pt idx="142">
                  <c:v>0.032086</c:v>
                </c:pt>
                <c:pt idx="143">
                  <c:v>0.099631</c:v>
                </c:pt>
                <c:pt idx="144">
                  <c:v>0.028655</c:v>
                </c:pt>
                <c:pt idx="145">
                  <c:v>0.016305</c:v>
                </c:pt>
                <c:pt idx="146">
                  <c:v>0.019665</c:v>
                </c:pt>
                <c:pt idx="147">
                  <c:v>0.035925</c:v>
                </c:pt>
                <c:pt idx="148">
                  <c:v>0.025653</c:v>
                </c:pt>
                <c:pt idx="149">
                  <c:v>0.015223</c:v>
                </c:pt>
                <c:pt idx="150">
                  <c:v>0.016712</c:v>
                </c:pt>
                <c:pt idx="151">
                  <c:v>0.022260</c:v>
                </c:pt>
                <c:pt idx="152">
                  <c:v>0.018537</c:v>
                </c:pt>
                <c:pt idx="153">
                  <c:v>0.019587</c:v>
                </c:pt>
                <c:pt idx="154">
                  <c:v>0.014931</c:v>
                </c:pt>
                <c:pt idx="155">
                  <c:v>0.038349</c:v>
                </c:pt>
                <c:pt idx="156">
                  <c:v>0.017983</c:v>
                </c:pt>
                <c:pt idx="157">
                  <c:v>0.021676</c:v>
                </c:pt>
                <c:pt idx="158">
                  <c:v>0.032001</c:v>
                </c:pt>
                <c:pt idx="159">
                  <c:v>0.015479</c:v>
                </c:pt>
                <c:pt idx="160">
                  <c:v>0.011399</c:v>
                </c:pt>
                <c:pt idx="161">
                  <c:v>0.013735</c:v>
                </c:pt>
                <c:pt idx="162">
                  <c:v>0.018345</c:v>
                </c:pt>
                <c:pt idx="163">
                  <c:v>0.016796</c:v>
                </c:pt>
                <c:pt idx="164">
                  <c:v>0.039575</c:v>
                </c:pt>
                <c:pt idx="165">
                  <c:v>0.011789</c:v>
                </c:pt>
                <c:pt idx="166">
                  <c:v>0.027593</c:v>
                </c:pt>
                <c:pt idx="167">
                  <c:v>0.018485</c:v>
                </c:pt>
                <c:pt idx="168">
                  <c:v>0.016360</c:v>
                </c:pt>
                <c:pt idx="169">
                  <c:v>0.021332</c:v>
                </c:pt>
                <c:pt idx="170">
                  <c:v>0.034168</c:v>
                </c:pt>
                <c:pt idx="171">
                  <c:v>0.018661</c:v>
                </c:pt>
                <c:pt idx="172">
                  <c:v>0.020247</c:v>
                </c:pt>
                <c:pt idx="173">
                  <c:v>0.029606</c:v>
                </c:pt>
                <c:pt idx="174">
                  <c:v>0.016310</c:v>
                </c:pt>
                <c:pt idx="175">
                  <c:v>0.039024</c:v>
                </c:pt>
                <c:pt idx="176">
                  <c:v>0.023005</c:v>
                </c:pt>
                <c:pt idx="177">
                  <c:v>0.026160</c:v>
                </c:pt>
                <c:pt idx="178">
                  <c:v>0.043106</c:v>
                </c:pt>
                <c:pt idx="179">
                  <c:v>0.014586</c:v>
                </c:pt>
                <c:pt idx="180">
                  <c:v>0.027949</c:v>
                </c:pt>
                <c:pt idx="181">
                  <c:v>0.032993</c:v>
                </c:pt>
                <c:pt idx="182">
                  <c:v>0.024867</c:v>
                </c:pt>
                <c:pt idx="183">
                  <c:v>0.024371</c:v>
                </c:pt>
                <c:pt idx="184">
                  <c:v>0.025941</c:v>
                </c:pt>
                <c:pt idx="185">
                  <c:v>0.032869</c:v>
                </c:pt>
                <c:pt idx="186">
                  <c:v>0.035257</c:v>
                </c:pt>
                <c:pt idx="187">
                  <c:v>0.023161</c:v>
                </c:pt>
                <c:pt idx="188">
                  <c:v>0.031153</c:v>
                </c:pt>
                <c:pt idx="189">
                  <c:v>0.040179</c:v>
                </c:pt>
                <c:pt idx="190">
                  <c:v>0.033956</c:v>
                </c:pt>
                <c:pt idx="191">
                  <c:v>0.023779</c:v>
                </c:pt>
                <c:pt idx="192">
                  <c:v>0.035874</c:v>
                </c:pt>
                <c:pt idx="193">
                  <c:v>0.029258</c:v>
                </c:pt>
                <c:pt idx="194">
                  <c:v>0.029577</c:v>
                </c:pt>
                <c:pt idx="195">
                  <c:v>0.034418</c:v>
                </c:pt>
                <c:pt idx="196">
                  <c:v>0.026408</c:v>
                </c:pt>
                <c:pt idx="197">
                  <c:v>0.022760</c:v>
                </c:pt>
                <c:pt idx="198">
                  <c:v>0.022017</c:v>
                </c:pt>
                <c:pt idx="199">
                  <c:v>0.023381</c:v>
                </c:pt>
                <c:pt idx="200">
                  <c:v>0.021793</c:v>
                </c:pt>
                <c:pt idx="201">
                  <c:v>0.020459</c:v>
                </c:pt>
                <c:pt idx="202">
                  <c:v>0.032317</c:v>
                </c:pt>
                <c:pt idx="203">
                  <c:v>0.025490</c:v>
                </c:pt>
                <c:pt idx="204">
                  <c:v>0.025302</c:v>
                </c:pt>
                <c:pt idx="205">
                  <c:v>0.025792</c:v>
                </c:pt>
                <c:pt idx="206">
                  <c:v>0.029009</c:v>
                </c:pt>
                <c:pt idx="207">
                  <c:v>0.051671</c:v>
                </c:pt>
                <c:pt idx="208">
                  <c:v>0.033114</c:v>
                </c:pt>
                <c:pt idx="209">
                  <c:v>0.024149</c:v>
                </c:pt>
                <c:pt idx="210">
                  <c:v>0.035315</c:v>
                </c:pt>
                <c:pt idx="211">
                  <c:v>0.022379</c:v>
                </c:pt>
                <c:pt idx="212">
                  <c:v>0.029135</c:v>
                </c:pt>
                <c:pt idx="213">
                  <c:v>0.016677</c:v>
                </c:pt>
                <c:pt idx="214">
                  <c:v>0.030461</c:v>
                </c:pt>
                <c:pt idx="215">
                  <c:v>0.023752</c:v>
                </c:pt>
                <c:pt idx="216">
                  <c:v>0.020826</c:v>
                </c:pt>
                <c:pt idx="217">
                  <c:v>0.027152</c:v>
                </c:pt>
                <c:pt idx="218">
                  <c:v>0.026951</c:v>
                </c:pt>
                <c:pt idx="219">
                  <c:v>0.029909</c:v>
                </c:pt>
                <c:pt idx="220">
                  <c:v>0.032525</c:v>
                </c:pt>
                <c:pt idx="221">
                  <c:v>0.028398</c:v>
                </c:pt>
                <c:pt idx="222">
                  <c:v>0.020477</c:v>
                </c:pt>
                <c:pt idx="223">
                  <c:v>0.024946</c:v>
                </c:pt>
                <c:pt idx="224">
                  <c:v>0.025768</c:v>
                </c:pt>
                <c:pt idx="225">
                  <c:v>0.026526</c:v>
                </c:pt>
                <c:pt idx="226">
                  <c:v>0.016953</c:v>
                </c:pt>
                <c:pt idx="227">
                  <c:v>0.039423</c:v>
                </c:pt>
                <c:pt idx="228">
                  <c:v>0.026552</c:v>
                </c:pt>
                <c:pt idx="229">
                  <c:v>0.027274</c:v>
                </c:pt>
                <c:pt idx="230">
                  <c:v>0.039267</c:v>
                </c:pt>
                <c:pt idx="231">
                  <c:v>0.026205</c:v>
                </c:pt>
                <c:pt idx="232">
                  <c:v>0.028957</c:v>
                </c:pt>
                <c:pt idx="233">
                  <c:v>0.030768</c:v>
                </c:pt>
                <c:pt idx="234">
                  <c:v>0.022513</c:v>
                </c:pt>
                <c:pt idx="235">
                  <c:v>0.005959</c:v>
                </c:pt>
                <c:pt idx="236">
                  <c:v>0.004110</c:v>
                </c:pt>
                <c:pt idx="237">
                  <c:v>0.004048</c:v>
                </c:pt>
                <c:pt idx="238">
                  <c:v>0.004242</c:v>
                </c:pt>
                <c:pt idx="239">
                  <c:v>0.004188</c:v>
                </c:pt>
                <c:pt idx="240">
                  <c:v>0.009492</c:v>
                </c:pt>
                <c:pt idx="241">
                  <c:v>0.007339</c:v>
                </c:pt>
                <c:pt idx="242">
                  <c:v>0.007843</c:v>
                </c:pt>
                <c:pt idx="243">
                  <c:v>0.007809</c:v>
                </c:pt>
                <c:pt idx="244">
                  <c:v>0.008028</c:v>
                </c:pt>
                <c:pt idx="245">
                  <c:v>0.009295</c:v>
                </c:pt>
                <c:pt idx="246">
                  <c:v>0.009539</c:v>
                </c:pt>
                <c:pt idx="247">
                  <c:v>0.008839</c:v>
                </c:pt>
                <c:pt idx="248">
                  <c:v>0.010204</c:v>
                </c:pt>
                <c:pt idx="249">
                  <c:v>0.008938</c:v>
                </c:pt>
                <c:pt idx="250">
                  <c:v>0.021810</c:v>
                </c:pt>
                <c:pt idx="251">
                  <c:v>0.024549</c:v>
                </c:pt>
                <c:pt idx="252">
                  <c:v>0.021151</c:v>
                </c:pt>
                <c:pt idx="253">
                  <c:v>0.022287</c:v>
                </c:pt>
                <c:pt idx="254">
                  <c:v>0.020604</c:v>
                </c:pt>
                <c:pt idx="255">
                  <c:v>0.043441</c:v>
                </c:pt>
                <c:pt idx="256">
                  <c:v>0.039404</c:v>
                </c:pt>
                <c:pt idx="257">
                  <c:v>0.037798</c:v>
                </c:pt>
                <c:pt idx="258">
                  <c:v>0.039288</c:v>
                </c:pt>
                <c:pt idx="259">
                  <c:v>0.041060</c:v>
                </c:pt>
                <c:pt idx="260">
                  <c:v>0.042324</c:v>
                </c:pt>
                <c:pt idx="261">
                  <c:v>0.041213</c:v>
                </c:pt>
                <c:pt idx="262">
                  <c:v>0.042697</c:v>
                </c:pt>
                <c:pt idx="263">
                  <c:v>0.042393</c:v>
                </c:pt>
                <c:pt idx="264">
                  <c:v>0.037428</c:v>
                </c:pt>
                <c:pt idx="265">
                  <c:v>0.049995</c:v>
                </c:pt>
                <c:pt idx="266">
                  <c:v>0.048760</c:v>
                </c:pt>
                <c:pt idx="267">
                  <c:v>0.048248</c:v>
                </c:pt>
                <c:pt idx="268">
                  <c:v>0.049359</c:v>
                </c:pt>
                <c:pt idx="269">
                  <c:v>0.045544</c:v>
                </c:pt>
                <c:pt idx="270">
                  <c:v>0.116832</c:v>
                </c:pt>
                <c:pt idx="271">
                  <c:v>0.116693</c:v>
                </c:pt>
                <c:pt idx="272">
                  <c:v>0.106421</c:v>
                </c:pt>
                <c:pt idx="273">
                  <c:v>0.106427</c:v>
                </c:pt>
                <c:pt idx="274">
                  <c:v>0.125785</c:v>
                </c:pt>
                <c:pt idx="275">
                  <c:v>0.105127</c:v>
                </c:pt>
                <c:pt idx="276">
                  <c:v>0.132225</c:v>
                </c:pt>
                <c:pt idx="277">
                  <c:v>0.124570</c:v>
                </c:pt>
                <c:pt idx="278">
                  <c:v>0.134045</c:v>
                </c:pt>
                <c:pt idx="279">
                  <c:v>0.123027</c:v>
                </c:pt>
                <c:pt idx="280">
                  <c:v>0.003455</c:v>
                </c:pt>
                <c:pt idx="281">
                  <c:v>0.003525</c:v>
                </c:pt>
                <c:pt idx="282">
                  <c:v>0.003652</c:v>
                </c:pt>
                <c:pt idx="283">
                  <c:v>0.003504</c:v>
                </c:pt>
                <c:pt idx="284">
                  <c:v>0.003371</c:v>
                </c:pt>
                <c:pt idx="285">
                  <c:v>0.007166</c:v>
                </c:pt>
                <c:pt idx="286">
                  <c:v>0.006953</c:v>
                </c:pt>
                <c:pt idx="287">
                  <c:v>0.006817</c:v>
                </c:pt>
                <c:pt idx="288">
                  <c:v>0.007114</c:v>
                </c:pt>
                <c:pt idx="289">
                  <c:v>0.007233</c:v>
                </c:pt>
                <c:pt idx="290">
                  <c:v>0.008111</c:v>
                </c:pt>
                <c:pt idx="291">
                  <c:v>0.008148</c:v>
                </c:pt>
                <c:pt idx="292">
                  <c:v>0.008243</c:v>
                </c:pt>
                <c:pt idx="293">
                  <c:v>0.007650</c:v>
                </c:pt>
                <c:pt idx="294">
                  <c:v>0.007824</c:v>
                </c:pt>
                <c:pt idx="295">
                  <c:v>0.018147</c:v>
                </c:pt>
                <c:pt idx="296">
                  <c:v>0.017666</c:v>
                </c:pt>
                <c:pt idx="297">
                  <c:v>0.017646</c:v>
                </c:pt>
                <c:pt idx="298">
                  <c:v>0.018329</c:v>
                </c:pt>
                <c:pt idx="299">
                  <c:v>0.018373</c:v>
                </c:pt>
                <c:pt idx="300">
                  <c:v>0.038441</c:v>
                </c:pt>
                <c:pt idx="301">
                  <c:v>0.044996</c:v>
                </c:pt>
                <c:pt idx="302">
                  <c:v>0.048623</c:v>
                </c:pt>
                <c:pt idx="303">
                  <c:v>0.039790</c:v>
                </c:pt>
                <c:pt idx="304">
                  <c:v>0.038610</c:v>
                </c:pt>
                <c:pt idx="305">
                  <c:v>0.042928</c:v>
                </c:pt>
                <c:pt idx="306">
                  <c:v>0.049043</c:v>
                </c:pt>
                <c:pt idx="307">
                  <c:v>0.046093</c:v>
                </c:pt>
                <c:pt idx="308">
                  <c:v>0.047097</c:v>
                </c:pt>
                <c:pt idx="309">
                  <c:v>0.051308</c:v>
                </c:pt>
                <c:pt idx="310">
                  <c:v>0.054283</c:v>
                </c:pt>
                <c:pt idx="311">
                  <c:v>0.055178</c:v>
                </c:pt>
                <c:pt idx="312">
                  <c:v>0.048151</c:v>
                </c:pt>
                <c:pt idx="313">
                  <c:v>0.061697</c:v>
                </c:pt>
                <c:pt idx="314">
                  <c:v>0.056469</c:v>
                </c:pt>
                <c:pt idx="315">
                  <c:v>0.122116</c:v>
                </c:pt>
                <c:pt idx="316">
                  <c:v>0.131804</c:v>
                </c:pt>
                <c:pt idx="317">
                  <c:v>0.136338</c:v>
                </c:pt>
                <c:pt idx="318">
                  <c:v>0.114572</c:v>
                </c:pt>
                <c:pt idx="319">
                  <c:v>0.131057</c:v>
                </c:pt>
                <c:pt idx="320">
                  <c:v>0.149217</c:v>
                </c:pt>
                <c:pt idx="321">
                  <c:v>0.137785</c:v>
                </c:pt>
                <c:pt idx="322">
                  <c:v>0.127381</c:v>
                </c:pt>
                <c:pt idx="323">
                  <c:v>0.113140</c:v>
                </c:pt>
                <c:pt idx="324">
                  <c:v>0.129641</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Instâncias</a:t>
                </a:r>
              </a:p>
            </c:rich>
          </c:tx>
          <c:layout/>
          <c:overlay val="1"/>
        </c:title>
        <c:numFmt formatCode="General" sourceLinked="1"/>
        <c:majorTickMark val="out"/>
        <c:minorTickMark val="none"/>
        <c:tickLblPos val="none"/>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2"/>
        </c:scaling>
        <c:delete val="0"/>
        <c:axPos val="l"/>
        <c:majorGridlines>
          <c:spPr>
            <a:ln w="12700" cap="flat">
              <a:solidFill>
                <a:srgbClr val="888888"/>
              </a:solidFill>
              <a:prstDash val="solid"/>
              <a:miter lim="800000"/>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Eixo de Valores</a:t>
                </a:r>
              </a:p>
            </c:rich>
          </c:tx>
          <c:layout/>
          <c:overlay val="1"/>
        </c:title>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midCat"/>
        <c:majorUnit val="0.5"/>
        <c:minorUnit val="0.25"/>
      </c:valAx>
      <c:spPr>
        <a:solidFill>
          <a:srgbClr val="FFFFFF"/>
        </a:solidFill>
        <a:ln w="12700" cap="flat">
          <a:noFill/>
          <a:miter lim="400000"/>
        </a:ln>
        <a:effectLst/>
      </c:spPr>
    </c:plotArea>
    <c:legend>
      <c:legendPos val="t"/>
      <c:layout>
        <c:manualLayout>
          <c:xMode val="edge"/>
          <c:yMode val="edge"/>
          <c:x val="0.205426"/>
          <c:y val="0.0683285"/>
          <c:w val="0.751562"/>
          <c:h val="0.0933285"/>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MIP / ILP</a:t>
            </a:r>
          </a:p>
        </c:rich>
      </c:tx>
      <c:layout>
        <c:manualLayout>
          <c:xMode val="edge"/>
          <c:yMode val="edge"/>
          <c:x val="0.412433"/>
          <c:y val="0"/>
          <c:w val="0.175133"/>
          <c:h val="0.136657"/>
        </c:manualLayout>
      </c:layout>
      <c:overlay val="1"/>
      <c:spPr>
        <a:noFill/>
        <a:effectLst/>
      </c:spPr>
    </c:title>
    <c:autoTitleDeleted val="1"/>
    <c:plotArea>
      <c:layout>
        <c:manualLayout>
          <c:layoutTarget val="inner"/>
          <c:xMode val="edge"/>
          <c:yMode val="edge"/>
          <c:x val="0.185251"/>
          <c:y val="0.136657"/>
          <c:w val="0.805661"/>
          <c:h val="0.711094"/>
        </c:manualLayout>
      </c:layout>
      <c:lineChart>
        <c:grouping val="standard"/>
        <c:varyColors val="0"/>
        <c:ser>
          <c:idx val="0"/>
          <c:order val="0"/>
          <c:tx>
            <c:v>Cost</c:v>
          </c:tx>
          <c:spPr>
            <a:solidFill>
              <a:schemeClr val="accent1"/>
            </a:solidFill>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'Tabelas'!$P$3:$P$327</c:f>
              <c:numCache>
                <c:ptCount val="325"/>
                <c:pt idx="0">
                  <c:v>1.000000</c:v>
                </c:pt>
                <c:pt idx="1">
                  <c:v>1.000000</c:v>
                </c:pt>
                <c:pt idx="2">
                  <c:v>1.000000</c:v>
                </c:pt>
                <c:pt idx="3">
                  <c:v>1.000000</c:v>
                </c:pt>
                <c:pt idx="4">
                  <c:v>1.000000</c:v>
                </c:pt>
                <c:pt idx="5">
                  <c:v>1.000000</c:v>
                </c:pt>
                <c:pt idx="6">
                  <c:v>1.000000</c:v>
                </c:pt>
                <c:pt idx="7">
                  <c:v>1.000000</c:v>
                </c:pt>
                <c:pt idx="8">
                  <c:v>1.000000</c:v>
                </c:pt>
                <c:pt idx="9">
                  <c:v>1.000000</c:v>
                </c:pt>
                <c:pt idx="10">
                  <c:v>1.000000</c:v>
                </c:pt>
                <c:pt idx="11">
                  <c:v>1.000000</c:v>
                </c:pt>
                <c:pt idx="12">
                  <c:v>1.000000</c:v>
                </c:pt>
                <c:pt idx="13">
                  <c:v>1.000000</c:v>
                </c:pt>
                <c:pt idx="14">
                  <c:v>1.000000</c:v>
                </c:pt>
                <c:pt idx="15">
                  <c:v>1.000000</c:v>
                </c:pt>
                <c:pt idx="16">
                  <c:v>1.000000</c:v>
                </c:pt>
                <c:pt idx="17">
                  <c:v>1.000000</c:v>
                </c:pt>
                <c:pt idx="18">
                  <c:v>1.000000</c:v>
                </c:pt>
                <c:pt idx="19">
                  <c:v>1.000000</c:v>
                </c:pt>
                <c:pt idx="20">
                  <c:v>1.000000</c:v>
                </c:pt>
                <c:pt idx="21">
                  <c:v>1.000000</c:v>
                </c:pt>
                <c:pt idx="22">
                  <c:v>1.000000</c:v>
                </c:pt>
                <c:pt idx="23">
                  <c:v>1.000000</c:v>
                </c:pt>
                <c:pt idx="24">
                  <c:v>1.000000</c:v>
                </c:pt>
                <c:pt idx="25">
                  <c:v>1.000000</c:v>
                </c:pt>
                <c:pt idx="26">
                  <c:v>1.000000</c:v>
                </c:pt>
                <c:pt idx="27">
                  <c:v>1.000000</c:v>
                </c:pt>
                <c:pt idx="28">
                  <c:v>1.000000</c:v>
                </c:pt>
                <c:pt idx="29">
                  <c:v>1.000000</c:v>
                </c:pt>
                <c:pt idx="30">
                  <c:v>1.000000</c:v>
                </c:pt>
                <c:pt idx="31">
                  <c:v>1.000000</c:v>
                </c:pt>
                <c:pt idx="32">
                  <c:v>1.000000</c:v>
                </c:pt>
                <c:pt idx="33">
                  <c:v>1.000000</c:v>
                </c:pt>
                <c:pt idx="34">
                  <c:v>1.000000</c:v>
                </c:pt>
                <c:pt idx="35">
                  <c:v>1.000000</c:v>
                </c:pt>
                <c:pt idx="36">
                  <c:v>1.000000</c:v>
                </c:pt>
                <c:pt idx="37">
                  <c:v>1.000000</c:v>
                </c:pt>
                <c:pt idx="38">
                  <c:v>1.000000</c:v>
                </c:pt>
                <c:pt idx="39">
                  <c:v>1.000000</c:v>
                </c:pt>
                <c:pt idx="40">
                  <c:v>1.000000</c:v>
                </c:pt>
                <c:pt idx="41">
                  <c:v>1.000000</c:v>
                </c:pt>
                <c:pt idx="42">
                  <c:v>1.000000</c:v>
                </c:pt>
                <c:pt idx="43">
                  <c:v>1.000000</c:v>
                </c:pt>
                <c:pt idx="44">
                  <c:v>1.000000</c:v>
                </c:pt>
                <c:pt idx="45">
                  <c:v>1.000000</c:v>
                </c:pt>
                <c:pt idx="46">
                  <c:v>1.000000</c:v>
                </c:pt>
                <c:pt idx="47">
                  <c:v>1.000000</c:v>
                </c:pt>
                <c:pt idx="48">
                  <c:v>1.000000</c:v>
                </c:pt>
                <c:pt idx="49">
                  <c:v>1.000000</c:v>
                </c:pt>
                <c:pt idx="50">
                  <c:v>1.000000</c:v>
                </c:pt>
                <c:pt idx="51">
                  <c:v>1.000000</c:v>
                </c:pt>
                <c:pt idx="52">
                  <c:v>1.000000</c:v>
                </c:pt>
                <c:pt idx="53">
                  <c:v>1.000000</c:v>
                </c:pt>
                <c:pt idx="54">
                  <c:v>1.000000</c:v>
                </c:pt>
                <c:pt idx="55">
                  <c:v>1.000000</c:v>
                </c:pt>
                <c:pt idx="56">
                  <c:v>1.000000</c:v>
                </c:pt>
                <c:pt idx="57">
                  <c:v>1.000000</c:v>
                </c:pt>
                <c:pt idx="58">
                  <c:v>1.000000</c:v>
                </c:pt>
                <c:pt idx="59">
                  <c:v>1.000000</c:v>
                </c:pt>
                <c:pt idx="60">
                  <c:v>1.000000</c:v>
                </c:pt>
                <c:pt idx="61">
                  <c:v>1.000000</c:v>
                </c:pt>
                <c:pt idx="62">
                  <c:v>1.000000</c:v>
                </c:pt>
                <c:pt idx="63">
                  <c:v>1.000000</c:v>
                </c:pt>
                <c:pt idx="64">
                  <c:v>1.000000</c:v>
                </c:pt>
                <c:pt idx="65">
                  <c:v>1.000000</c:v>
                </c:pt>
                <c:pt idx="66">
                  <c:v>1.000000</c:v>
                </c:pt>
                <c:pt idx="67">
                  <c:v>1.000000</c:v>
                </c:pt>
                <c:pt idx="68">
                  <c:v>1.000000</c:v>
                </c:pt>
                <c:pt idx="69">
                  <c:v>1.000000</c:v>
                </c:pt>
                <c:pt idx="70">
                  <c:v>1.000000</c:v>
                </c:pt>
                <c:pt idx="71">
                  <c:v>1.000000</c:v>
                </c:pt>
                <c:pt idx="72">
                  <c:v>1.000000</c:v>
                </c:pt>
                <c:pt idx="73">
                  <c:v>1.000000</c:v>
                </c:pt>
                <c:pt idx="74">
                  <c:v>1.000000</c:v>
                </c:pt>
                <c:pt idx="75">
                  <c:v>1.000000</c:v>
                </c:pt>
                <c:pt idx="76">
                  <c:v>1.000000</c:v>
                </c:pt>
                <c:pt idx="77">
                  <c:v>1.000000</c:v>
                </c:pt>
                <c:pt idx="78">
                  <c:v>1.000000</c:v>
                </c:pt>
                <c:pt idx="79">
                  <c:v>1.000000</c:v>
                </c:pt>
                <c:pt idx="80">
                  <c:v>1.000000</c:v>
                </c:pt>
                <c:pt idx="81">
                  <c:v>1.000000</c:v>
                </c:pt>
                <c:pt idx="82">
                  <c:v>1.000000</c:v>
                </c:pt>
                <c:pt idx="83">
                  <c:v>1.000000</c:v>
                </c:pt>
                <c:pt idx="84">
                  <c:v>1.000000</c:v>
                </c:pt>
                <c:pt idx="85">
                  <c:v>1.000000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1.000000</c:v>
                </c:pt>
                <c:pt idx="101">
                  <c:v>1.000000</c:v>
                </c:pt>
                <c:pt idx="102">
                  <c:v>1.000000</c:v>
                </c:pt>
                <c:pt idx="103">
                  <c:v>1.000000</c:v>
                </c:pt>
                <c:pt idx="104">
                  <c:v>1.000000</c:v>
                </c:pt>
                <c:pt idx="105">
                  <c:v>1.000000</c:v>
                </c:pt>
                <c:pt idx="106">
                  <c:v>1.000000</c:v>
                </c:pt>
                <c:pt idx="107">
                  <c:v>1.000000</c:v>
                </c:pt>
                <c:pt idx="108">
                  <c:v>1.000000</c:v>
                </c:pt>
                <c:pt idx="109">
                  <c:v>1.000000</c:v>
                </c:pt>
                <c:pt idx="110">
                  <c:v>1.000000</c:v>
                </c:pt>
                <c:pt idx="111">
                  <c:v>1.000000</c:v>
                </c:pt>
                <c:pt idx="112">
                  <c:v>1.000000</c:v>
                </c:pt>
                <c:pt idx="113">
                  <c:v>1.000000</c:v>
                </c:pt>
                <c:pt idx="114">
                  <c:v>1.000000</c:v>
                </c:pt>
                <c:pt idx="115">
                  <c:v>1.000000</c:v>
                </c:pt>
                <c:pt idx="116">
                  <c:v>1.000000</c:v>
                </c:pt>
                <c:pt idx="117">
                  <c:v>1.000000</c:v>
                </c:pt>
                <c:pt idx="118">
                  <c:v>1.000000</c:v>
                </c:pt>
                <c:pt idx="119">
                  <c:v>1.000000</c:v>
                </c:pt>
                <c:pt idx="120">
                  <c:v>1.000000</c:v>
                </c:pt>
                <c:pt idx="121">
                  <c:v>1.000000</c:v>
                </c:pt>
                <c:pt idx="122">
                  <c:v>1.000000</c:v>
                </c:pt>
                <c:pt idx="123">
                  <c:v>1.000000</c:v>
                </c:pt>
                <c:pt idx="124">
                  <c:v>1.000000</c:v>
                </c:pt>
                <c:pt idx="125">
                  <c:v>1.000000</c:v>
                </c:pt>
                <c:pt idx="126">
                  <c:v>1.000000</c:v>
                </c:pt>
                <c:pt idx="127">
                  <c:v>1.000000</c:v>
                </c:pt>
                <c:pt idx="128">
                  <c:v>1.000000</c:v>
                </c:pt>
                <c:pt idx="129">
                  <c:v>1.000000</c:v>
                </c:pt>
                <c:pt idx="130">
                  <c:v>1.000000</c:v>
                </c:pt>
                <c:pt idx="131">
                  <c:v>1.000000</c:v>
                </c:pt>
                <c:pt idx="132">
                  <c:v>1.000000</c:v>
                </c:pt>
                <c:pt idx="133">
                  <c:v>1.000000</c:v>
                </c:pt>
                <c:pt idx="134">
                  <c:v>1.000000</c:v>
                </c:pt>
                <c:pt idx="135">
                  <c:v>1.000000</c:v>
                </c:pt>
                <c:pt idx="136">
                  <c:v>1.000000</c:v>
                </c:pt>
                <c:pt idx="137">
                  <c:v>1.000000</c:v>
                </c:pt>
                <c:pt idx="138">
                  <c:v>1.000000</c:v>
                </c:pt>
                <c:pt idx="139">
                  <c:v>1.000000</c:v>
                </c:pt>
                <c:pt idx="140">
                  <c:v>1.000000</c:v>
                </c:pt>
                <c:pt idx="141">
                  <c:v>1.000000</c:v>
                </c:pt>
                <c:pt idx="142">
                  <c:v>1.000000</c:v>
                </c:pt>
                <c:pt idx="143">
                  <c:v>1.000000</c:v>
                </c:pt>
                <c:pt idx="144">
                  <c:v>1.000000</c:v>
                </c:pt>
                <c:pt idx="145">
                  <c:v>1.000000</c:v>
                </c:pt>
                <c:pt idx="146">
                  <c:v>1.000000</c:v>
                </c:pt>
                <c:pt idx="147">
                  <c:v>1.000000</c:v>
                </c:pt>
                <c:pt idx="148">
                  <c:v>1.000000</c:v>
                </c:pt>
                <c:pt idx="149">
                  <c:v>1.000000</c:v>
                </c:pt>
                <c:pt idx="150">
                  <c:v>1.000000</c:v>
                </c:pt>
                <c:pt idx="151">
                  <c:v>1.000000</c:v>
                </c:pt>
                <c:pt idx="152">
                  <c:v>1.000000</c:v>
                </c:pt>
                <c:pt idx="153">
                  <c:v>1.000000</c:v>
                </c:pt>
                <c:pt idx="154">
                  <c:v>1.000000</c:v>
                </c:pt>
                <c:pt idx="155">
                  <c:v>1.000000</c:v>
                </c:pt>
                <c:pt idx="156">
                  <c:v>1.000000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1.000000</c:v>
                </c:pt>
                <c:pt idx="185">
                  <c:v>1.000000</c:v>
                </c:pt>
                <c:pt idx="186">
                  <c:v>1.000000</c:v>
                </c:pt>
                <c:pt idx="187">
                  <c:v>1.000000</c:v>
                </c:pt>
                <c:pt idx="188">
                  <c:v>1.000000</c:v>
                </c:pt>
                <c:pt idx="189">
                  <c:v>1.000000</c:v>
                </c:pt>
                <c:pt idx="190">
                  <c:v>1.000000</c:v>
                </c:pt>
                <c:pt idx="191">
                  <c:v>1.000000</c:v>
                </c:pt>
                <c:pt idx="192">
                  <c:v>1.000000</c:v>
                </c:pt>
                <c:pt idx="193">
                  <c:v>1.000000</c:v>
                </c:pt>
                <c:pt idx="194">
                  <c:v>1.000000</c:v>
                </c:pt>
                <c:pt idx="195">
                  <c:v>1.000000</c:v>
                </c:pt>
                <c:pt idx="196">
                  <c:v>1.000000</c:v>
                </c:pt>
                <c:pt idx="197">
                  <c:v>1.000000</c:v>
                </c:pt>
                <c:pt idx="198">
                  <c:v>1.000000</c:v>
                </c:pt>
                <c:pt idx="199">
                  <c:v>1.000000</c:v>
                </c:pt>
                <c:pt idx="200">
                  <c:v>1.000000</c:v>
                </c:pt>
                <c:pt idx="201">
                  <c:v>1.000000</c:v>
                </c:pt>
                <c:pt idx="202">
                  <c:v>1.000000</c:v>
                </c:pt>
                <c:pt idx="203">
                  <c:v>1.000000</c:v>
                </c:pt>
                <c:pt idx="204">
                  <c:v>1.000000</c:v>
                </c:pt>
                <c:pt idx="205">
                  <c:v>1.000000</c:v>
                </c:pt>
                <c:pt idx="206">
                  <c:v>1.000000</c:v>
                </c:pt>
                <c:pt idx="207">
                  <c:v>1.000000</c:v>
                </c:pt>
                <c:pt idx="208">
                  <c:v>1.000000</c:v>
                </c:pt>
                <c:pt idx="209">
                  <c:v>1.000000</c:v>
                </c:pt>
                <c:pt idx="210">
                  <c:v>1.000000</c:v>
                </c:pt>
                <c:pt idx="211">
                  <c:v>1.000000</c:v>
                </c:pt>
                <c:pt idx="212">
                  <c:v>1.000000</c:v>
                </c:pt>
                <c:pt idx="213">
                  <c:v>1.000000</c:v>
                </c:pt>
                <c:pt idx="214">
                  <c:v>1.000000</c:v>
                </c:pt>
                <c:pt idx="215">
                  <c:v>1.000000</c:v>
                </c:pt>
                <c:pt idx="216">
                  <c:v>1.000000</c:v>
                </c:pt>
                <c:pt idx="217">
                  <c:v>1.000000</c:v>
                </c:pt>
                <c:pt idx="218">
                  <c:v>1.000000</c:v>
                </c:pt>
                <c:pt idx="219">
                  <c:v>1.000000</c:v>
                </c:pt>
                <c:pt idx="220">
                  <c:v>1.000000</c:v>
                </c:pt>
                <c:pt idx="221">
                  <c:v>1.000000</c:v>
                </c:pt>
                <c:pt idx="222">
                  <c:v>1.000000</c:v>
                </c:pt>
                <c:pt idx="223">
                  <c:v>1.000000</c:v>
                </c:pt>
                <c:pt idx="224">
                  <c:v>1.000000</c:v>
                </c:pt>
                <c:pt idx="225">
                  <c:v>1.000000</c:v>
                </c:pt>
                <c:pt idx="226">
                  <c:v>1.000000</c:v>
                </c:pt>
                <c:pt idx="227">
                  <c:v>1.000000</c:v>
                </c:pt>
                <c:pt idx="228">
                  <c:v>1.000000</c:v>
                </c:pt>
                <c:pt idx="229">
                  <c:v>1.000000</c:v>
                </c:pt>
                <c:pt idx="230">
                  <c:v>1.000000</c:v>
                </c:pt>
                <c:pt idx="231">
                  <c:v>1.000000</c:v>
                </c:pt>
                <c:pt idx="232">
                  <c:v>1.000000</c:v>
                </c:pt>
                <c:pt idx="233">
                  <c:v>1.000000</c:v>
                </c:pt>
                <c:pt idx="234">
                  <c:v>1.000000</c:v>
                </c:pt>
                <c:pt idx="235">
                  <c:v>0.999880</c:v>
                </c:pt>
                <c:pt idx="236">
                  <c:v>1.000000</c:v>
                </c:pt>
                <c:pt idx="237">
                  <c:v>0.999163</c:v>
                </c:pt>
                <c:pt idx="238">
                  <c:v>1.000070</c:v>
                </c:pt>
                <c:pt idx="239">
                  <c:v>0.999652</c:v>
                </c:pt>
                <c:pt idx="240">
                  <c:v>0.996067</c:v>
                </c:pt>
                <c:pt idx="241">
                  <c:v>0.996530</c:v>
                </c:pt>
                <c:pt idx="242">
                  <c:v>0.996149</c:v>
                </c:pt>
                <c:pt idx="243">
                  <c:v>0.991947</c:v>
                </c:pt>
                <c:pt idx="244">
                  <c:v>0.995767</c:v>
                </c:pt>
                <c:pt idx="245">
                  <c:v>0.980762</c:v>
                </c:pt>
                <c:pt idx="246">
                  <c:v>0.997854</c:v>
                </c:pt>
                <c:pt idx="247">
                  <c:v>0.991805</c:v>
                </c:pt>
                <c:pt idx="248">
                  <c:v>0.995508</c:v>
                </c:pt>
                <c:pt idx="249">
                  <c:v>0.989004</c:v>
                </c:pt>
                <c:pt idx="250">
                  <c:v>0.999566</c:v>
                </c:pt>
                <c:pt idx="251">
                  <c:v>0.999689</c:v>
                </c:pt>
                <c:pt idx="252">
                  <c:v>0.999599</c:v>
                </c:pt>
                <c:pt idx="253">
                  <c:v>0.999679</c:v>
                </c:pt>
                <c:pt idx="254">
                  <c:v>1.000215</c:v>
                </c:pt>
                <c:pt idx="255">
                  <c:v>0.989207</c:v>
                </c:pt>
                <c:pt idx="256">
                  <c:v>0.990109</c:v>
                </c:pt>
                <c:pt idx="257">
                  <c:v>0.990385</c:v>
                </c:pt>
                <c:pt idx="258">
                  <c:v>0.991478</c:v>
                </c:pt>
                <c:pt idx="259">
                  <c:v>0.992683</c:v>
                </c:pt>
                <c:pt idx="260">
                  <c:v>0.961742</c:v>
                </c:pt>
                <c:pt idx="261">
                  <c:v>0.968281</c:v>
                </c:pt>
                <c:pt idx="262">
                  <c:v>0.986346</c:v>
                </c:pt>
                <c:pt idx="263">
                  <c:v>0.966019</c:v>
                </c:pt>
                <c:pt idx="264">
                  <c:v>0.960173</c:v>
                </c:pt>
                <c:pt idx="265">
                  <c:v>0.999143</c:v>
                </c:pt>
                <c:pt idx="266">
                  <c:v>0.999702</c:v>
                </c:pt>
                <c:pt idx="267">
                  <c:v>0.999038</c:v>
                </c:pt>
                <c:pt idx="268">
                  <c:v>0.999226</c:v>
                </c:pt>
                <c:pt idx="269">
                  <c:v>1.000052</c:v>
                </c:pt>
                <c:pt idx="270">
                  <c:v>0.999782</c:v>
                </c:pt>
                <c:pt idx="271">
                  <c:v>1.000764</c:v>
                </c:pt>
                <c:pt idx="272">
                  <c:v>1.000031</c:v>
                </c:pt>
                <c:pt idx="273">
                  <c:v>0.990715</c:v>
                </c:pt>
                <c:pt idx="274">
                  <c:v>0.991786</c:v>
                </c:pt>
                <c:pt idx="275">
                  <c:v>0.757459</c:v>
                </c:pt>
                <c:pt idx="276">
                  <c:v>0.752781</c:v>
                </c:pt>
                <c:pt idx="277">
                  <c:v>0.783736</c:v>
                </c:pt>
                <c:pt idx="278">
                  <c:v>0.794391</c:v>
                </c:pt>
                <c:pt idx="279">
                  <c:v>0.781067</c:v>
                </c:pt>
                <c:pt idx="280">
                  <c:v>0.999938</c:v>
                </c:pt>
                <c:pt idx="281">
                  <c:v>1.000000</c:v>
                </c:pt>
                <c:pt idx="282">
                  <c:v>0.999957</c:v>
                </c:pt>
                <c:pt idx="283">
                  <c:v>0.999841</c:v>
                </c:pt>
                <c:pt idx="284">
                  <c:v>0.999822</c:v>
                </c:pt>
                <c:pt idx="285">
                  <c:v>0.996215</c:v>
                </c:pt>
                <c:pt idx="286">
                  <c:v>0.994592</c:v>
                </c:pt>
                <c:pt idx="287">
                  <c:v>0.994202</c:v>
                </c:pt>
                <c:pt idx="288">
                  <c:v>0.994995</c:v>
                </c:pt>
                <c:pt idx="289">
                  <c:v>0.993719</c:v>
                </c:pt>
                <c:pt idx="290">
                  <c:v>0.993095</c:v>
                </c:pt>
                <c:pt idx="291">
                  <c:v>0.991582</c:v>
                </c:pt>
                <c:pt idx="292">
                  <c:v>0.996264</c:v>
                </c:pt>
                <c:pt idx="293">
                  <c:v>0.989260</c:v>
                </c:pt>
                <c:pt idx="294">
                  <c:v>0.994498</c:v>
                </c:pt>
                <c:pt idx="295">
                  <c:v>1.000147</c:v>
                </c:pt>
                <c:pt idx="296">
                  <c:v>0.999519</c:v>
                </c:pt>
                <c:pt idx="297">
                  <c:v>0.999521</c:v>
                </c:pt>
                <c:pt idx="298">
                  <c:v>0.999562</c:v>
                </c:pt>
                <c:pt idx="299">
                  <c:v>0.999723</c:v>
                </c:pt>
                <c:pt idx="300">
                  <c:v>0.991696</c:v>
                </c:pt>
                <c:pt idx="301">
                  <c:v>0.989061</c:v>
                </c:pt>
                <c:pt idx="302">
                  <c:v>0.989792</c:v>
                </c:pt>
                <c:pt idx="303">
                  <c:v>0.988323</c:v>
                </c:pt>
                <c:pt idx="304">
                  <c:v>0.991810</c:v>
                </c:pt>
                <c:pt idx="305">
                  <c:v>0.958517</c:v>
                </c:pt>
                <c:pt idx="306">
                  <c:v>0.959284</c:v>
                </c:pt>
                <c:pt idx="307">
                  <c:v>0.966725</c:v>
                </c:pt>
                <c:pt idx="308">
                  <c:v>0.968367</c:v>
                </c:pt>
                <c:pt idx="309">
                  <c:v>0.958130</c:v>
                </c:pt>
                <c:pt idx="310">
                  <c:v>0.999233</c:v>
                </c:pt>
                <c:pt idx="311">
                  <c:v>0.999259</c:v>
                </c:pt>
                <c:pt idx="312">
                  <c:v>0.999415</c:v>
                </c:pt>
                <c:pt idx="313">
                  <c:v>0.999378</c:v>
                </c:pt>
                <c:pt idx="314">
                  <c:v>0.999181</c:v>
                </c:pt>
                <c:pt idx="315">
                  <c:v>0.992463</c:v>
                </c:pt>
                <c:pt idx="316">
                  <c:v>0.991300</c:v>
                </c:pt>
                <c:pt idx="317">
                  <c:v>0.989833</c:v>
                </c:pt>
                <c:pt idx="318">
                  <c:v>0.992606</c:v>
                </c:pt>
                <c:pt idx="319">
                  <c:v>0.990297</c:v>
                </c:pt>
                <c:pt idx="320">
                  <c:v>0.765683</c:v>
                </c:pt>
                <c:pt idx="321">
                  <c:v>0.751334</c:v>
                </c:pt>
                <c:pt idx="322">
                  <c:v>0.762855</c:v>
                </c:pt>
                <c:pt idx="323">
                  <c:v>0.774077</c:v>
                </c:pt>
                <c:pt idx="324">
                  <c:v>0.789381</c:v>
                </c:pt>
              </c:numCache>
            </c:numRef>
          </c:val>
          <c:smooth val="0"/>
        </c:ser>
        <c:ser>
          <c:idx val="1"/>
          <c:order val="1"/>
          <c:tx>
            <c:v>Time</c:v>
          </c:tx>
          <c:spPr>
            <a:solidFill>
              <a:schemeClr val="accent2"/>
            </a:solidFill>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'Tabelas'!$Q$3:$Q$327</c:f>
              <c:numCache>
                <c:ptCount val="325"/>
                <c:pt idx="0">
                  <c:v>0.377678</c:v>
                </c:pt>
                <c:pt idx="1">
                  <c:v>0.283935</c:v>
                </c:pt>
                <c:pt idx="2">
                  <c:v>0.726954</c:v>
                </c:pt>
                <c:pt idx="3">
                  <c:v>1.049487</c:v>
                </c:pt>
                <c:pt idx="4">
                  <c:v>0.936249</c:v>
                </c:pt>
                <c:pt idx="5">
                  <c:v>0.913615</c:v>
                </c:pt>
                <c:pt idx="6">
                  <c:v>1.007682</c:v>
                </c:pt>
                <c:pt idx="7">
                  <c:v>0.986387</c:v>
                </c:pt>
                <c:pt idx="8">
                  <c:v>0.850574</c:v>
                </c:pt>
                <c:pt idx="9">
                  <c:v>0.843102</c:v>
                </c:pt>
                <c:pt idx="10">
                  <c:v>0.714225</c:v>
                </c:pt>
                <c:pt idx="11">
                  <c:v>0.828147</c:v>
                </c:pt>
                <c:pt idx="12">
                  <c:v>0.956200</c:v>
                </c:pt>
                <c:pt idx="13">
                  <c:v>1.037848</c:v>
                </c:pt>
                <c:pt idx="14">
                  <c:v>0.803356</c:v>
                </c:pt>
                <c:pt idx="15">
                  <c:v>0.990181</c:v>
                </c:pt>
                <c:pt idx="16">
                  <c:v>0.953156</c:v>
                </c:pt>
                <c:pt idx="17">
                  <c:v>1.065558</c:v>
                </c:pt>
                <c:pt idx="18">
                  <c:v>0.795306</c:v>
                </c:pt>
                <c:pt idx="19">
                  <c:v>0.515711</c:v>
                </c:pt>
                <c:pt idx="20">
                  <c:v>0.940568</c:v>
                </c:pt>
                <c:pt idx="21">
                  <c:v>0.615733</c:v>
                </c:pt>
                <c:pt idx="22">
                  <c:v>0.526557</c:v>
                </c:pt>
                <c:pt idx="23">
                  <c:v>0.384603</c:v>
                </c:pt>
                <c:pt idx="24">
                  <c:v>0.368656</c:v>
                </c:pt>
                <c:pt idx="25">
                  <c:v>0.343536</c:v>
                </c:pt>
                <c:pt idx="26">
                  <c:v>0.562294</c:v>
                </c:pt>
                <c:pt idx="27">
                  <c:v>0.281674</c:v>
                </c:pt>
                <c:pt idx="28">
                  <c:v>0.247134</c:v>
                </c:pt>
                <c:pt idx="29">
                  <c:v>0.300828</c:v>
                </c:pt>
                <c:pt idx="30">
                  <c:v>0.316485</c:v>
                </c:pt>
                <c:pt idx="31">
                  <c:v>0.274444</c:v>
                </c:pt>
                <c:pt idx="32">
                  <c:v>0.256935</c:v>
                </c:pt>
                <c:pt idx="33">
                  <c:v>0.285362</c:v>
                </c:pt>
                <c:pt idx="34">
                  <c:v>0.212140</c:v>
                </c:pt>
                <c:pt idx="35">
                  <c:v>0.399626</c:v>
                </c:pt>
                <c:pt idx="36">
                  <c:v>0.315047</c:v>
                </c:pt>
                <c:pt idx="37">
                  <c:v>0.349412</c:v>
                </c:pt>
                <c:pt idx="38">
                  <c:v>0.363086</c:v>
                </c:pt>
                <c:pt idx="39">
                  <c:v>0.736749</c:v>
                </c:pt>
                <c:pt idx="40">
                  <c:v>0.396172</c:v>
                </c:pt>
                <c:pt idx="41">
                  <c:v>0.373547</c:v>
                </c:pt>
                <c:pt idx="42">
                  <c:v>0.141701</c:v>
                </c:pt>
                <c:pt idx="43">
                  <c:v>0.291684</c:v>
                </c:pt>
                <c:pt idx="44">
                  <c:v>0.306360</c:v>
                </c:pt>
                <c:pt idx="45">
                  <c:v>0.261278</c:v>
                </c:pt>
                <c:pt idx="46">
                  <c:v>0.315935</c:v>
                </c:pt>
                <c:pt idx="47">
                  <c:v>0.382739</c:v>
                </c:pt>
                <c:pt idx="48">
                  <c:v>0.385593</c:v>
                </c:pt>
                <c:pt idx="49">
                  <c:v>0.262709</c:v>
                </c:pt>
                <c:pt idx="50">
                  <c:v>0.309715</c:v>
                </c:pt>
                <c:pt idx="51">
                  <c:v>0.281642</c:v>
                </c:pt>
                <c:pt idx="52">
                  <c:v>0.315981</c:v>
                </c:pt>
                <c:pt idx="53">
                  <c:v>0.293929</c:v>
                </c:pt>
                <c:pt idx="54">
                  <c:v>0.249803</c:v>
                </c:pt>
                <c:pt idx="55">
                  <c:v>0.261245</c:v>
                </c:pt>
                <c:pt idx="56">
                  <c:v>0.193116</c:v>
                </c:pt>
                <c:pt idx="57">
                  <c:v>0.324915</c:v>
                </c:pt>
                <c:pt idx="58">
                  <c:v>0.235804</c:v>
                </c:pt>
                <c:pt idx="59">
                  <c:v>0.224666</c:v>
                </c:pt>
                <c:pt idx="60">
                  <c:v>0.239780</c:v>
                </c:pt>
                <c:pt idx="61">
                  <c:v>0.263154</c:v>
                </c:pt>
                <c:pt idx="62">
                  <c:v>0.234159</c:v>
                </c:pt>
                <c:pt idx="63">
                  <c:v>0.312892</c:v>
                </c:pt>
                <c:pt idx="64">
                  <c:v>0.276946</c:v>
                </c:pt>
                <c:pt idx="65">
                  <c:v>0.216767</c:v>
                </c:pt>
                <c:pt idx="66">
                  <c:v>0.277237</c:v>
                </c:pt>
                <c:pt idx="67">
                  <c:v>0.334706</c:v>
                </c:pt>
                <c:pt idx="68">
                  <c:v>0.261567</c:v>
                </c:pt>
                <c:pt idx="69">
                  <c:v>0.319661</c:v>
                </c:pt>
                <c:pt idx="70">
                  <c:v>0.332274</c:v>
                </c:pt>
                <c:pt idx="71">
                  <c:v>0.296649</c:v>
                </c:pt>
                <c:pt idx="72">
                  <c:v>0.152559</c:v>
                </c:pt>
                <c:pt idx="73">
                  <c:v>0.204674</c:v>
                </c:pt>
                <c:pt idx="74">
                  <c:v>0.166512</c:v>
                </c:pt>
                <c:pt idx="75">
                  <c:v>0.297246</c:v>
                </c:pt>
                <c:pt idx="76">
                  <c:v>0.210526</c:v>
                </c:pt>
                <c:pt idx="77">
                  <c:v>0.289370</c:v>
                </c:pt>
                <c:pt idx="78">
                  <c:v>0.243286</c:v>
                </c:pt>
                <c:pt idx="79">
                  <c:v>0.140446</c:v>
                </c:pt>
                <c:pt idx="80">
                  <c:v>0.267051</c:v>
                </c:pt>
                <c:pt idx="81">
                  <c:v>0.242117</c:v>
                </c:pt>
                <c:pt idx="82">
                  <c:v>0.281364</c:v>
                </c:pt>
                <c:pt idx="83">
                  <c:v>0.250200</c:v>
                </c:pt>
                <c:pt idx="84">
                  <c:v>0.295897</c:v>
                </c:pt>
                <c:pt idx="85">
                  <c:v>0.293578</c:v>
                </c:pt>
                <c:pt idx="86">
                  <c:v>0.207775</c:v>
                </c:pt>
                <c:pt idx="87">
                  <c:v>0.163273</c:v>
                </c:pt>
                <c:pt idx="88">
                  <c:v>0.230606</c:v>
                </c:pt>
                <c:pt idx="89">
                  <c:v>0.185877</c:v>
                </c:pt>
                <c:pt idx="90">
                  <c:v>0.259265</c:v>
                </c:pt>
                <c:pt idx="91">
                  <c:v>0.239623</c:v>
                </c:pt>
                <c:pt idx="92">
                  <c:v>0.279865</c:v>
                </c:pt>
                <c:pt idx="93">
                  <c:v>0.279108</c:v>
                </c:pt>
                <c:pt idx="94">
                  <c:v>0.343333</c:v>
                </c:pt>
                <c:pt idx="95">
                  <c:v>0.288007</c:v>
                </c:pt>
                <c:pt idx="96">
                  <c:v>0.220679</c:v>
                </c:pt>
                <c:pt idx="97">
                  <c:v>0.206717</c:v>
                </c:pt>
                <c:pt idx="98">
                  <c:v>0.274340</c:v>
                </c:pt>
                <c:pt idx="99">
                  <c:v>0.301384</c:v>
                </c:pt>
                <c:pt idx="100">
                  <c:v>0.208423</c:v>
                </c:pt>
                <c:pt idx="101">
                  <c:v>0.245586</c:v>
                </c:pt>
                <c:pt idx="102">
                  <c:v>0.487472</c:v>
                </c:pt>
                <c:pt idx="103">
                  <c:v>0.307576</c:v>
                </c:pt>
                <c:pt idx="104">
                  <c:v>0.357925</c:v>
                </c:pt>
                <c:pt idx="105">
                  <c:v>0.217798</c:v>
                </c:pt>
                <c:pt idx="106">
                  <c:v>0.232738</c:v>
                </c:pt>
                <c:pt idx="107">
                  <c:v>0.170922</c:v>
                </c:pt>
                <c:pt idx="108">
                  <c:v>0.243395</c:v>
                </c:pt>
                <c:pt idx="109">
                  <c:v>0.273661</c:v>
                </c:pt>
                <c:pt idx="110">
                  <c:v>0.331366</c:v>
                </c:pt>
                <c:pt idx="111">
                  <c:v>0.273813</c:v>
                </c:pt>
                <c:pt idx="112">
                  <c:v>0.305174</c:v>
                </c:pt>
                <c:pt idx="113">
                  <c:v>0.275744</c:v>
                </c:pt>
                <c:pt idx="114">
                  <c:v>0.156360</c:v>
                </c:pt>
                <c:pt idx="115">
                  <c:v>0.219039</c:v>
                </c:pt>
                <c:pt idx="116">
                  <c:v>0.299692</c:v>
                </c:pt>
                <c:pt idx="117">
                  <c:v>0.251274</c:v>
                </c:pt>
                <c:pt idx="118">
                  <c:v>0.318083</c:v>
                </c:pt>
                <c:pt idx="119">
                  <c:v>0.184765</c:v>
                </c:pt>
                <c:pt idx="120">
                  <c:v>0.153194</c:v>
                </c:pt>
                <c:pt idx="121">
                  <c:v>0.209108</c:v>
                </c:pt>
                <c:pt idx="122">
                  <c:v>0.243272</c:v>
                </c:pt>
                <c:pt idx="123">
                  <c:v>0.115704</c:v>
                </c:pt>
                <c:pt idx="124">
                  <c:v>0.163715</c:v>
                </c:pt>
                <c:pt idx="125">
                  <c:v>0.147568</c:v>
                </c:pt>
                <c:pt idx="126">
                  <c:v>0.260971</c:v>
                </c:pt>
                <c:pt idx="127">
                  <c:v>0.363675</c:v>
                </c:pt>
                <c:pt idx="128">
                  <c:v>0.287645</c:v>
                </c:pt>
                <c:pt idx="129">
                  <c:v>0.159072</c:v>
                </c:pt>
                <c:pt idx="130">
                  <c:v>0.175904</c:v>
                </c:pt>
                <c:pt idx="131">
                  <c:v>0.211505</c:v>
                </c:pt>
                <c:pt idx="132">
                  <c:v>0.222147</c:v>
                </c:pt>
                <c:pt idx="133">
                  <c:v>0.234644</c:v>
                </c:pt>
                <c:pt idx="134">
                  <c:v>0.233735</c:v>
                </c:pt>
                <c:pt idx="135">
                  <c:v>0.440498</c:v>
                </c:pt>
                <c:pt idx="136">
                  <c:v>0.388438</c:v>
                </c:pt>
                <c:pt idx="137">
                  <c:v>0.542112</c:v>
                </c:pt>
                <c:pt idx="138">
                  <c:v>0.260655</c:v>
                </c:pt>
                <c:pt idx="139">
                  <c:v>0.425771</c:v>
                </c:pt>
                <c:pt idx="140">
                  <c:v>0.360392</c:v>
                </c:pt>
                <c:pt idx="141">
                  <c:v>0.284418</c:v>
                </c:pt>
                <c:pt idx="142">
                  <c:v>0.222325</c:v>
                </c:pt>
                <c:pt idx="143">
                  <c:v>0.462328</c:v>
                </c:pt>
                <c:pt idx="144">
                  <c:v>0.349578</c:v>
                </c:pt>
                <c:pt idx="145">
                  <c:v>0.255808</c:v>
                </c:pt>
                <c:pt idx="146">
                  <c:v>0.166392</c:v>
                </c:pt>
                <c:pt idx="147">
                  <c:v>0.375932</c:v>
                </c:pt>
                <c:pt idx="148">
                  <c:v>0.267999</c:v>
                </c:pt>
                <c:pt idx="149">
                  <c:v>0.338377</c:v>
                </c:pt>
                <c:pt idx="150">
                  <c:v>0.226957</c:v>
                </c:pt>
                <c:pt idx="151">
                  <c:v>0.181078</c:v>
                </c:pt>
                <c:pt idx="152">
                  <c:v>0.239347</c:v>
                </c:pt>
                <c:pt idx="153">
                  <c:v>0.271833</c:v>
                </c:pt>
                <c:pt idx="154">
                  <c:v>0.223431</c:v>
                </c:pt>
                <c:pt idx="155">
                  <c:v>0.232014</c:v>
                </c:pt>
                <c:pt idx="156">
                  <c:v>0.145517</c:v>
                </c:pt>
                <c:pt idx="157">
                  <c:v>0.193320</c:v>
                </c:pt>
                <c:pt idx="158">
                  <c:v>0.226860</c:v>
                </c:pt>
                <c:pt idx="159">
                  <c:v>0.233920</c:v>
                </c:pt>
                <c:pt idx="160">
                  <c:v>0.265574</c:v>
                </c:pt>
                <c:pt idx="161">
                  <c:v>0.195446</c:v>
                </c:pt>
                <c:pt idx="162">
                  <c:v>0.196590</c:v>
                </c:pt>
                <c:pt idx="163">
                  <c:v>0.175405</c:v>
                </c:pt>
                <c:pt idx="164">
                  <c:v>0.320311</c:v>
                </c:pt>
                <c:pt idx="165">
                  <c:v>0.171427</c:v>
                </c:pt>
                <c:pt idx="166">
                  <c:v>0.196866</c:v>
                </c:pt>
                <c:pt idx="167">
                  <c:v>0.155959</c:v>
                </c:pt>
                <c:pt idx="168">
                  <c:v>0.161819</c:v>
                </c:pt>
                <c:pt idx="169">
                  <c:v>0.278875</c:v>
                </c:pt>
                <c:pt idx="170">
                  <c:v>0.300102</c:v>
                </c:pt>
                <c:pt idx="171">
                  <c:v>0.416344</c:v>
                </c:pt>
                <c:pt idx="172">
                  <c:v>0.306367</c:v>
                </c:pt>
                <c:pt idx="173">
                  <c:v>0.280857</c:v>
                </c:pt>
                <c:pt idx="174">
                  <c:v>0.167334</c:v>
                </c:pt>
                <c:pt idx="175">
                  <c:v>0.328843</c:v>
                </c:pt>
                <c:pt idx="176">
                  <c:v>0.172734</c:v>
                </c:pt>
                <c:pt idx="177">
                  <c:v>0.334646</c:v>
                </c:pt>
                <c:pt idx="178">
                  <c:v>0.294050</c:v>
                </c:pt>
                <c:pt idx="179">
                  <c:v>0.168740</c:v>
                </c:pt>
                <c:pt idx="180">
                  <c:v>0.297013</c:v>
                </c:pt>
                <c:pt idx="181">
                  <c:v>0.182409</c:v>
                </c:pt>
                <c:pt idx="182">
                  <c:v>0.211249</c:v>
                </c:pt>
                <c:pt idx="183">
                  <c:v>0.227132</c:v>
                </c:pt>
                <c:pt idx="184">
                  <c:v>0.362328</c:v>
                </c:pt>
                <c:pt idx="185">
                  <c:v>0.284038</c:v>
                </c:pt>
                <c:pt idx="186">
                  <c:v>0.279662</c:v>
                </c:pt>
                <c:pt idx="187">
                  <c:v>0.244398</c:v>
                </c:pt>
                <c:pt idx="188">
                  <c:v>0.315322</c:v>
                </c:pt>
                <c:pt idx="189">
                  <c:v>0.351483</c:v>
                </c:pt>
                <c:pt idx="190">
                  <c:v>0.447346</c:v>
                </c:pt>
                <c:pt idx="191">
                  <c:v>0.364617</c:v>
                </c:pt>
                <c:pt idx="192">
                  <c:v>0.318713</c:v>
                </c:pt>
                <c:pt idx="193">
                  <c:v>0.310504</c:v>
                </c:pt>
                <c:pt idx="194">
                  <c:v>0.280521</c:v>
                </c:pt>
                <c:pt idx="195">
                  <c:v>0.300880</c:v>
                </c:pt>
                <c:pt idx="196">
                  <c:v>0.330716</c:v>
                </c:pt>
                <c:pt idx="197">
                  <c:v>0.258078</c:v>
                </c:pt>
                <c:pt idx="198">
                  <c:v>0.260945</c:v>
                </c:pt>
                <c:pt idx="199">
                  <c:v>0.331563</c:v>
                </c:pt>
                <c:pt idx="200">
                  <c:v>0.307767</c:v>
                </c:pt>
                <c:pt idx="201">
                  <c:v>0.178883</c:v>
                </c:pt>
                <c:pt idx="202">
                  <c:v>0.282930</c:v>
                </c:pt>
                <c:pt idx="203">
                  <c:v>0.250425</c:v>
                </c:pt>
                <c:pt idx="204">
                  <c:v>0.315498</c:v>
                </c:pt>
                <c:pt idx="205">
                  <c:v>0.293707</c:v>
                </c:pt>
                <c:pt idx="206">
                  <c:v>0.357646</c:v>
                </c:pt>
                <c:pt idx="207">
                  <c:v>0.276387</c:v>
                </c:pt>
                <c:pt idx="208">
                  <c:v>0.299245</c:v>
                </c:pt>
                <c:pt idx="209">
                  <c:v>0.322065</c:v>
                </c:pt>
                <c:pt idx="210">
                  <c:v>0.322797</c:v>
                </c:pt>
                <c:pt idx="211">
                  <c:v>0.247721</c:v>
                </c:pt>
                <c:pt idx="212">
                  <c:v>0.253802</c:v>
                </c:pt>
                <c:pt idx="213">
                  <c:v>0.332166</c:v>
                </c:pt>
                <c:pt idx="214">
                  <c:v>0.354789</c:v>
                </c:pt>
                <c:pt idx="215">
                  <c:v>0.323418</c:v>
                </c:pt>
                <c:pt idx="216">
                  <c:v>0.215376</c:v>
                </c:pt>
                <c:pt idx="217">
                  <c:v>0.264596</c:v>
                </c:pt>
                <c:pt idx="218">
                  <c:v>0.261787</c:v>
                </c:pt>
                <c:pt idx="219">
                  <c:v>0.328614</c:v>
                </c:pt>
                <c:pt idx="220">
                  <c:v>0.206276</c:v>
                </c:pt>
                <c:pt idx="221">
                  <c:v>0.256403</c:v>
                </c:pt>
                <c:pt idx="222">
                  <c:v>0.221730</c:v>
                </c:pt>
                <c:pt idx="223">
                  <c:v>0.273201</c:v>
                </c:pt>
                <c:pt idx="224">
                  <c:v>0.246916</c:v>
                </c:pt>
                <c:pt idx="225">
                  <c:v>0.242600</c:v>
                </c:pt>
                <c:pt idx="226">
                  <c:v>0.155053</c:v>
                </c:pt>
                <c:pt idx="227">
                  <c:v>0.312754</c:v>
                </c:pt>
                <c:pt idx="228">
                  <c:v>0.208470</c:v>
                </c:pt>
                <c:pt idx="229">
                  <c:v>0.253814</c:v>
                </c:pt>
                <c:pt idx="230">
                  <c:v>0.214143</c:v>
                </c:pt>
                <c:pt idx="231">
                  <c:v>0.243385</c:v>
                </c:pt>
                <c:pt idx="232">
                  <c:v>0.280915</c:v>
                </c:pt>
                <c:pt idx="233">
                  <c:v>0.281908</c:v>
                </c:pt>
                <c:pt idx="234">
                  <c:v>0.206258</c:v>
                </c:pt>
                <c:pt idx="235">
                  <c:v>0.997162</c:v>
                </c:pt>
                <c:pt idx="236">
                  <c:v>0.715833</c:v>
                </c:pt>
                <c:pt idx="237">
                  <c:v>1.000731</c:v>
                </c:pt>
                <c:pt idx="238">
                  <c:v>1.001564</c:v>
                </c:pt>
                <c:pt idx="239">
                  <c:v>1.001966</c:v>
                </c:pt>
                <c:pt idx="240">
                  <c:v>1.001901</c:v>
                </c:pt>
                <c:pt idx="241">
                  <c:v>1.003234</c:v>
                </c:pt>
                <c:pt idx="242">
                  <c:v>1.000436</c:v>
                </c:pt>
                <c:pt idx="243">
                  <c:v>1.002681</c:v>
                </c:pt>
                <c:pt idx="244">
                  <c:v>1.002628</c:v>
                </c:pt>
                <c:pt idx="245">
                  <c:v>1.001466</c:v>
                </c:pt>
                <c:pt idx="246">
                  <c:v>1.002423</c:v>
                </c:pt>
                <c:pt idx="247">
                  <c:v>1.000936</c:v>
                </c:pt>
                <c:pt idx="248">
                  <c:v>0.999835</c:v>
                </c:pt>
                <c:pt idx="249">
                  <c:v>0.999813</c:v>
                </c:pt>
                <c:pt idx="250">
                  <c:v>0.999296</c:v>
                </c:pt>
                <c:pt idx="251">
                  <c:v>0.998887</c:v>
                </c:pt>
                <c:pt idx="252">
                  <c:v>1.001746</c:v>
                </c:pt>
                <c:pt idx="253">
                  <c:v>1.001529</c:v>
                </c:pt>
                <c:pt idx="254">
                  <c:v>1.001783</c:v>
                </c:pt>
                <c:pt idx="255">
                  <c:v>1.001891</c:v>
                </c:pt>
                <c:pt idx="256">
                  <c:v>1.001862</c:v>
                </c:pt>
                <c:pt idx="257">
                  <c:v>1.010173</c:v>
                </c:pt>
                <c:pt idx="258">
                  <c:v>1.001764</c:v>
                </c:pt>
                <c:pt idx="259">
                  <c:v>1.000722</c:v>
                </c:pt>
                <c:pt idx="260">
                  <c:v>1.001782</c:v>
                </c:pt>
                <c:pt idx="261">
                  <c:v>1.002240</c:v>
                </c:pt>
                <c:pt idx="262">
                  <c:v>0.991991</c:v>
                </c:pt>
                <c:pt idx="263">
                  <c:v>0.996669</c:v>
                </c:pt>
                <c:pt idx="264">
                  <c:v>1.001740</c:v>
                </c:pt>
                <c:pt idx="265">
                  <c:v>1.002929</c:v>
                </c:pt>
                <c:pt idx="266">
                  <c:v>1.001547</c:v>
                </c:pt>
                <c:pt idx="267">
                  <c:v>1.002770</c:v>
                </c:pt>
                <c:pt idx="268">
                  <c:v>0.960554</c:v>
                </c:pt>
                <c:pt idx="269">
                  <c:v>1.006522</c:v>
                </c:pt>
                <c:pt idx="270">
                  <c:v>1.002852</c:v>
                </c:pt>
                <c:pt idx="271">
                  <c:v>1.003371</c:v>
                </c:pt>
                <c:pt idx="272">
                  <c:v>1.002845</c:v>
                </c:pt>
                <c:pt idx="273">
                  <c:v>0.999506</c:v>
                </c:pt>
                <c:pt idx="274">
                  <c:v>0.999524</c:v>
                </c:pt>
                <c:pt idx="275">
                  <c:v>0.999733</c:v>
                </c:pt>
                <c:pt idx="276">
                  <c:v>1.000238</c:v>
                </c:pt>
                <c:pt idx="277">
                  <c:v>0.999750</c:v>
                </c:pt>
                <c:pt idx="278">
                  <c:v>0.999564</c:v>
                </c:pt>
                <c:pt idx="279">
                  <c:v>0.999993</c:v>
                </c:pt>
                <c:pt idx="280">
                  <c:v>1.000986</c:v>
                </c:pt>
                <c:pt idx="281">
                  <c:v>0.999795</c:v>
                </c:pt>
                <c:pt idx="282">
                  <c:v>0.999970</c:v>
                </c:pt>
                <c:pt idx="283">
                  <c:v>0.999520</c:v>
                </c:pt>
                <c:pt idx="284">
                  <c:v>1.000133</c:v>
                </c:pt>
                <c:pt idx="285">
                  <c:v>1.000064</c:v>
                </c:pt>
                <c:pt idx="286">
                  <c:v>0.999912</c:v>
                </c:pt>
                <c:pt idx="287">
                  <c:v>0.999599</c:v>
                </c:pt>
                <c:pt idx="288">
                  <c:v>0.999598</c:v>
                </c:pt>
                <c:pt idx="289">
                  <c:v>0.999798</c:v>
                </c:pt>
                <c:pt idx="290">
                  <c:v>0.999837</c:v>
                </c:pt>
                <c:pt idx="291">
                  <c:v>0.999780</c:v>
                </c:pt>
                <c:pt idx="292">
                  <c:v>1.000002</c:v>
                </c:pt>
                <c:pt idx="293">
                  <c:v>0.999689</c:v>
                </c:pt>
                <c:pt idx="294">
                  <c:v>0.999645</c:v>
                </c:pt>
                <c:pt idx="295">
                  <c:v>0.998255</c:v>
                </c:pt>
                <c:pt idx="296">
                  <c:v>0.998181</c:v>
                </c:pt>
                <c:pt idx="297">
                  <c:v>0.999076</c:v>
                </c:pt>
                <c:pt idx="298">
                  <c:v>0.998398</c:v>
                </c:pt>
                <c:pt idx="299">
                  <c:v>0.997731</c:v>
                </c:pt>
                <c:pt idx="300">
                  <c:v>1.001846</c:v>
                </c:pt>
                <c:pt idx="301">
                  <c:v>0.999660</c:v>
                </c:pt>
                <c:pt idx="302">
                  <c:v>1.001124</c:v>
                </c:pt>
                <c:pt idx="303">
                  <c:v>1.000713</c:v>
                </c:pt>
                <c:pt idx="304">
                  <c:v>1.001464</c:v>
                </c:pt>
                <c:pt idx="305">
                  <c:v>0.999969</c:v>
                </c:pt>
                <c:pt idx="306">
                  <c:v>0.999801</c:v>
                </c:pt>
                <c:pt idx="307">
                  <c:v>0.998403</c:v>
                </c:pt>
                <c:pt idx="308">
                  <c:v>0.998383</c:v>
                </c:pt>
                <c:pt idx="309">
                  <c:v>0.999946</c:v>
                </c:pt>
                <c:pt idx="310">
                  <c:v>0.996917</c:v>
                </c:pt>
                <c:pt idx="311">
                  <c:v>1.000371</c:v>
                </c:pt>
                <c:pt idx="312">
                  <c:v>0.980210</c:v>
                </c:pt>
                <c:pt idx="313">
                  <c:v>0.923614</c:v>
                </c:pt>
                <c:pt idx="314">
                  <c:v>1.000389</c:v>
                </c:pt>
                <c:pt idx="315">
                  <c:v>0.998102</c:v>
                </c:pt>
                <c:pt idx="316">
                  <c:v>1.003686</c:v>
                </c:pt>
                <c:pt idx="317">
                  <c:v>0.995513</c:v>
                </c:pt>
                <c:pt idx="318">
                  <c:v>1.002821</c:v>
                </c:pt>
                <c:pt idx="319">
                  <c:v>0.995218</c:v>
                </c:pt>
                <c:pt idx="320">
                  <c:v>0.995902</c:v>
                </c:pt>
                <c:pt idx="321">
                  <c:v>0.997017</c:v>
                </c:pt>
                <c:pt idx="322">
                  <c:v>0.996981</c:v>
                </c:pt>
                <c:pt idx="323">
                  <c:v>0.994003</c:v>
                </c:pt>
                <c:pt idx="324">
                  <c:v>0.997426</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Instâncias</a:t>
                </a:r>
              </a:p>
            </c:rich>
          </c:tx>
          <c:layout/>
          <c:overlay val="1"/>
        </c:title>
        <c:numFmt formatCode="General" sourceLinked="1"/>
        <c:majorTickMark val="out"/>
        <c:minorTickMark val="none"/>
        <c:tickLblPos val="none"/>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1.5"/>
        </c:scaling>
        <c:delete val="0"/>
        <c:axPos val="l"/>
        <c:majorGridlines>
          <c:spPr>
            <a:ln w="12700" cap="flat">
              <a:solidFill>
                <a:srgbClr val="888888"/>
              </a:solidFill>
              <a:prstDash val="solid"/>
              <a:miter lim="800000"/>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Eixo de Valores</a:t>
                </a:r>
              </a:p>
            </c:rich>
          </c:tx>
          <c:layout/>
          <c:overlay val="1"/>
        </c:title>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midCat"/>
        <c:majorUnit val="0.5"/>
        <c:minorUnit val="0.25"/>
      </c:valAx>
      <c:spPr>
        <a:solidFill>
          <a:srgbClr val="FFFFFF"/>
        </a:solidFill>
        <a:ln w="12700" cap="flat">
          <a:noFill/>
          <a:miter lim="400000"/>
        </a:ln>
        <a:effectLst/>
      </c:spPr>
    </c:plotArea>
    <c:legend>
      <c:legendPos val="t"/>
      <c:layout>
        <c:manualLayout>
          <c:xMode val="edge"/>
          <c:yMode val="edge"/>
          <c:x val="0.166207"/>
          <c:y val="0.0683285"/>
          <c:w val="0.824705"/>
          <c:h val="0.0933285"/>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PD / ILP</a:t>
            </a:r>
          </a:p>
        </c:rich>
      </c:tx>
      <c:layout>
        <c:manualLayout>
          <c:xMode val="edge"/>
          <c:yMode val="edge"/>
          <c:x val="0.415375"/>
          <c:y val="0"/>
          <c:w val="0.169251"/>
          <c:h val="0.136657"/>
        </c:manualLayout>
      </c:layout>
      <c:overlay val="1"/>
      <c:spPr>
        <a:noFill/>
        <a:effectLst/>
      </c:spPr>
    </c:title>
    <c:autoTitleDeleted val="1"/>
    <c:plotArea>
      <c:layout>
        <c:manualLayout>
          <c:layoutTarget val="inner"/>
          <c:xMode val="edge"/>
          <c:yMode val="edge"/>
          <c:x val="0.155992"/>
          <c:y val="0.136657"/>
          <c:w val="0.834321"/>
          <c:h val="0.711094"/>
        </c:manualLayout>
      </c:layout>
      <c:lineChart>
        <c:grouping val="standard"/>
        <c:varyColors val="0"/>
        <c:ser>
          <c:idx val="0"/>
          <c:order val="0"/>
          <c:tx>
            <c:v>Cost</c:v>
          </c:tx>
          <c:spPr>
            <a:solidFill>
              <a:schemeClr val="accent1"/>
            </a:solidFill>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'Tabelas'!$V$3:$V$327</c:f>
              <c:numCache>
                <c:ptCount val="325"/>
                <c:pt idx="0">
                  <c:v>1.130037</c:v>
                </c:pt>
                <c:pt idx="1">
                  <c:v>1.103386</c:v>
                </c:pt>
                <c:pt idx="2">
                  <c:v>1.074159</c:v>
                </c:pt>
                <c:pt idx="3">
                  <c:v>1.194307</c:v>
                </c:pt>
                <c:pt idx="4">
                  <c:v>1.190546</c:v>
                </c:pt>
                <c:pt idx="5">
                  <c:v>1.056750</c:v>
                </c:pt>
                <c:pt idx="6">
                  <c:v>1.590511</c:v>
                </c:pt>
                <c:pt idx="7">
                  <c:v>1.644979</c:v>
                </c:pt>
                <c:pt idx="8">
                  <c:v>1.195361</c:v>
                </c:pt>
                <c:pt idx="9">
                  <c:v>1.177176</c:v>
                </c:pt>
                <c:pt idx="10">
                  <c:v>1.591767</c:v>
                </c:pt>
                <c:pt idx="11">
                  <c:v>1.644979</c:v>
                </c:pt>
                <c:pt idx="12">
                  <c:v>1.773164</c:v>
                </c:pt>
                <c:pt idx="13">
                  <c:v>2.425566</c:v>
                </c:pt>
                <c:pt idx="14">
                  <c:v>2.982045</c:v>
                </c:pt>
                <c:pt idx="15">
                  <c:v>1.953895</c:v>
                </c:pt>
                <c:pt idx="16">
                  <c:v>2.168950</c:v>
                </c:pt>
                <c:pt idx="17">
                  <c:v>2.300140</c:v>
                </c:pt>
                <c:pt idx="18">
                  <c:v>2.446956</c:v>
                </c:pt>
                <c:pt idx="19">
                  <c:v>1.972806</c:v>
                </c:pt>
                <c:pt idx="20">
                  <c:v>2.252165</c:v>
                </c:pt>
                <c:pt idx="21">
                  <c:v>1.640863</c:v>
                </c:pt>
                <c:pt idx="22">
                  <c:v>2.436867</c:v>
                </c:pt>
                <c:pt idx="23">
                  <c:v>1.741473</c:v>
                </c:pt>
                <c:pt idx="24">
                  <c:v>1.631129</c:v>
                </c:pt>
                <c:pt idx="25">
                  <c:v>3.337823</c:v>
                </c:pt>
                <c:pt idx="26">
                  <c:v>2.872680</c:v>
                </c:pt>
                <c:pt idx="27">
                  <c:v>2.816221</c:v>
                </c:pt>
                <c:pt idx="28">
                  <c:v>2.013275</c:v>
                </c:pt>
                <c:pt idx="29">
                  <c:v>1.726659</c:v>
                </c:pt>
                <c:pt idx="30">
                  <c:v>2.784546</c:v>
                </c:pt>
                <c:pt idx="31">
                  <c:v>2.818045</c:v>
                </c:pt>
                <c:pt idx="32">
                  <c:v>2.723369</c:v>
                </c:pt>
                <c:pt idx="33">
                  <c:v>1.956561</c:v>
                </c:pt>
                <c:pt idx="34">
                  <c:v>2.999166</c:v>
                </c:pt>
                <c:pt idx="35">
                  <c:v>1.773643</c:v>
                </c:pt>
                <c:pt idx="36">
                  <c:v>2.582523</c:v>
                </c:pt>
                <c:pt idx="37">
                  <c:v>1.895594</c:v>
                </c:pt>
                <c:pt idx="38">
                  <c:v>2.986222</c:v>
                </c:pt>
                <c:pt idx="39">
                  <c:v>2.827306</c:v>
                </c:pt>
                <c:pt idx="40">
                  <c:v>1.872886</c:v>
                </c:pt>
                <c:pt idx="41">
                  <c:v>3.270370</c:v>
                </c:pt>
                <c:pt idx="42">
                  <c:v>3.056554</c:v>
                </c:pt>
                <c:pt idx="43">
                  <c:v>1.930487</c:v>
                </c:pt>
                <c:pt idx="44">
                  <c:v>2.045989</c:v>
                </c:pt>
                <c:pt idx="45">
                  <c:v>2.334862</c:v>
                </c:pt>
                <c:pt idx="46">
                  <c:v>1.905300</c:v>
                </c:pt>
                <c:pt idx="47">
                  <c:v>2.064267</c:v>
                </c:pt>
                <c:pt idx="48">
                  <c:v>1.833818</c:v>
                </c:pt>
                <c:pt idx="49">
                  <c:v>2.093041</c:v>
                </c:pt>
                <c:pt idx="50">
                  <c:v>1.980192</c:v>
                </c:pt>
                <c:pt idx="51">
                  <c:v>2.007791</c:v>
                </c:pt>
                <c:pt idx="52">
                  <c:v>2.075888</c:v>
                </c:pt>
                <c:pt idx="53">
                  <c:v>2.170900</c:v>
                </c:pt>
                <c:pt idx="54">
                  <c:v>2.010981</c:v>
                </c:pt>
                <c:pt idx="55">
                  <c:v>1.785242</c:v>
                </c:pt>
                <c:pt idx="56">
                  <c:v>1.809910</c:v>
                </c:pt>
                <c:pt idx="57">
                  <c:v>1.793176</c:v>
                </c:pt>
                <c:pt idx="58">
                  <c:v>1.872195</c:v>
                </c:pt>
                <c:pt idx="59">
                  <c:v>1.740910</c:v>
                </c:pt>
                <c:pt idx="60">
                  <c:v>1.769508</c:v>
                </c:pt>
                <c:pt idx="61">
                  <c:v>1.821061</c:v>
                </c:pt>
                <c:pt idx="62">
                  <c:v>1.680564</c:v>
                </c:pt>
                <c:pt idx="63">
                  <c:v>1.762261</c:v>
                </c:pt>
                <c:pt idx="64">
                  <c:v>1.722573</c:v>
                </c:pt>
                <c:pt idx="65">
                  <c:v>1.585729</c:v>
                </c:pt>
                <c:pt idx="66">
                  <c:v>1.580294</c:v>
                </c:pt>
                <c:pt idx="67">
                  <c:v>1.512015</c:v>
                </c:pt>
                <c:pt idx="68">
                  <c:v>1.577762</c:v>
                </c:pt>
                <c:pt idx="69">
                  <c:v>1.511071</c:v>
                </c:pt>
                <c:pt idx="70">
                  <c:v>1.421358</c:v>
                </c:pt>
                <c:pt idx="71">
                  <c:v>1.413660</c:v>
                </c:pt>
                <c:pt idx="72">
                  <c:v>1.516089</c:v>
                </c:pt>
                <c:pt idx="73">
                  <c:v>1.552904</c:v>
                </c:pt>
                <c:pt idx="74">
                  <c:v>1.486798</c:v>
                </c:pt>
                <c:pt idx="75">
                  <c:v>1.316435</c:v>
                </c:pt>
                <c:pt idx="76">
                  <c:v>1.471802</c:v>
                </c:pt>
                <c:pt idx="77">
                  <c:v>1.332225</c:v>
                </c:pt>
                <c:pt idx="78">
                  <c:v>1.418844</c:v>
                </c:pt>
                <c:pt idx="79">
                  <c:v>1.369290</c:v>
                </c:pt>
                <c:pt idx="80">
                  <c:v>1.576843</c:v>
                </c:pt>
                <c:pt idx="81">
                  <c:v>1.473137</c:v>
                </c:pt>
                <c:pt idx="82">
                  <c:v>1.437593</c:v>
                </c:pt>
                <c:pt idx="83">
                  <c:v>1.202110</c:v>
                </c:pt>
                <c:pt idx="84">
                  <c:v>1.505319</c:v>
                </c:pt>
                <c:pt idx="85">
                  <c:v>1.454891</c:v>
                </c:pt>
                <c:pt idx="86">
                  <c:v>1.322405</c:v>
                </c:pt>
                <c:pt idx="87">
                  <c:v>1.306610</c:v>
                </c:pt>
                <c:pt idx="88">
                  <c:v>1.241488</c:v>
                </c:pt>
                <c:pt idx="89">
                  <c:v>1.355102</c:v>
                </c:pt>
                <c:pt idx="90">
                  <c:v>1.289959</c:v>
                </c:pt>
                <c:pt idx="91">
                  <c:v>1.357830</c:v>
                </c:pt>
                <c:pt idx="92">
                  <c:v>1.323747</c:v>
                </c:pt>
                <c:pt idx="93">
                  <c:v>1.281360</c:v>
                </c:pt>
                <c:pt idx="94">
                  <c:v>1.336186</c:v>
                </c:pt>
                <c:pt idx="95">
                  <c:v>1.242899</c:v>
                </c:pt>
                <c:pt idx="96">
                  <c:v>1.274892</c:v>
                </c:pt>
                <c:pt idx="97">
                  <c:v>1.356642</c:v>
                </c:pt>
                <c:pt idx="98">
                  <c:v>1.215254</c:v>
                </c:pt>
                <c:pt idx="99">
                  <c:v>1.455224</c:v>
                </c:pt>
                <c:pt idx="100">
                  <c:v>1.231323</c:v>
                </c:pt>
                <c:pt idx="101">
                  <c:v>1.301568</c:v>
                </c:pt>
                <c:pt idx="102">
                  <c:v>1.316975</c:v>
                </c:pt>
                <c:pt idx="103">
                  <c:v>1.315335</c:v>
                </c:pt>
                <c:pt idx="104">
                  <c:v>1.231309</c:v>
                </c:pt>
                <c:pt idx="105">
                  <c:v>1.150068</c:v>
                </c:pt>
                <c:pt idx="106">
                  <c:v>1.160297</c:v>
                </c:pt>
                <c:pt idx="107">
                  <c:v>1.169993</c:v>
                </c:pt>
                <c:pt idx="108">
                  <c:v>1.270126</c:v>
                </c:pt>
                <c:pt idx="109">
                  <c:v>1.237426</c:v>
                </c:pt>
                <c:pt idx="110">
                  <c:v>1.213716</c:v>
                </c:pt>
                <c:pt idx="111">
                  <c:v>1.231097</c:v>
                </c:pt>
                <c:pt idx="112">
                  <c:v>1.140190</c:v>
                </c:pt>
                <c:pt idx="113">
                  <c:v>1.217300</c:v>
                </c:pt>
                <c:pt idx="114">
                  <c:v>1.190697</c:v>
                </c:pt>
                <c:pt idx="115">
                  <c:v>1.136496</c:v>
                </c:pt>
                <c:pt idx="116">
                  <c:v>1.095431</c:v>
                </c:pt>
                <c:pt idx="117">
                  <c:v>1.199654</c:v>
                </c:pt>
                <c:pt idx="118">
                  <c:v>1.201082</c:v>
                </c:pt>
                <c:pt idx="119">
                  <c:v>1.195351</c:v>
                </c:pt>
                <c:pt idx="120">
                  <c:v>1.211952</c:v>
                </c:pt>
                <c:pt idx="121">
                  <c:v>1.176648</c:v>
                </c:pt>
                <c:pt idx="122">
                  <c:v>1.138490</c:v>
                </c:pt>
                <c:pt idx="123">
                  <c:v>1.144877</c:v>
                </c:pt>
                <c:pt idx="124">
                  <c:v>1.109718</c:v>
                </c:pt>
                <c:pt idx="125">
                  <c:v>1.156149</c:v>
                </c:pt>
                <c:pt idx="126">
                  <c:v>1.172119</c:v>
                </c:pt>
                <c:pt idx="127">
                  <c:v>1.149716</c:v>
                </c:pt>
                <c:pt idx="128">
                  <c:v>1.161391</c:v>
                </c:pt>
                <c:pt idx="129">
                  <c:v>1.123289</c:v>
                </c:pt>
                <c:pt idx="130">
                  <c:v>1.106092</c:v>
                </c:pt>
                <c:pt idx="131">
                  <c:v>1.120057</c:v>
                </c:pt>
                <c:pt idx="132">
                  <c:v>1.141796</c:v>
                </c:pt>
                <c:pt idx="133">
                  <c:v>1.098946</c:v>
                </c:pt>
                <c:pt idx="134">
                  <c:v>1.102183</c:v>
                </c:pt>
                <c:pt idx="135">
                  <c:v>3.212272</c:v>
                </c:pt>
                <c:pt idx="136">
                  <c:v>2.177882</c:v>
                </c:pt>
                <c:pt idx="137">
                  <c:v>2.070783</c:v>
                </c:pt>
                <c:pt idx="138">
                  <c:v>2.126545</c:v>
                </c:pt>
                <c:pt idx="139">
                  <c:v>1.863388</c:v>
                </c:pt>
                <c:pt idx="140">
                  <c:v>2.021766</c:v>
                </c:pt>
                <c:pt idx="141">
                  <c:v>2.174414</c:v>
                </c:pt>
                <c:pt idx="142">
                  <c:v>2.124110</c:v>
                </c:pt>
                <c:pt idx="143">
                  <c:v>3.609754</c:v>
                </c:pt>
                <c:pt idx="144">
                  <c:v>1.543746</c:v>
                </c:pt>
                <c:pt idx="145">
                  <c:v>2.299580</c:v>
                </c:pt>
                <c:pt idx="146">
                  <c:v>2.321263</c:v>
                </c:pt>
                <c:pt idx="147">
                  <c:v>2.296386</c:v>
                </c:pt>
                <c:pt idx="148">
                  <c:v>2.549341</c:v>
                </c:pt>
                <c:pt idx="149">
                  <c:v>2.282025</c:v>
                </c:pt>
                <c:pt idx="150">
                  <c:v>2.433412</c:v>
                </c:pt>
                <c:pt idx="151">
                  <c:v>2.326198</c:v>
                </c:pt>
                <c:pt idx="152">
                  <c:v>2.463035</c:v>
                </c:pt>
                <c:pt idx="153">
                  <c:v>2.095035</c:v>
                </c:pt>
                <c:pt idx="154">
                  <c:v>1.604514</c:v>
                </c:pt>
                <c:pt idx="155">
                  <c:v>1.961548</c:v>
                </c:pt>
                <c:pt idx="156">
                  <c:v>1.839827</c:v>
                </c:pt>
                <c:pt idx="157">
                  <c:v>1.953572</c:v>
                </c:pt>
                <c:pt idx="158">
                  <c:v>2.144678</c:v>
                </c:pt>
                <c:pt idx="159">
                  <c:v>1.854141</c:v>
                </c:pt>
                <c:pt idx="160">
                  <c:v>1.998658</c:v>
                </c:pt>
                <c:pt idx="161">
                  <c:v>1.916408</c:v>
                </c:pt>
                <c:pt idx="162">
                  <c:v>1.804198</c:v>
                </c:pt>
                <c:pt idx="163">
                  <c:v>2.111081</c:v>
                </c:pt>
                <c:pt idx="164">
                  <c:v>1.968295</c:v>
                </c:pt>
                <c:pt idx="165">
                  <c:v>1.637111</c:v>
                </c:pt>
                <c:pt idx="166">
                  <c:v>1.828680</c:v>
                </c:pt>
                <c:pt idx="167">
                  <c:v>1.715497</c:v>
                </c:pt>
                <c:pt idx="168">
                  <c:v>1.785033</c:v>
                </c:pt>
                <c:pt idx="169">
                  <c:v>1.768543</c:v>
                </c:pt>
                <c:pt idx="170">
                  <c:v>1.727197</c:v>
                </c:pt>
                <c:pt idx="171">
                  <c:v>1.820733</c:v>
                </c:pt>
                <c:pt idx="172">
                  <c:v>1.601028</c:v>
                </c:pt>
                <c:pt idx="173">
                  <c:v>1.624196</c:v>
                </c:pt>
                <c:pt idx="174">
                  <c:v>1.826972</c:v>
                </c:pt>
                <c:pt idx="175">
                  <c:v>1.599253</c:v>
                </c:pt>
                <c:pt idx="176">
                  <c:v>1.580415</c:v>
                </c:pt>
                <c:pt idx="177">
                  <c:v>1.581331</c:v>
                </c:pt>
                <c:pt idx="178">
                  <c:v>1.631666</c:v>
                </c:pt>
                <c:pt idx="179">
                  <c:v>1.499420</c:v>
                </c:pt>
                <c:pt idx="180">
                  <c:v>1.579322</c:v>
                </c:pt>
                <c:pt idx="181">
                  <c:v>1.467988</c:v>
                </c:pt>
                <c:pt idx="182">
                  <c:v>1.617305</c:v>
                </c:pt>
                <c:pt idx="183">
                  <c:v>1.589389</c:v>
                </c:pt>
                <c:pt idx="184">
                  <c:v>1.508889</c:v>
                </c:pt>
                <c:pt idx="185">
                  <c:v>1.469153</c:v>
                </c:pt>
                <c:pt idx="186">
                  <c:v>1.376307</c:v>
                </c:pt>
                <c:pt idx="187">
                  <c:v>1.496498</c:v>
                </c:pt>
                <c:pt idx="188">
                  <c:v>1.489530</c:v>
                </c:pt>
                <c:pt idx="189">
                  <c:v>1.241269</c:v>
                </c:pt>
                <c:pt idx="190">
                  <c:v>1.447808</c:v>
                </c:pt>
                <c:pt idx="191">
                  <c:v>1.563292</c:v>
                </c:pt>
                <c:pt idx="192">
                  <c:v>1.351151</c:v>
                </c:pt>
                <c:pt idx="193">
                  <c:v>1.396495</c:v>
                </c:pt>
                <c:pt idx="194">
                  <c:v>1.348212</c:v>
                </c:pt>
                <c:pt idx="195">
                  <c:v>1.310744</c:v>
                </c:pt>
                <c:pt idx="196">
                  <c:v>1.307673</c:v>
                </c:pt>
                <c:pt idx="197">
                  <c:v>1.250433</c:v>
                </c:pt>
                <c:pt idx="198">
                  <c:v>1.432250</c:v>
                </c:pt>
                <c:pt idx="199">
                  <c:v>1.339385</c:v>
                </c:pt>
                <c:pt idx="200">
                  <c:v>1.322308</c:v>
                </c:pt>
                <c:pt idx="201">
                  <c:v>1.339374</c:v>
                </c:pt>
                <c:pt idx="202">
                  <c:v>1.272078</c:v>
                </c:pt>
                <c:pt idx="203">
                  <c:v>1.356109</c:v>
                </c:pt>
                <c:pt idx="204">
                  <c:v>1.445655</c:v>
                </c:pt>
                <c:pt idx="205">
                  <c:v>1.262717</c:v>
                </c:pt>
                <c:pt idx="206">
                  <c:v>1.268902</c:v>
                </c:pt>
                <c:pt idx="207">
                  <c:v>1.266410</c:v>
                </c:pt>
                <c:pt idx="208">
                  <c:v>1.322841</c:v>
                </c:pt>
                <c:pt idx="209">
                  <c:v>1.337397</c:v>
                </c:pt>
                <c:pt idx="210">
                  <c:v>1.306782</c:v>
                </c:pt>
                <c:pt idx="211">
                  <c:v>1.241791</c:v>
                </c:pt>
                <c:pt idx="212">
                  <c:v>1.285428</c:v>
                </c:pt>
                <c:pt idx="213">
                  <c:v>1.272503</c:v>
                </c:pt>
                <c:pt idx="214">
                  <c:v>1.301128</c:v>
                </c:pt>
                <c:pt idx="215">
                  <c:v>1.232796</c:v>
                </c:pt>
                <c:pt idx="216">
                  <c:v>1.241584</c:v>
                </c:pt>
                <c:pt idx="217">
                  <c:v>1.260025</c:v>
                </c:pt>
                <c:pt idx="218">
                  <c:v>1.266111</c:v>
                </c:pt>
                <c:pt idx="219">
                  <c:v>1.228972</c:v>
                </c:pt>
                <c:pt idx="220">
                  <c:v>1.186839</c:v>
                </c:pt>
                <c:pt idx="221">
                  <c:v>1.195186</c:v>
                </c:pt>
                <c:pt idx="222">
                  <c:v>1.206987</c:v>
                </c:pt>
                <c:pt idx="223">
                  <c:v>1.235695</c:v>
                </c:pt>
                <c:pt idx="224">
                  <c:v>1.231828</c:v>
                </c:pt>
                <c:pt idx="225">
                  <c:v>1.191130</c:v>
                </c:pt>
                <c:pt idx="226">
                  <c:v>1.164307</c:v>
                </c:pt>
                <c:pt idx="227">
                  <c:v>1.159819</c:v>
                </c:pt>
                <c:pt idx="228">
                  <c:v>1.264569</c:v>
                </c:pt>
                <c:pt idx="229">
                  <c:v>1.213926</c:v>
                </c:pt>
                <c:pt idx="230">
                  <c:v>1.225721</c:v>
                </c:pt>
                <c:pt idx="231">
                  <c:v>1.203596</c:v>
                </c:pt>
                <c:pt idx="232">
                  <c:v>1.205664</c:v>
                </c:pt>
                <c:pt idx="233">
                  <c:v>1.226131</c:v>
                </c:pt>
                <c:pt idx="234">
                  <c:v>1.159687</c:v>
                </c:pt>
                <c:pt idx="235">
                  <c:v>1.055599</c:v>
                </c:pt>
                <c:pt idx="236">
                  <c:v>1.040171</c:v>
                </c:pt>
                <c:pt idx="237">
                  <c:v>1.034050</c:v>
                </c:pt>
                <c:pt idx="238">
                  <c:v>1.064189</c:v>
                </c:pt>
                <c:pt idx="239">
                  <c:v>1.035454</c:v>
                </c:pt>
                <c:pt idx="240">
                  <c:v>1.321533</c:v>
                </c:pt>
                <c:pt idx="241">
                  <c:v>1.200498</c:v>
                </c:pt>
                <c:pt idx="242">
                  <c:v>1.189806</c:v>
                </c:pt>
                <c:pt idx="243">
                  <c:v>1.182245</c:v>
                </c:pt>
                <c:pt idx="244">
                  <c:v>1.191524</c:v>
                </c:pt>
                <c:pt idx="245">
                  <c:v>1.105565</c:v>
                </c:pt>
                <c:pt idx="246">
                  <c:v>1.137429</c:v>
                </c:pt>
                <c:pt idx="247">
                  <c:v>1.127072</c:v>
                </c:pt>
                <c:pt idx="248">
                  <c:v>1.146519</c:v>
                </c:pt>
                <c:pt idx="249">
                  <c:v>1.127333</c:v>
                </c:pt>
                <c:pt idx="250">
                  <c:v>1.053986</c:v>
                </c:pt>
                <c:pt idx="251">
                  <c:v>1.061015</c:v>
                </c:pt>
                <c:pt idx="252">
                  <c:v>1.047402</c:v>
                </c:pt>
                <c:pt idx="253">
                  <c:v>1.040952</c:v>
                </c:pt>
                <c:pt idx="254">
                  <c:v>1.040990</c:v>
                </c:pt>
                <c:pt idx="255">
                  <c:v>1.132786</c:v>
                </c:pt>
                <c:pt idx="256">
                  <c:v>1.215500</c:v>
                </c:pt>
                <c:pt idx="257">
                  <c:v>1.220952</c:v>
                </c:pt>
                <c:pt idx="258">
                  <c:v>1.227820</c:v>
                </c:pt>
                <c:pt idx="259">
                  <c:v>1.220776</c:v>
                </c:pt>
                <c:pt idx="260">
                  <c:v>1.158820</c:v>
                </c:pt>
                <c:pt idx="261">
                  <c:v>1.171959</c:v>
                </c:pt>
                <c:pt idx="262">
                  <c:v>1.172665</c:v>
                </c:pt>
                <c:pt idx="263">
                  <c:v>1.152863</c:v>
                </c:pt>
                <c:pt idx="264">
                  <c:v>1.141107</c:v>
                </c:pt>
                <c:pt idx="265">
                  <c:v>1.043200</c:v>
                </c:pt>
                <c:pt idx="266">
                  <c:v>1.043959</c:v>
                </c:pt>
                <c:pt idx="267">
                  <c:v>1.042361</c:v>
                </c:pt>
                <c:pt idx="268">
                  <c:v>1.057561</c:v>
                </c:pt>
                <c:pt idx="269">
                  <c:v>1.062397</c:v>
                </c:pt>
                <c:pt idx="270">
                  <c:v>1.243863</c:v>
                </c:pt>
                <c:pt idx="271">
                  <c:v>1.161004</c:v>
                </c:pt>
                <c:pt idx="272">
                  <c:v>1.241156</c:v>
                </c:pt>
                <c:pt idx="273">
                  <c:v>1.230005</c:v>
                </c:pt>
                <c:pt idx="274">
                  <c:v>1.234058</c:v>
                </c:pt>
                <c:pt idx="275">
                  <c:v>0.136829</c:v>
                </c:pt>
                <c:pt idx="276">
                  <c:v>0.137191</c:v>
                </c:pt>
                <c:pt idx="277">
                  <c:v>0.136490</c:v>
                </c:pt>
                <c:pt idx="278">
                  <c:v>0.135634</c:v>
                </c:pt>
                <c:pt idx="279">
                  <c:v>0.140684</c:v>
                </c:pt>
                <c:pt idx="280">
                  <c:v>1.036503</c:v>
                </c:pt>
                <c:pt idx="281">
                  <c:v>1.056054</c:v>
                </c:pt>
                <c:pt idx="282">
                  <c:v>1.034137</c:v>
                </c:pt>
                <c:pt idx="283">
                  <c:v>1.061969</c:v>
                </c:pt>
                <c:pt idx="284">
                  <c:v>1.043637</c:v>
                </c:pt>
                <c:pt idx="285">
                  <c:v>1.184190</c:v>
                </c:pt>
                <c:pt idx="286">
                  <c:v>1.196337</c:v>
                </c:pt>
                <c:pt idx="287">
                  <c:v>1.210610</c:v>
                </c:pt>
                <c:pt idx="288">
                  <c:v>1.208902</c:v>
                </c:pt>
                <c:pt idx="289">
                  <c:v>1.337845</c:v>
                </c:pt>
                <c:pt idx="290">
                  <c:v>1.116051</c:v>
                </c:pt>
                <c:pt idx="291">
                  <c:v>1.126715</c:v>
                </c:pt>
                <c:pt idx="292">
                  <c:v>1.139356</c:v>
                </c:pt>
                <c:pt idx="293">
                  <c:v>1.131399</c:v>
                </c:pt>
                <c:pt idx="294">
                  <c:v>1.141027</c:v>
                </c:pt>
                <c:pt idx="295">
                  <c:v>1.063087</c:v>
                </c:pt>
                <c:pt idx="296">
                  <c:v>1.040161</c:v>
                </c:pt>
                <c:pt idx="297">
                  <c:v>1.045747</c:v>
                </c:pt>
                <c:pt idx="298">
                  <c:v>1.052089</c:v>
                </c:pt>
                <c:pt idx="299">
                  <c:v>1.056252</c:v>
                </c:pt>
                <c:pt idx="300">
                  <c:v>1.213569</c:v>
                </c:pt>
                <c:pt idx="301">
                  <c:v>1.367424</c:v>
                </c:pt>
                <c:pt idx="302">
                  <c:v>1.220752</c:v>
                </c:pt>
                <c:pt idx="303">
                  <c:v>1.224218</c:v>
                </c:pt>
                <c:pt idx="304">
                  <c:v>1.225740</c:v>
                </c:pt>
                <c:pt idx="305">
                  <c:v>1.162603</c:v>
                </c:pt>
                <c:pt idx="306">
                  <c:v>1.156001</c:v>
                </c:pt>
                <c:pt idx="307">
                  <c:v>1.160770</c:v>
                </c:pt>
                <c:pt idx="308">
                  <c:v>1.183151</c:v>
                </c:pt>
                <c:pt idx="309">
                  <c:v>1.148295</c:v>
                </c:pt>
                <c:pt idx="310">
                  <c:v>1.038915</c:v>
                </c:pt>
                <c:pt idx="311">
                  <c:v>1.039894</c:v>
                </c:pt>
                <c:pt idx="312">
                  <c:v>1.052449</c:v>
                </c:pt>
                <c:pt idx="313">
                  <c:v>1.057053</c:v>
                </c:pt>
                <c:pt idx="314">
                  <c:v>1.041467</c:v>
                </c:pt>
                <c:pt idx="315">
                  <c:v>1.167994</c:v>
                </c:pt>
                <c:pt idx="316">
                  <c:v>1.243264</c:v>
                </c:pt>
                <c:pt idx="317">
                  <c:v>1.236327</c:v>
                </c:pt>
                <c:pt idx="318">
                  <c:v>1.246897</c:v>
                </c:pt>
                <c:pt idx="319">
                  <c:v>1.225940</c:v>
                </c:pt>
                <c:pt idx="320">
                  <c:v>0.138268</c:v>
                </c:pt>
                <c:pt idx="321">
                  <c:v>0.134868</c:v>
                </c:pt>
                <c:pt idx="322">
                  <c:v>0.136571</c:v>
                </c:pt>
                <c:pt idx="323">
                  <c:v>0.135859</c:v>
                </c:pt>
                <c:pt idx="324">
                  <c:v>0.133454</c:v>
                </c:pt>
              </c:numCache>
            </c:numRef>
          </c:val>
          <c:smooth val="0"/>
        </c:ser>
        <c:ser>
          <c:idx val="1"/>
          <c:order val="1"/>
          <c:tx>
            <c:v>Time</c:v>
          </c:tx>
          <c:spPr>
            <a:solidFill>
              <a:schemeClr val="accent2"/>
            </a:solidFill>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'Tabelas'!$W$3:$W$327</c:f>
              <c:numCache>
                <c:ptCount val="325"/>
                <c:pt idx="0">
                  <c:v>0.165983</c:v>
                </c:pt>
                <c:pt idx="1">
                  <c:v>1.195805</c:v>
                </c:pt>
                <c:pt idx="2">
                  <c:v>0.670294</c:v>
                </c:pt>
                <c:pt idx="3">
                  <c:v>0.675260</c:v>
                </c:pt>
                <c:pt idx="4">
                  <c:v>0.723815</c:v>
                </c:pt>
                <c:pt idx="5">
                  <c:v>0.819942</c:v>
                </c:pt>
                <c:pt idx="6">
                  <c:v>0.881977</c:v>
                </c:pt>
                <c:pt idx="7">
                  <c:v>0.882478</c:v>
                </c:pt>
                <c:pt idx="8">
                  <c:v>1.234506</c:v>
                </c:pt>
                <c:pt idx="9">
                  <c:v>2.127939</c:v>
                </c:pt>
                <c:pt idx="10">
                  <c:v>1.575178</c:v>
                </c:pt>
                <c:pt idx="11">
                  <c:v>2.089419</c:v>
                </c:pt>
                <c:pt idx="12">
                  <c:v>115.464808</c:v>
                </c:pt>
                <c:pt idx="13">
                  <c:v>76.394320</c:v>
                </c:pt>
                <c:pt idx="14">
                  <c:v>31.096591</c:v>
                </c:pt>
                <c:pt idx="15">
                  <c:v>0.659620</c:v>
                </c:pt>
                <c:pt idx="16">
                  <c:v>1.535497</c:v>
                </c:pt>
                <c:pt idx="17">
                  <c:v>2.041924</c:v>
                </c:pt>
                <c:pt idx="18">
                  <c:v>0.858801</c:v>
                </c:pt>
                <c:pt idx="19">
                  <c:v>0.369557</c:v>
                </c:pt>
                <c:pt idx="20">
                  <c:v>0.895840</c:v>
                </c:pt>
                <c:pt idx="21">
                  <c:v>0.264969</c:v>
                </c:pt>
                <c:pt idx="22">
                  <c:v>0.362349</c:v>
                </c:pt>
                <c:pt idx="23">
                  <c:v>0.179045</c:v>
                </c:pt>
                <c:pt idx="24">
                  <c:v>0.196101</c:v>
                </c:pt>
                <c:pt idx="25">
                  <c:v>0.080879</c:v>
                </c:pt>
                <c:pt idx="26">
                  <c:v>0.114183</c:v>
                </c:pt>
                <c:pt idx="27">
                  <c:v>0.060069</c:v>
                </c:pt>
                <c:pt idx="28">
                  <c:v>0.065051</c:v>
                </c:pt>
                <c:pt idx="29">
                  <c:v>0.023706</c:v>
                </c:pt>
                <c:pt idx="30">
                  <c:v>0.029726</c:v>
                </c:pt>
                <c:pt idx="31">
                  <c:v>0.025622</c:v>
                </c:pt>
                <c:pt idx="32">
                  <c:v>0.051489</c:v>
                </c:pt>
                <c:pt idx="33">
                  <c:v>0.041894</c:v>
                </c:pt>
                <c:pt idx="34">
                  <c:v>0.035466</c:v>
                </c:pt>
                <c:pt idx="35">
                  <c:v>0.073596</c:v>
                </c:pt>
                <c:pt idx="36">
                  <c:v>0.073246</c:v>
                </c:pt>
                <c:pt idx="37">
                  <c:v>0.088588</c:v>
                </c:pt>
                <c:pt idx="38">
                  <c:v>0.111934</c:v>
                </c:pt>
                <c:pt idx="39">
                  <c:v>0.356201</c:v>
                </c:pt>
                <c:pt idx="40">
                  <c:v>0.133817</c:v>
                </c:pt>
                <c:pt idx="41">
                  <c:v>0.121091</c:v>
                </c:pt>
                <c:pt idx="42">
                  <c:v>0.050112</c:v>
                </c:pt>
                <c:pt idx="43">
                  <c:v>0.060161</c:v>
                </c:pt>
                <c:pt idx="44">
                  <c:v>0.042060</c:v>
                </c:pt>
                <c:pt idx="45">
                  <c:v>0.115367</c:v>
                </c:pt>
                <c:pt idx="46">
                  <c:v>0.058435</c:v>
                </c:pt>
                <c:pt idx="47">
                  <c:v>0.113475</c:v>
                </c:pt>
                <c:pt idx="48">
                  <c:v>0.082160</c:v>
                </c:pt>
                <c:pt idx="49">
                  <c:v>0.067378</c:v>
                </c:pt>
                <c:pt idx="50">
                  <c:v>0.059101</c:v>
                </c:pt>
                <c:pt idx="51">
                  <c:v>0.083287</c:v>
                </c:pt>
                <c:pt idx="52">
                  <c:v>0.063308</c:v>
                </c:pt>
                <c:pt idx="53">
                  <c:v>0.122711</c:v>
                </c:pt>
                <c:pt idx="54">
                  <c:v>0.072980</c:v>
                </c:pt>
                <c:pt idx="55">
                  <c:v>0.087498</c:v>
                </c:pt>
                <c:pt idx="56">
                  <c:v>0.055066</c:v>
                </c:pt>
                <c:pt idx="57">
                  <c:v>0.092348</c:v>
                </c:pt>
                <c:pt idx="58">
                  <c:v>0.074796</c:v>
                </c:pt>
                <c:pt idx="59">
                  <c:v>0.070849</c:v>
                </c:pt>
                <c:pt idx="60">
                  <c:v>0.042850</c:v>
                </c:pt>
                <c:pt idx="61">
                  <c:v>0.068752</c:v>
                </c:pt>
                <c:pt idx="62">
                  <c:v>0.064993</c:v>
                </c:pt>
                <c:pt idx="63">
                  <c:v>0.052316</c:v>
                </c:pt>
                <c:pt idx="64">
                  <c:v>0.077599</c:v>
                </c:pt>
                <c:pt idx="65">
                  <c:v>0.044288</c:v>
                </c:pt>
                <c:pt idx="66">
                  <c:v>0.072067</c:v>
                </c:pt>
                <c:pt idx="67">
                  <c:v>0.096878</c:v>
                </c:pt>
                <c:pt idx="68">
                  <c:v>0.058290</c:v>
                </c:pt>
                <c:pt idx="69">
                  <c:v>0.108325</c:v>
                </c:pt>
                <c:pt idx="70">
                  <c:v>0.093592</c:v>
                </c:pt>
                <c:pt idx="71">
                  <c:v>0.091357</c:v>
                </c:pt>
                <c:pt idx="72">
                  <c:v>0.033690</c:v>
                </c:pt>
                <c:pt idx="73">
                  <c:v>0.079811</c:v>
                </c:pt>
                <c:pt idx="74">
                  <c:v>0.062798</c:v>
                </c:pt>
                <c:pt idx="75">
                  <c:v>0.073839</c:v>
                </c:pt>
                <c:pt idx="76">
                  <c:v>0.058155</c:v>
                </c:pt>
                <c:pt idx="77">
                  <c:v>0.066773</c:v>
                </c:pt>
                <c:pt idx="78">
                  <c:v>0.075282</c:v>
                </c:pt>
                <c:pt idx="79">
                  <c:v>0.032317</c:v>
                </c:pt>
                <c:pt idx="80">
                  <c:v>0.079983</c:v>
                </c:pt>
                <c:pt idx="81">
                  <c:v>0.073477</c:v>
                </c:pt>
                <c:pt idx="82">
                  <c:v>0.073873</c:v>
                </c:pt>
                <c:pt idx="83">
                  <c:v>0.062111</c:v>
                </c:pt>
                <c:pt idx="84">
                  <c:v>0.084346</c:v>
                </c:pt>
                <c:pt idx="85">
                  <c:v>0.084554</c:v>
                </c:pt>
                <c:pt idx="86">
                  <c:v>0.049525</c:v>
                </c:pt>
                <c:pt idx="87">
                  <c:v>0.049702</c:v>
                </c:pt>
                <c:pt idx="88">
                  <c:v>0.063184</c:v>
                </c:pt>
                <c:pt idx="89">
                  <c:v>0.063774</c:v>
                </c:pt>
                <c:pt idx="90">
                  <c:v>0.064115</c:v>
                </c:pt>
                <c:pt idx="91">
                  <c:v>0.097689</c:v>
                </c:pt>
                <c:pt idx="92">
                  <c:v>0.059694</c:v>
                </c:pt>
                <c:pt idx="93">
                  <c:v>0.067705</c:v>
                </c:pt>
                <c:pt idx="94">
                  <c:v>0.060680</c:v>
                </c:pt>
                <c:pt idx="95">
                  <c:v>0.081477</c:v>
                </c:pt>
                <c:pt idx="96">
                  <c:v>0.065412</c:v>
                </c:pt>
                <c:pt idx="97">
                  <c:v>0.071319</c:v>
                </c:pt>
                <c:pt idx="98">
                  <c:v>0.058722</c:v>
                </c:pt>
                <c:pt idx="99">
                  <c:v>0.080605</c:v>
                </c:pt>
                <c:pt idx="100">
                  <c:v>0.062476</c:v>
                </c:pt>
                <c:pt idx="101">
                  <c:v>0.079787</c:v>
                </c:pt>
                <c:pt idx="102">
                  <c:v>0.150049</c:v>
                </c:pt>
                <c:pt idx="103">
                  <c:v>0.068106</c:v>
                </c:pt>
                <c:pt idx="104">
                  <c:v>0.104480</c:v>
                </c:pt>
                <c:pt idx="105">
                  <c:v>0.083745</c:v>
                </c:pt>
                <c:pt idx="106">
                  <c:v>0.092203</c:v>
                </c:pt>
                <c:pt idx="107">
                  <c:v>0.075036</c:v>
                </c:pt>
                <c:pt idx="108">
                  <c:v>0.093337</c:v>
                </c:pt>
                <c:pt idx="109">
                  <c:v>0.104546</c:v>
                </c:pt>
                <c:pt idx="110">
                  <c:v>0.081975</c:v>
                </c:pt>
                <c:pt idx="111">
                  <c:v>0.106839</c:v>
                </c:pt>
                <c:pt idx="112">
                  <c:v>0.126535</c:v>
                </c:pt>
                <c:pt idx="113">
                  <c:v>0.086103</c:v>
                </c:pt>
                <c:pt idx="114">
                  <c:v>0.057306</c:v>
                </c:pt>
                <c:pt idx="115">
                  <c:v>0.079020</c:v>
                </c:pt>
                <c:pt idx="116">
                  <c:v>0.107379</c:v>
                </c:pt>
                <c:pt idx="117">
                  <c:v>0.102939</c:v>
                </c:pt>
                <c:pt idx="118">
                  <c:v>0.101029</c:v>
                </c:pt>
                <c:pt idx="119">
                  <c:v>0.066709</c:v>
                </c:pt>
                <c:pt idx="120">
                  <c:v>0.067747</c:v>
                </c:pt>
                <c:pt idx="121">
                  <c:v>0.064313</c:v>
                </c:pt>
                <c:pt idx="122">
                  <c:v>0.066024</c:v>
                </c:pt>
                <c:pt idx="123">
                  <c:v>0.070413</c:v>
                </c:pt>
                <c:pt idx="124">
                  <c:v>0.062432</c:v>
                </c:pt>
                <c:pt idx="125">
                  <c:v>0.066158</c:v>
                </c:pt>
                <c:pt idx="126">
                  <c:v>0.088585</c:v>
                </c:pt>
                <c:pt idx="127">
                  <c:v>0.173870</c:v>
                </c:pt>
                <c:pt idx="128">
                  <c:v>0.110822</c:v>
                </c:pt>
                <c:pt idx="129">
                  <c:v>0.065299</c:v>
                </c:pt>
                <c:pt idx="130">
                  <c:v>0.077371</c:v>
                </c:pt>
                <c:pt idx="131">
                  <c:v>0.077699</c:v>
                </c:pt>
                <c:pt idx="132">
                  <c:v>0.082190</c:v>
                </c:pt>
                <c:pt idx="133">
                  <c:v>0.083968</c:v>
                </c:pt>
                <c:pt idx="134">
                  <c:v>0.072968</c:v>
                </c:pt>
                <c:pt idx="135">
                  <c:v>0.027430</c:v>
                </c:pt>
                <c:pt idx="136">
                  <c:v>0.042815</c:v>
                </c:pt>
                <c:pt idx="137">
                  <c:v>0.026627</c:v>
                </c:pt>
                <c:pt idx="138">
                  <c:v>0.027097</c:v>
                </c:pt>
                <c:pt idx="139">
                  <c:v>0.021658</c:v>
                </c:pt>
                <c:pt idx="140">
                  <c:v>0.027163</c:v>
                </c:pt>
                <c:pt idx="141">
                  <c:v>0.046978</c:v>
                </c:pt>
                <c:pt idx="142">
                  <c:v>0.022854</c:v>
                </c:pt>
                <c:pt idx="143">
                  <c:v>0.061680</c:v>
                </c:pt>
                <c:pt idx="144">
                  <c:v>0.013228</c:v>
                </c:pt>
                <c:pt idx="145">
                  <c:v>0.016666</c:v>
                </c:pt>
                <c:pt idx="146">
                  <c:v>0.017022</c:v>
                </c:pt>
                <c:pt idx="147">
                  <c:v>0.032800</c:v>
                </c:pt>
                <c:pt idx="148">
                  <c:v>0.021842</c:v>
                </c:pt>
                <c:pt idx="149">
                  <c:v>0.013807</c:v>
                </c:pt>
                <c:pt idx="150">
                  <c:v>0.012258</c:v>
                </c:pt>
                <c:pt idx="151">
                  <c:v>0.022129</c:v>
                </c:pt>
                <c:pt idx="152">
                  <c:v>0.014613</c:v>
                </c:pt>
                <c:pt idx="153">
                  <c:v>0.014842</c:v>
                </c:pt>
                <c:pt idx="154">
                  <c:v>0.013194</c:v>
                </c:pt>
                <c:pt idx="155">
                  <c:v>0.033348</c:v>
                </c:pt>
                <c:pt idx="156">
                  <c:v>0.019446</c:v>
                </c:pt>
                <c:pt idx="157">
                  <c:v>0.020467</c:v>
                </c:pt>
                <c:pt idx="158">
                  <c:v>0.020204</c:v>
                </c:pt>
                <c:pt idx="159">
                  <c:v>0.015110</c:v>
                </c:pt>
                <c:pt idx="160">
                  <c:v>0.012267</c:v>
                </c:pt>
                <c:pt idx="161">
                  <c:v>0.014678</c:v>
                </c:pt>
                <c:pt idx="162">
                  <c:v>0.017964</c:v>
                </c:pt>
                <c:pt idx="163">
                  <c:v>0.018694</c:v>
                </c:pt>
                <c:pt idx="164">
                  <c:v>0.042905</c:v>
                </c:pt>
                <c:pt idx="165">
                  <c:v>0.015911</c:v>
                </c:pt>
                <c:pt idx="166">
                  <c:v>0.032083</c:v>
                </c:pt>
                <c:pt idx="167">
                  <c:v>0.024019</c:v>
                </c:pt>
                <c:pt idx="168">
                  <c:v>0.018158</c:v>
                </c:pt>
                <c:pt idx="169">
                  <c:v>0.027883</c:v>
                </c:pt>
                <c:pt idx="170">
                  <c:v>0.044337</c:v>
                </c:pt>
                <c:pt idx="171">
                  <c:v>0.025262</c:v>
                </c:pt>
                <c:pt idx="172">
                  <c:v>0.026216</c:v>
                </c:pt>
                <c:pt idx="173">
                  <c:v>0.047849</c:v>
                </c:pt>
                <c:pt idx="174">
                  <c:v>0.024448</c:v>
                </c:pt>
                <c:pt idx="175">
                  <c:v>0.055746</c:v>
                </c:pt>
                <c:pt idx="176">
                  <c:v>0.039999</c:v>
                </c:pt>
                <c:pt idx="177">
                  <c:v>0.043516</c:v>
                </c:pt>
                <c:pt idx="178">
                  <c:v>0.075732</c:v>
                </c:pt>
                <c:pt idx="179">
                  <c:v>0.020306</c:v>
                </c:pt>
                <c:pt idx="180">
                  <c:v>0.040955</c:v>
                </c:pt>
                <c:pt idx="181">
                  <c:v>0.054407</c:v>
                </c:pt>
                <c:pt idx="182">
                  <c:v>0.037829</c:v>
                </c:pt>
                <c:pt idx="183">
                  <c:v>0.035011</c:v>
                </c:pt>
                <c:pt idx="184">
                  <c:v>0.034719</c:v>
                </c:pt>
                <c:pt idx="185">
                  <c:v>0.043818</c:v>
                </c:pt>
                <c:pt idx="186">
                  <c:v>0.059024</c:v>
                </c:pt>
                <c:pt idx="187">
                  <c:v>0.042658</c:v>
                </c:pt>
                <c:pt idx="188">
                  <c:v>0.035749</c:v>
                </c:pt>
                <c:pt idx="189">
                  <c:v>0.065712</c:v>
                </c:pt>
                <c:pt idx="190">
                  <c:v>0.051384</c:v>
                </c:pt>
                <c:pt idx="191">
                  <c:v>0.039186</c:v>
                </c:pt>
                <c:pt idx="192">
                  <c:v>0.060737</c:v>
                </c:pt>
                <c:pt idx="193">
                  <c:v>0.046365</c:v>
                </c:pt>
                <c:pt idx="194">
                  <c:v>0.035575</c:v>
                </c:pt>
                <c:pt idx="195">
                  <c:v>0.054393</c:v>
                </c:pt>
                <c:pt idx="196">
                  <c:v>0.046582</c:v>
                </c:pt>
                <c:pt idx="197">
                  <c:v>0.038764</c:v>
                </c:pt>
                <c:pt idx="198">
                  <c:v>0.037761</c:v>
                </c:pt>
                <c:pt idx="199">
                  <c:v>0.040246</c:v>
                </c:pt>
                <c:pt idx="200">
                  <c:v>0.032899</c:v>
                </c:pt>
                <c:pt idx="201">
                  <c:v>0.031961</c:v>
                </c:pt>
                <c:pt idx="202">
                  <c:v>0.052796</c:v>
                </c:pt>
                <c:pt idx="203">
                  <c:v>0.043570</c:v>
                </c:pt>
                <c:pt idx="204">
                  <c:v>0.043338</c:v>
                </c:pt>
                <c:pt idx="205">
                  <c:v>0.040897</c:v>
                </c:pt>
                <c:pt idx="206">
                  <c:v>0.049369</c:v>
                </c:pt>
                <c:pt idx="207">
                  <c:v>0.050770</c:v>
                </c:pt>
                <c:pt idx="208">
                  <c:v>0.062797</c:v>
                </c:pt>
                <c:pt idx="209">
                  <c:v>0.045675</c:v>
                </c:pt>
                <c:pt idx="210">
                  <c:v>0.059177</c:v>
                </c:pt>
                <c:pt idx="211">
                  <c:v>0.041246</c:v>
                </c:pt>
                <c:pt idx="212">
                  <c:v>0.051658</c:v>
                </c:pt>
                <c:pt idx="213">
                  <c:v>0.034955</c:v>
                </c:pt>
                <c:pt idx="214">
                  <c:v>0.068585</c:v>
                </c:pt>
                <c:pt idx="215">
                  <c:v>0.054081</c:v>
                </c:pt>
                <c:pt idx="216">
                  <c:v>0.037891</c:v>
                </c:pt>
                <c:pt idx="217">
                  <c:v>0.046449</c:v>
                </c:pt>
                <c:pt idx="218">
                  <c:v>0.060647</c:v>
                </c:pt>
                <c:pt idx="219">
                  <c:v>0.059836</c:v>
                </c:pt>
                <c:pt idx="220">
                  <c:v>0.061253</c:v>
                </c:pt>
                <c:pt idx="221">
                  <c:v>0.052606</c:v>
                </c:pt>
                <c:pt idx="222">
                  <c:v>0.037756</c:v>
                </c:pt>
                <c:pt idx="223">
                  <c:v>0.048327</c:v>
                </c:pt>
                <c:pt idx="224">
                  <c:v>0.055103</c:v>
                </c:pt>
                <c:pt idx="225">
                  <c:v>0.052354</c:v>
                </c:pt>
                <c:pt idx="226">
                  <c:v>0.033186</c:v>
                </c:pt>
                <c:pt idx="227">
                  <c:v>0.073144</c:v>
                </c:pt>
                <c:pt idx="228">
                  <c:v>0.051419</c:v>
                </c:pt>
                <c:pt idx="229">
                  <c:v>0.057233</c:v>
                </c:pt>
                <c:pt idx="230">
                  <c:v>0.066179</c:v>
                </c:pt>
                <c:pt idx="231">
                  <c:v>0.052059</c:v>
                </c:pt>
                <c:pt idx="232">
                  <c:v>0.057314</c:v>
                </c:pt>
                <c:pt idx="233">
                  <c:v>0.059048</c:v>
                </c:pt>
                <c:pt idx="234">
                  <c:v>0.045072</c:v>
                </c:pt>
                <c:pt idx="235">
                  <c:v>0.001184</c:v>
                </c:pt>
                <c:pt idx="236">
                  <c:v>0.001216</c:v>
                </c:pt>
                <c:pt idx="237">
                  <c:v>0.001229</c:v>
                </c:pt>
                <c:pt idx="238">
                  <c:v>0.001167</c:v>
                </c:pt>
                <c:pt idx="239">
                  <c:v>0.001173</c:v>
                </c:pt>
                <c:pt idx="240">
                  <c:v>0.002603</c:v>
                </c:pt>
                <c:pt idx="241">
                  <c:v>0.002597</c:v>
                </c:pt>
                <c:pt idx="242">
                  <c:v>0.002549</c:v>
                </c:pt>
                <c:pt idx="243">
                  <c:v>0.002719</c:v>
                </c:pt>
                <c:pt idx="244">
                  <c:v>0.002721</c:v>
                </c:pt>
                <c:pt idx="245">
                  <c:v>0.007424</c:v>
                </c:pt>
                <c:pt idx="246">
                  <c:v>0.007016</c:v>
                </c:pt>
                <c:pt idx="247">
                  <c:v>0.008053</c:v>
                </c:pt>
                <c:pt idx="248">
                  <c:v>0.007612</c:v>
                </c:pt>
                <c:pt idx="249">
                  <c:v>0.008080</c:v>
                </c:pt>
                <c:pt idx="250">
                  <c:v>0.006031</c:v>
                </c:pt>
                <c:pt idx="251">
                  <c:v>0.006059</c:v>
                </c:pt>
                <c:pt idx="252">
                  <c:v>0.005542</c:v>
                </c:pt>
                <c:pt idx="253">
                  <c:v>0.005443</c:v>
                </c:pt>
                <c:pt idx="254">
                  <c:v>0.005567</c:v>
                </c:pt>
                <c:pt idx="255">
                  <c:v>0.009749</c:v>
                </c:pt>
                <c:pt idx="256">
                  <c:v>0.009264</c:v>
                </c:pt>
                <c:pt idx="257">
                  <c:v>0.009074</c:v>
                </c:pt>
                <c:pt idx="258">
                  <c:v>0.009006</c:v>
                </c:pt>
                <c:pt idx="259">
                  <c:v>0.009549</c:v>
                </c:pt>
                <c:pt idx="260">
                  <c:v>0.023588</c:v>
                </c:pt>
                <c:pt idx="261">
                  <c:v>0.022442</c:v>
                </c:pt>
                <c:pt idx="262">
                  <c:v>0.021615</c:v>
                </c:pt>
                <c:pt idx="263">
                  <c:v>0.023261</c:v>
                </c:pt>
                <c:pt idx="264">
                  <c:v>0.023998</c:v>
                </c:pt>
                <c:pt idx="265">
                  <c:v>0.013291</c:v>
                </c:pt>
                <c:pt idx="266">
                  <c:v>0.013438</c:v>
                </c:pt>
                <c:pt idx="267">
                  <c:v>0.012890</c:v>
                </c:pt>
                <c:pt idx="268">
                  <c:v>0.011213</c:v>
                </c:pt>
                <c:pt idx="269">
                  <c:v>0.012096</c:v>
                </c:pt>
                <c:pt idx="270">
                  <c:v>0.016229</c:v>
                </c:pt>
                <c:pt idx="271">
                  <c:v>0.015835</c:v>
                </c:pt>
                <c:pt idx="272">
                  <c:v>0.016014</c:v>
                </c:pt>
                <c:pt idx="273">
                  <c:v>0.017012</c:v>
                </c:pt>
                <c:pt idx="274">
                  <c:v>0.017470</c:v>
                </c:pt>
                <c:pt idx="275">
                  <c:v>0.046217</c:v>
                </c:pt>
                <c:pt idx="276">
                  <c:v>0.044581</c:v>
                </c:pt>
                <c:pt idx="277">
                  <c:v>0.044841</c:v>
                </c:pt>
                <c:pt idx="278">
                  <c:v>0.043100</c:v>
                </c:pt>
                <c:pt idx="279">
                  <c:v>0.042659</c:v>
                </c:pt>
                <c:pt idx="280">
                  <c:v>0.001326</c:v>
                </c:pt>
                <c:pt idx="281">
                  <c:v>0.001147</c:v>
                </c:pt>
                <c:pt idx="282">
                  <c:v>0.001194</c:v>
                </c:pt>
                <c:pt idx="283">
                  <c:v>0.001324</c:v>
                </c:pt>
                <c:pt idx="284">
                  <c:v>0.001327</c:v>
                </c:pt>
                <c:pt idx="285">
                  <c:v>0.002721</c:v>
                </c:pt>
                <c:pt idx="286">
                  <c:v>0.002388</c:v>
                </c:pt>
                <c:pt idx="287">
                  <c:v>0.002328</c:v>
                </c:pt>
                <c:pt idx="288">
                  <c:v>0.002700</c:v>
                </c:pt>
                <c:pt idx="289">
                  <c:v>0.002941</c:v>
                </c:pt>
                <c:pt idx="290">
                  <c:v>0.008554</c:v>
                </c:pt>
                <c:pt idx="291">
                  <c:v>0.007709</c:v>
                </c:pt>
                <c:pt idx="292">
                  <c:v>0.007561</c:v>
                </c:pt>
                <c:pt idx="293">
                  <c:v>0.008066</c:v>
                </c:pt>
                <c:pt idx="294">
                  <c:v>0.008370</c:v>
                </c:pt>
                <c:pt idx="295">
                  <c:v>0.005812</c:v>
                </c:pt>
                <c:pt idx="296">
                  <c:v>0.005955</c:v>
                </c:pt>
                <c:pt idx="297">
                  <c:v>0.005849</c:v>
                </c:pt>
                <c:pt idx="298">
                  <c:v>0.005949</c:v>
                </c:pt>
                <c:pt idx="299">
                  <c:v>0.005943</c:v>
                </c:pt>
                <c:pt idx="300">
                  <c:v>0.009152</c:v>
                </c:pt>
                <c:pt idx="301">
                  <c:v>0.009235</c:v>
                </c:pt>
                <c:pt idx="302">
                  <c:v>0.008803</c:v>
                </c:pt>
                <c:pt idx="303">
                  <c:v>0.008675</c:v>
                </c:pt>
                <c:pt idx="304">
                  <c:v>0.008849</c:v>
                </c:pt>
                <c:pt idx="305">
                  <c:v>0.023776</c:v>
                </c:pt>
                <c:pt idx="306">
                  <c:v>0.023093</c:v>
                </c:pt>
                <c:pt idx="307">
                  <c:v>0.023771</c:v>
                </c:pt>
                <c:pt idx="308">
                  <c:v>0.024334</c:v>
                </c:pt>
                <c:pt idx="309">
                  <c:v>0.023161</c:v>
                </c:pt>
                <c:pt idx="310">
                  <c:v>0.012625</c:v>
                </c:pt>
                <c:pt idx="311">
                  <c:v>0.012704</c:v>
                </c:pt>
                <c:pt idx="312">
                  <c:v>0.012900</c:v>
                </c:pt>
                <c:pt idx="313">
                  <c:v>0.012262</c:v>
                </c:pt>
                <c:pt idx="314">
                  <c:v>0.012255</c:v>
                </c:pt>
                <c:pt idx="315">
                  <c:v>0.016203</c:v>
                </c:pt>
                <c:pt idx="316">
                  <c:v>0.015737</c:v>
                </c:pt>
                <c:pt idx="317">
                  <c:v>0.017898</c:v>
                </c:pt>
                <c:pt idx="318">
                  <c:v>0.017715</c:v>
                </c:pt>
                <c:pt idx="319">
                  <c:v>0.017191</c:v>
                </c:pt>
                <c:pt idx="320">
                  <c:v>0.042752</c:v>
                </c:pt>
                <c:pt idx="321">
                  <c:v>0.043840</c:v>
                </c:pt>
                <c:pt idx="322">
                  <c:v>0.044957</c:v>
                </c:pt>
                <c:pt idx="323">
                  <c:v>0.045104</c:v>
                </c:pt>
                <c:pt idx="324">
                  <c:v>0.045002</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Instâncias</a:t>
                </a:r>
              </a:p>
            </c:rich>
          </c:tx>
          <c:layout/>
          <c:overlay val="1"/>
        </c:title>
        <c:numFmt formatCode="0.00" sourceLinked="1"/>
        <c:majorTickMark val="out"/>
        <c:minorTickMark val="none"/>
        <c:tickLblPos val="none"/>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4"/>
        </c:scaling>
        <c:delete val="0"/>
        <c:axPos val="l"/>
        <c:majorGridlines>
          <c:spPr>
            <a:ln w="12700" cap="flat">
              <a:solidFill>
                <a:srgbClr val="888888"/>
              </a:solidFill>
              <a:prstDash val="solid"/>
              <a:miter lim="800000"/>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Eixo de Valores</a:t>
                </a:r>
              </a:p>
            </c:rich>
          </c:tx>
          <c:layout/>
          <c:overlay val="1"/>
        </c:title>
        <c:numFmt formatCode="0" sourceLinked="0"/>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midCat"/>
        <c:majorUnit val="1"/>
        <c:minorUnit val="0.5"/>
      </c:valAx>
      <c:spPr>
        <a:solidFill>
          <a:srgbClr val="FFFFFF"/>
        </a:solidFill>
        <a:ln w="12700" cap="flat">
          <a:noFill/>
          <a:miter lim="400000"/>
        </a:ln>
        <a:effectLst/>
      </c:spPr>
    </c:plotArea>
    <c:legend>
      <c:legendPos val="t"/>
      <c:layout>
        <c:manualLayout>
          <c:xMode val="edge"/>
          <c:yMode val="edge"/>
          <c:x val="0.135013"/>
          <c:y val="0.0683285"/>
          <c:w val="0.864987"/>
          <c:h val="0.0933285"/>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G / ILP</a:t>
            </a:r>
          </a:p>
        </c:rich>
      </c:tx>
      <c:layout>
        <c:manualLayout>
          <c:xMode val="edge"/>
          <c:yMode val="edge"/>
          <c:x val="0.430274"/>
          <c:y val="0"/>
          <c:w val="0.139452"/>
          <c:h val="0.136657"/>
        </c:manualLayout>
      </c:layout>
      <c:overlay val="1"/>
      <c:spPr>
        <a:noFill/>
        <a:effectLst/>
      </c:spPr>
    </c:title>
    <c:autoTitleDeleted val="1"/>
    <c:plotArea>
      <c:layout>
        <c:manualLayout>
          <c:layoutTarget val="inner"/>
          <c:xMode val="edge"/>
          <c:yMode val="edge"/>
          <c:x val="0.148739"/>
          <c:y val="0.136657"/>
          <c:w val="0.842025"/>
          <c:h val="0.711094"/>
        </c:manualLayout>
      </c:layout>
      <c:lineChart>
        <c:grouping val="standard"/>
        <c:varyColors val="0"/>
        <c:ser>
          <c:idx val="0"/>
          <c:order val="0"/>
          <c:tx>
            <c:v>Cost</c:v>
          </c:tx>
          <c:spPr>
            <a:solidFill>
              <a:schemeClr val="accent1"/>
            </a:solidFill>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'Tabelas'!$AB$3:$AB$327</c:f>
              <c:numCache>
                <c:ptCount val="325"/>
                <c:pt idx="0">
                  <c:v>1.000000</c:v>
                </c:pt>
                <c:pt idx="1">
                  <c:v>1.003825</c:v>
                </c:pt>
                <c:pt idx="2">
                  <c:v>1.004817</c:v>
                </c:pt>
                <c:pt idx="3">
                  <c:v>1.007404</c:v>
                </c:pt>
                <c:pt idx="4">
                  <c:v>1.002438</c:v>
                </c:pt>
                <c:pt idx="5">
                  <c:v>1.003984</c:v>
                </c:pt>
                <c:pt idx="6">
                  <c:v>1.009657</c:v>
                </c:pt>
                <c:pt idx="7">
                  <c:v>1.003859</c:v>
                </c:pt>
                <c:pt idx="8">
                  <c:v>1.002448</c:v>
                </c:pt>
                <c:pt idx="9">
                  <c:v>1.003998</c:v>
                </c:pt>
                <c:pt idx="10">
                  <c:v>1.009412</c:v>
                </c:pt>
                <c:pt idx="11">
                  <c:v>1.003859</c:v>
                </c:pt>
                <c:pt idx="12">
                  <c:v>1.035482</c:v>
                </c:pt>
                <c:pt idx="13">
                  <c:v>1.007060</c:v>
                </c:pt>
                <c:pt idx="14">
                  <c:v>1.017149</c:v>
                </c:pt>
                <c:pt idx="15">
                  <c:v>1.019772</c:v>
                </c:pt>
                <c:pt idx="16">
                  <c:v>1.000000</c:v>
                </c:pt>
                <c:pt idx="17">
                  <c:v>1.000000</c:v>
                </c:pt>
                <c:pt idx="18">
                  <c:v>1.000000</c:v>
                </c:pt>
                <c:pt idx="19">
                  <c:v>1.009343</c:v>
                </c:pt>
                <c:pt idx="20">
                  <c:v>1.000000</c:v>
                </c:pt>
                <c:pt idx="21">
                  <c:v>1.008596</c:v>
                </c:pt>
                <c:pt idx="22">
                  <c:v>1.000098</c:v>
                </c:pt>
                <c:pt idx="23">
                  <c:v>1.003754</c:v>
                </c:pt>
                <c:pt idx="24">
                  <c:v>1.000000</c:v>
                </c:pt>
                <c:pt idx="25">
                  <c:v>1.065133</c:v>
                </c:pt>
                <c:pt idx="26">
                  <c:v>1.025691</c:v>
                </c:pt>
                <c:pt idx="27">
                  <c:v>1.000000</c:v>
                </c:pt>
                <c:pt idx="28">
                  <c:v>1.002203</c:v>
                </c:pt>
                <c:pt idx="29">
                  <c:v>1.006803</c:v>
                </c:pt>
                <c:pt idx="30">
                  <c:v>1.024957</c:v>
                </c:pt>
                <c:pt idx="31">
                  <c:v>1.009729</c:v>
                </c:pt>
                <c:pt idx="32">
                  <c:v>1.014030</c:v>
                </c:pt>
                <c:pt idx="33">
                  <c:v>1.012696</c:v>
                </c:pt>
                <c:pt idx="34">
                  <c:v>1.013782</c:v>
                </c:pt>
                <c:pt idx="35">
                  <c:v>1.025722</c:v>
                </c:pt>
                <c:pt idx="36">
                  <c:v>1.030085</c:v>
                </c:pt>
                <c:pt idx="37">
                  <c:v>1.023014</c:v>
                </c:pt>
                <c:pt idx="38">
                  <c:v>1.003861</c:v>
                </c:pt>
                <c:pt idx="39">
                  <c:v>1.033454</c:v>
                </c:pt>
                <c:pt idx="40">
                  <c:v>1.020586</c:v>
                </c:pt>
                <c:pt idx="41">
                  <c:v>1.016758</c:v>
                </c:pt>
                <c:pt idx="42">
                  <c:v>1.037154</c:v>
                </c:pt>
                <c:pt idx="43">
                  <c:v>1.022625</c:v>
                </c:pt>
                <c:pt idx="44">
                  <c:v>1.031229</c:v>
                </c:pt>
                <c:pt idx="45">
                  <c:v>1.000000</c:v>
                </c:pt>
                <c:pt idx="46">
                  <c:v>1.012026</c:v>
                </c:pt>
                <c:pt idx="47">
                  <c:v>1.013783</c:v>
                </c:pt>
                <c:pt idx="48">
                  <c:v>1.007407</c:v>
                </c:pt>
                <c:pt idx="49">
                  <c:v>1.017796</c:v>
                </c:pt>
                <c:pt idx="50">
                  <c:v>1.016741</c:v>
                </c:pt>
                <c:pt idx="51">
                  <c:v>1.033501</c:v>
                </c:pt>
                <c:pt idx="52">
                  <c:v>1.026952</c:v>
                </c:pt>
                <c:pt idx="53">
                  <c:v>1.018897</c:v>
                </c:pt>
                <c:pt idx="54">
                  <c:v>1.020364</c:v>
                </c:pt>
                <c:pt idx="55">
                  <c:v>1.023052</c:v>
                </c:pt>
                <c:pt idx="56">
                  <c:v>1.021284</c:v>
                </c:pt>
                <c:pt idx="57">
                  <c:v>1.043987</c:v>
                </c:pt>
                <c:pt idx="58">
                  <c:v>1.023016</c:v>
                </c:pt>
                <c:pt idx="59">
                  <c:v>1.000000</c:v>
                </c:pt>
                <c:pt idx="60">
                  <c:v>1.032407</c:v>
                </c:pt>
                <c:pt idx="61">
                  <c:v>1.025674</c:v>
                </c:pt>
                <c:pt idx="62">
                  <c:v>1.035963</c:v>
                </c:pt>
                <c:pt idx="63">
                  <c:v>1.019380</c:v>
                </c:pt>
                <c:pt idx="64">
                  <c:v>1.035943</c:v>
                </c:pt>
                <c:pt idx="65">
                  <c:v>1.000693</c:v>
                </c:pt>
                <c:pt idx="66">
                  <c:v>1.007429</c:v>
                </c:pt>
                <c:pt idx="67">
                  <c:v>1.008195</c:v>
                </c:pt>
                <c:pt idx="68">
                  <c:v>1.009556</c:v>
                </c:pt>
                <c:pt idx="69">
                  <c:v>1.000000</c:v>
                </c:pt>
                <c:pt idx="70">
                  <c:v>1.032736</c:v>
                </c:pt>
                <c:pt idx="71">
                  <c:v>1.000000</c:v>
                </c:pt>
                <c:pt idx="72">
                  <c:v>1.001519</c:v>
                </c:pt>
                <c:pt idx="73">
                  <c:v>1.019464</c:v>
                </c:pt>
                <c:pt idx="74">
                  <c:v>1.000000</c:v>
                </c:pt>
                <c:pt idx="75">
                  <c:v>1.016184</c:v>
                </c:pt>
                <c:pt idx="76">
                  <c:v>1.000000</c:v>
                </c:pt>
                <c:pt idx="77">
                  <c:v>1.000632</c:v>
                </c:pt>
                <c:pt idx="78">
                  <c:v>1.012676</c:v>
                </c:pt>
                <c:pt idx="79">
                  <c:v>1.007143</c:v>
                </c:pt>
                <c:pt idx="80">
                  <c:v>1.025662</c:v>
                </c:pt>
                <c:pt idx="81">
                  <c:v>1.000000</c:v>
                </c:pt>
                <c:pt idx="82">
                  <c:v>1.000000</c:v>
                </c:pt>
                <c:pt idx="83">
                  <c:v>1.002421</c:v>
                </c:pt>
                <c:pt idx="84">
                  <c:v>1.000000</c:v>
                </c:pt>
                <c:pt idx="85">
                  <c:v>1.011438</c:v>
                </c:pt>
                <c:pt idx="86">
                  <c:v>1.007070</c:v>
                </c:pt>
                <c:pt idx="87">
                  <c:v>1.011582</c:v>
                </c:pt>
                <c:pt idx="88">
                  <c:v>1.026295</c:v>
                </c:pt>
                <c:pt idx="89">
                  <c:v>1.000000</c:v>
                </c:pt>
                <c:pt idx="90">
                  <c:v>1.029682</c:v>
                </c:pt>
                <c:pt idx="91">
                  <c:v>1.008814</c:v>
                </c:pt>
                <c:pt idx="92">
                  <c:v>1.000957</c:v>
                </c:pt>
                <c:pt idx="93">
                  <c:v>1.008395</c:v>
                </c:pt>
                <c:pt idx="94">
                  <c:v>1.000000</c:v>
                </c:pt>
                <c:pt idx="95">
                  <c:v>1.010707</c:v>
                </c:pt>
                <c:pt idx="96">
                  <c:v>1.017251</c:v>
                </c:pt>
                <c:pt idx="97">
                  <c:v>1.012737</c:v>
                </c:pt>
                <c:pt idx="98">
                  <c:v>1.000000</c:v>
                </c:pt>
                <c:pt idx="99">
                  <c:v>1.002975</c:v>
                </c:pt>
                <c:pt idx="100">
                  <c:v>1.016531</c:v>
                </c:pt>
                <c:pt idx="101">
                  <c:v>1.008598</c:v>
                </c:pt>
                <c:pt idx="102">
                  <c:v>1.032023</c:v>
                </c:pt>
                <c:pt idx="103">
                  <c:v>1.024452</c:v>
                </c:pt>
                <c:pt idx="104">
                  <c:v>1.051801</c:v>
                </c:pt>
                <c:pt idx="105">
                  <c:v>1.006293</c:v>
                </c:pt>
                <c:pt idx="106">
                  <c:v>1.000000</c:v>
                </c:pt>
                <c:pt idx="107">
                  <c:v>1.022122</c:v>
                </c:pt>
                <c:pt idx="108">
                  <c:v>1.013119</c:v>
                </c:pt>
                <c:pt idx="109">
                  <c:v>1.000000</c:v>
                </c:pt>
                <c:pt idx="110">
                  <c:v>1.000000</c:v>
                </c:pt>
                <c:pt idx="111">
                  <c:v>1.013383</c:v>
                </c:pt>
                <c:pt idx="112">
                  <c:v>1.000000</c:v>
                </c:pt>
                <c:pt idx="113">
                  <c:v>1.065187</c:v>
                </c:pt>
                <c:pt idx="114">
                  <c:v>1.038577</c:v>
                </c:pt>
                <c:pt idx="115">
                  <c:v>1.000000</c:v>
                </c:pt>
                <c:pt idx="116">
                  <c:v>1.000000</c:v>
                </c:pt>
                <c:pt idx="117">
                  <c:v>1.010460</c:v>
                </c:pt>
                <c:pt idx="118">
                  <c:v>1.000000</c:v>
                </c:pt>
                <c:pt idx="119">
                  <c:v>1.006148</c:v>
                </c:pt>
                <c:pt idx="120">
                  <c:v>1.000000</c:v>
                </c:pt>
                <c:pt idx="121">
                  <c:v>1.000000</c:v>
                </c:pt>
                <c:pt idx="122">
                  <c:v>1.000000</c:v>
                </c:pt>
                <c:pt idx="123">
                  <c:v>1.067948</c:v>
                </c:pt>
                <c:pt idx="124">
                  <c:v>1.000000</c:v>
                </c:pt>
                <c:pt idx="125">
                  <c:v>1.000390</c:v>
                </c:pt>
                <c:pt idx="126">
                  <c:v>1.000000</c:v>
                </c:pt>
                <c:pt idx="127">
                  <c:v>1.000000</c:v>
                </c:pt>
                <c:pt idx="128">
                  <c:v>1.000000</c:v>
                </c:pt>
                <c:pt idx="129">
                  <c:v>1.018472</c:v>
                </c:pt>
                <c:pt idx="130">
                  <c:v>1.000000</c:v>
                </c:pt>
                <c:pt idx="131">
                  <c:v>1.000000</c:v>
                </c:pt>
                <c:pt idx="132">
                  <c:v>1.000000</c:v>
                </c:pt>
                <c:pt idx="133">
                  <c:v>1.006381</c:v>
                </c:pt>
                <c:pt idx="134">
                  <c:v>1.000000</c:v>
                </c:pt>
                <c:pt idx="135">
                  <c:v>1.026991</c:v>
                </c:pt>
                <c:pt idx="136">
                  <c:v>1.049727</c:v>
                </c:pt>
                <c:pt idx="137">
                  <c:v>1.029553</c:v>
                </c:pt>
                <c:pt idx="138">
                  <c:v>1.018047</c:v>
                </c:pt>
                <c:pt idx="139">
                  <c:v>1.022826</c:v>
                </c:pt>
                <c:pt idx="140">
                  <c:v>1.000000</c:v>
                </c:pt>
                <c:pt idx="141">
                  <c:v>1.044516</c:v>
                </c:pt>
                <c:pt idx="142">
                  <c:v>1.011353</c:v>
                </c:pt>
                <c:pt idx="143">
                  <c:v>1.000000</c:v>
                </c:pt>
                <c:pt idx="144">
                  <c:v>1.023445</c:v>
                </c:pt>
                <c:pt idx="145">
                  <c:v>1.001168</c:v>
                </c:pt>
                <c:pt idx="146">
                  <c:v>1.027676</c:v>
                </c:pt>
                <c:pt idx="147">
                  <c:v>1.027638</c:v>
                </c:pt>
                <c:pt idx="148">
                  <c:v>1.014250</c:v>
                </c:pt>
                <c:pt idx="149">
                  <c:v>1.017648</c:v>
                </c:pt>
                <c:pt idx="150">
                  <c:v>1.021164</c:v>
                </c:pt>
                <c:pt idx="151">
                  <c:v>1.000000</c:v>
                </c:pt>
                <c:pt idx="152">
                  <c:v>1.026350</c:v>
                </c:pt>
                <c:pt idx="153">
                  <c:v>1.029126</c:v>
                </c:pt>
                <c:pt idx="154">
                  <c:v>1.000000</c:v>
                </c:pt>
                <c:pt idx="155">
                  <c:v>1.000000</c:v>
                </c:pt>
                <c:pt idx="156">
                  <c:v>1.022430</c:v>
                </c:pt>
                <c:pt idx="157">
                  <c:v>1.000000</c:v>
                </c:pt>
                <c:pt idx="158">
                  <c:v>1.028951</c:v>
                </c:pt>
                <c:pt idx="159">
                  <c:v>1.044835</c:v>
                </c:pt>
                <c:pt idx="160">
                  <c:v>1.013261</c:v>
                </c:pt>
                <c:pt idx="161">
                  <c:v>1.011744</c:v>
                </c:pt>
                <c:pt idx="162">
                  <c:v>1.019772</c:v>
                </c:pt>
                <c:pt idx="163">
                  <c:v>1.009390</c:v>
                </c:pt>
                <c:pt idx="164">
                  <c:v>1.010595</c:v>
                </c:pt>
                <c:pt idx="165">
                  <c:v>1.014531</c:v>
                </c:pt>
                <c:pt idx="166">
                  <c:v>1.000000</c:v>
                </c:pt>
                <c:pt idx="167">
                  <c:v>1.000000</c:v>
                </c:pt>
                <c:pt idx="168">
                  <c:v>1.019304</c:v>
                </c:pt>
                <c:pt idx="169">
                  <c:v>1.037152</c:v>
                </c:pt>
                <c:pt idx="170">
                  <c:v>1.000000</c:v>
                </c:pt>
                <c:pt idx="171">
                  <c:v>1.007221</c:v>
                </c:pt>
                <c:pt idx="172">
                  <c:v>1.008881</c:v>
                </c:pt>
                <c:pt idx="173">
                  <c:v>1.017027</c:v>
                </c:pt>
                <c:pt idx="174">
                  <c:v>1.015063</c:v>
                </c:pt>
                <c:pt idx="175">
                  <c:v>1.000000</c:v>
                </c:pt>
                <c:pt idx="176">
                  <c:v>1.021299</c:v>
                </c:pt>
                <c:pt idx="177">
                  <c:v>1.032503</c:v>
                </c:pt>
                <c:pt idx="178">
                  <c:v>1.036136</c:v>
                </c:pt>
                <c:pt idx="179">
                  <c:v>1.043182</c:v>
                </c:pt>
                <c:pt idx="180">
                  <c:v>1.049346</c:v>
                </c:pt>
                <c:pt idx="181">
                  <c:v>1.012394</c:v>
                </c:pt>
                <c:pt idx="182">
                  <c:v>1.005052</c:v>
                </c:pt>
                <c:pt idx="183">
                  <c:v>1.045508</c:v>
                </c:pt>
                <c:pt idx="184">
                  <c:v>1.010562</c:v>
                </c:pt>
                <c:pt idx="185">
                  <c:v>1.014792</c:v>
                </c:pt>
                <c:pt idx="186">
                  <c:v>1.000000</c:v>
                </c:pt>
                <c:pt idx="187">
                  <c:v>1.000000</c:v>
                </c:pt>
                <c:pt idx="188">
                  <c:v>1.053298</c:v>
                </c:pt>
                <c:pt idx="189">
                  <c:v>1.000450</c:v>
                </c:pt>
                <c:pt idx="190">
                  <c:v>1.000000</c:v>
                </c:pt>
                <c:pt idx="191">
                  <c:v>1.014523</c:v>
                </c:pt>
                <c:pt idx="192">
                  <c:v>1.000531</c:v>
                </c:pt>
                <c:pt idx="193">
                  <c:v>1.000000</c:v>
                </c:pt>
                <c:pt idx="194">
                  <c:v>1.021322</c:v>
                </c:pt>
                <c:pt idx="195">
                  <c:v>1.000000</c:v>
                </c:pt>
                <c:pt idx="196">
                  <c:v>1.000000</c:v>
                </c:pt>
                <c:pt idx="197">
                  <c:v>1.000000</c:v>
                </c:pt>
                <c:pt idx="198">
                  <c:v>1.009970</c:v>
                </c:pt>
                <c:pt idx="199">
                  <c:v>1.009262</c:v>
                </c:pt>
                <c:pt idx="200">
                  <c:v>1.014877</c:v>
                </c:pt>
                <c:pt idx="201">
                  <c:v>1.000000</c:v>
                </c:pt>
                <c:pt idx="202">
                  <c:v>1.000000</c:v>
                </c:pt>
                <c:pt idx="203">
                  <c:v>1.020413</c:v>
                </c:pt>
                <c:pt idx="204">
                  <c:v>1.021418</c:v>
                </c:pt>
                <c:pt idx="205">
                  <c:v>1.027450</c:v>
                </c:pt>
                <c:pt idx="206">
                  <c:v>1.017730</c:v>
                </c:pt>
                <c:pt idx="207">
                  <c:v>1.021961</c:v>
                </c:pt>
                <c:pt idx="208">
                  <c:v>1.000526</c:v>
                </c:pt>
                <c:pt idx="209">
                  <c:v>1.001412</c:v>
                </c:pt>
                <c:pt idx="210">
                  <c:v>1.001500</c:v>
                </c:pt>
                <c:pt idx="211">
                  <c:v>1.012026</c:v>
                </c:pt>
                <c:pt idx="212">
                  <c:v>1.027840</c:v>
                </c:pt>
                <c:pt idx="213">
                  <c:v>1.019030</c:v>
                </c:pt>
                <c:pt idx="214">
                  <c:v>1.019343</c:v>
                </c:pt>
                <c:pt idx="215">
                  <c:v>1.008835</c:v>
                </c:pt>
                <c:pt idx="216">
                  <c:v>1.027108</c:v>
                </c:pt>
                <c:pt idx="217">
                  <c:v>1.004565</c:v>
                </c:pt>
                <c:pt idx="218">
                  <c:v>1.016037</c:v>
                </c:pt>
                <c:pt idx="219">
                  <c:v>1.023166</c:v>
                </c:pt>
                <c:pt idx="220">
                  <c:v>1.000000</c:v>
                </c:pt>
                <c:pt idx="221">
                  <c:v>1.020522</c:v>
                </c:pt>
                <c:pt idx="222">
                  <c:v>1.000000</c:v>
                </c:pt>
                <c:pt idx="223">
                  <c:v>1.023009</c:v>
                </c:pt>
                <c:pt idx="224">
                  <c:v>1.000000</c:v>
                </c:pt>
                <c:pt idx="225">
                  <c:v>1.013452</c:v>
                </c:pt>
                <c:pt idx="226">
                  <c:v>1.025309</c:v>
                </c:pt>
                <c:pt idx="227">
                  <c:v>1.000000</c:v>
                </c:pt>
                <c:pt idx="228">
                  <c:v>1.000000</c:v>
                </c:pt>
                <c:pt idx="229">
                  <c:v>1.000000</c:v>
                </c:pt>
                <c:pt idx="230">
                  <c:v>1.011294</c:v>
                </c:pt>
                <c:pt idx="231">
                  <c:v>1.010627</c:v>
                </c:pt>
                <c:pt idx="232">
                  <c:v>1.000000</c:v>
                </c:pt>
                <c:pt idx="233">
                  <c:v>1.002109</c:v>
                </c:pt>
                <c:pt idx="234">
                  <c:v>1.014689</c:v>
                </c:pt>
                <c:pt idx="235">
                  <c:v>1.000508</c:v>
                </c:pt>
                <c:pt idx="236">
                  <c:v>1.000540</c:v>
                </c:pt>
                <c:pt idx="237">
                  <c:v>1.000186</c:v>
                </c:pt>
                <c:pt idx="238">
                  <c:v>1.000822</c:v>
                </c:pt>
                <c:pt idx="239">
                  <c:v>1.000499</c:v>
                </c:pt>
                <c:pt idx="240">
                  <c:v>0.999712</c:v>
                </c:pt>
                <c:pt idx="241">
                  <c:v>0.997501</c:v>
                </c:pt>
                <c:pt idx="242">
                  <c:v>0.996733</c:v>
                </c:pt>
                <c:pt idx="243">
                  <c:v>0.996580</c:v>
                </c:pt>
                <c:pt idx="244">
                  <c:v>0.999834</c:v>
                </c:pt>
                <c:pt idx="245">
                  <c:v>0.982313</c:v>
                </c:pt>
                <c:pt idx="246">
                  <c:v>0.990565</c:v>
                </c:pt>
                <c:pt idx="247">
                  <c:v>0.990354</c:v>
                </c:pt>
                <c:pt idx="248">
                  <c:v>0.995861</c:v>
                </c:pt>
                <c:pt idx="249">
                  <c:v>0.993644</c:v>
                </c:pt>
                <c:pt idx="250">
                  <c:v>0.999605</c:v>
                </c:pt>
                <c:pt idx="251">
                  <c:v>0.999857</c:v>
                </c:pt>
                <c:pt idx="252">
                  <c:v>1.000209</c:v>
                </c:pt>
                <c:pt idx="253">
                  <c:v>0.999734</c:v>
                </c:pt>
                <c:pt idx="254">
                  <c:v>0.999740</c:v>
                </c:pt>
                <c:pt idx="255">
                  <c:v>0.987767</c:v>
                </c:pt>
                <c:pt idx="256">
                  <c:v>0.991455</c:v>
                </c:pt>
                <c:pt idx="257">
                  <c:v>0.990773</c:v>
                </c:pt>
                <c:pt idx="258">
                  <c:v>0.989984</c:v>
                </c:pt>
                <c:pt idx="259">
                  <c:v>0.992277</c:v>
                </c:pt>
                <c:pt idx="260">
                  <c:v>0.956535</c:v>
                </c:pt>
                <c:pt idx="261">
                  <c:v>0.957371</c:v>
                </c:pt>
                <c:pt idx="262">
                  <c:v>0.979041</c:v>
                </c:pt>
                <c:pt idx="263">
                  <c:v>0.952547</c:v>
                </c:pt>
                <c:pt idx="264">
                  <c:v>0.948604</c:v>
                </c:pt>
                <c:pt idx="265">
                  <c:v>0.999216</c:v>
                </c:pt>
                <c:pt idx="266">
                  <c:v>0.999545</c:v>
                </c:pt>
                <c:pt idx="267">
                  <c:v>0.999068</c:v>
                </c:pt>
                <c:pt idx="268">
                  <c:v>0.998881</c:v>
                </c:pt>
                <c:pt idx="269">
                  <c:v>0.999188</c:v>
                </c:pt>
                <c:pt idx="270">
                  <c:v>0.991132</c:v>
                </c:pt>
                <c:pt idx="271">
                  <c:v>0.991867</c:v>
                </c:pt>
                <c:pt idx="272">
                  <c:v>0.990965</c:v>
                </c:pt>
                <c:pt idx="273">
                  <c:v>0.989861</c:v>
                </c:pt>
                <c:pt idx="274">
                  <c:v>0.989728</c:v>
                </c:pt>
                <c:pt idx="275">
                  <c:v>0.108756</c:v>
                </c:pt>
                <c:pt idx="276">
                  <c:v>0.109310</c:v>
                </c:pt>
                <c:pt idx="277">
                  <c:v>0.108845</c:v>
                </c:pt>
                <c:pt idx="278">
                  <c:v>0.108588</c:v>
                </c:pt>
                <c:pt idx="279">
                  <c:v>0.111058</c:v>
                </c:pt>
                <c:pt idx="280">
                  <c:v>1.000624</c:v>
                </c:pt>
                <c:pt idx="281">
                  <c:v>1.000590</c:v>
                </c:pt>
                <c:pt idx="282">
                  <c:v>1.000827</c:v>
                </c:pt>
                <c:pt idx="283">
                  <c:v>1.000376</c:v>
                </c:pt>
                <c:pt idx="284">
                  <c:v>1.000578</c:v>
                </c:pt>
                <c:pt idx="285">
                  <c:v>0.996035</c:v>
                </c:pt>
                <c:pt idx="286">
                  <c:v>0.996385</c:v>
                </c:pt>
                <c:pt idx="287">
                  <c:v>0.996426</c:v>
                </c:pt>
                <c:pt idx="288">
                  <c:v>0.997571</c:v>
                </c:pt>
                <c:pt idx="289">
                  <c:v>0.995552</c:v>
                </c:pt>
                <c:pt idx="290">
                  <c:v>0.993095</c:v>
                </c:pt>
                <c:pt idx="291">
                  <c:v>0.990567</c:v>
                </c:pt>
                <c:pt idx="292">
                  <c:v>0.995696</c:v>
                </c:pt>
                <c:pt idx="293">
                  <c:v>0.989260</c:v>
                </c:pt>
                <c:pt idx="294">
                  <c:v>0.995306</c:v>
                </c:pt>
                <c:pt idx="295">
                  <c:v>0.999783</c:v>
                </c:pt>
                <c:pt idx="296">
                  <c:v>1.000164</c:v>
                </c:pt>
                <c:pt idx="297">
                  <c:v>0.999045</c:v>
                </c:pt>
                <c:pt idx="298">
                  <c:v>0.999707</c:v>
                </c:pt>
                <c:pt idx="299">
                  <c:v>0.999269</c:v>
                </c:pt>
                <c:pt idx="300">
                  <c:v>0.991845</c:v>
                </c:pt>
                <c:pt idx="301">
                  <c:v>0.988406</c:v>
                </c:pt>
                <c:pt idx="302">
                  <c:v>0.988580</c:v>
                </c:pt>
                <c:pt idx="303">
                  <c:v>0.989634</c:v>
                </c:pt>
                <c:pt idx="304">
                  <c:v>0.991096</c:v>
                </c:pt>
                <c:pt idx="305">
                  <c:v>0.953694</c:v>
                </c:pt>
                <c:pt idx="306">
                  <c:v>0.950436</c:v>
                </c:pt>
                <c:pt idx="307">
                  <c:v>0.953823</c:v>
                </c:pt>
                <c:pt idx="308">
                  <c:v>0.955312</c:v>
                </c:pt>
                <c:pt idx="309">
                  <c:v>0.957969</c:v>
                </c:pt>
                <c:pt idx="310">
                  <c:v>0.999401</c:v>
                </c:pt>
                <c:pt idx="311">
                  <c:v>0.999483</c:v>
                </c:pt>
                <c:pt idx="312">
                  <c:v>0.999350</c:v>
                </c:pt>
                <c:pt idx="313">
                  <c:v>0.999202</c:v>
                </c:pt>
                <c:pt idx="314">
                  <c:v>0.999332</c:v>
                </c:pt>
                <c:pt idx="315">
                  <c:v>0.990660</c:v>
                </c:pt>
                <c:pt idx="316">
                  <c:v>0.990163</c:v>
                </c:pt>
                <c:pt idx="317">
                  <c:v>0.989962</c:v>
                </c:pt>
                <c:pt idx="318">
                  <c:v>0.991593</c:v>
                </c:pt>
                <c:pt idx="319">
                  <c:v>0.989214</c:v>
                </c:pt>
                <c:pt idx="320">
                  <c:v>0.109374</c:v>
                </c:pt>
                <c:pt idx="321">
                  <c:v>0.107358</c:v>
                </c:pt>
                <c:pt idx="322">
                  <c:v>0.109182</c:v>
                </c:pt>
                <c:pt idx="323">
                  <c:v>0.108484</c:v>
                </c:pt>
                <c:pt idx="324">
                  <c:v>0.107465</c:v>
                </c:pt>
              </c:numCache>
            </c:numRef>
          </c:val>
          <c:smooth val="0"/>
        </c:ser>
        <c:ser>
          <c:idx val="1"/>
          <c:order val="1"/>
          <c:tx>
            <c:v>Time</c:v>
          </c:tx>
          <c:spPr>
            <a:solidFill>
              <a:schemeClr val="accent2"/>
            </a:solidFill>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dLbls>
            <c:numFmt formatCode="#,##0" sourceLinked="1"/>
            <c:txPr>
              <a:bodyPr/>
              <a:lstStyle/>
              <a:p>
                <a:pPr>
                  <a:defRPr b="0" i="0" strike="noStrike" sz="1800" u="none">
                    <a:solidFill>
                      <a:srgbClr val="000000"/>
                    </a:solidFill>
                    <a:latin typeface="Calibri"/>
                  </a:defRPr>
                </a:pPr>
              </a:p>
            </c:txPr>
            <c:dLblPos val="t"/>
            <c:showLegendKey val="0"/>
            <c:showVal val="0"/>
            <c:showCatName val="0"/>
            <c:showSerName val="0"/>
            <c:showPercent val="0"/>
            <c:showBubbleSize val="0"/>
            <c:showLeaderLines val="0"/>
          </c:dLbls>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'Tabelas'!$AC$3:$AC$327</c:f>
              <c:numCache>
                <c:ptCount val="325"/>
                <c:pt idx="0">
                  <c:v>0.202744</c:v>
                </c:pt>
                <c:pt idx="1">
                  <c:v>0.332112</c:v>
                </c:pt>
                <c:pt idx="2">
                  <c:v>0.542322</c:v>
                </c:pt>
                <c:pt idx="3">
                  <c:v>0.738690</c:v>
                </c:pt>
                <c:pt idx="4">
                  <c:v>1.027379</c:v>
                </c:pt>
                <c:pt idx="5">
                  <c:v>0.763273</c:v>
                </c:pt>
                <c:pt idx="6">
                  <c:v>0.657091</c:v>
                </c:pt>
                <c:pt idx="7">
                  <c:v>0.736976</c:v>
                </c:pt>
                <c:pt idx="8">
                  <c:v>0.617912</c:v>
                </c:pt>
                <c:pt idx="9">
                  <c:v>0.688017</c:v>
                </c:pt>
                <c:pt idx="10">
                  <c:v>0.603453</c:v>
                </c:pt>
                <c:pt idx="11">
                  <c:v>0.709536</c:v>
                </c:pt>
                <c:pt idx="12">
                  <c:v>5.678961</c:v>
                </c:pt>
                <c:pt idx="13">
                  <c:v>6.988630</c:v>
                </c:pt>
                <c:pt idx="14">
                  <c:v>3.093966</c:v>
                </c:pt>
                <c:pt idx="15">
                  <c:v>0.375828</c:v>
                </c:pt>
                <c:pt idx="16">
                  <c:v>0.739836</c:v>
                </c:pt>
                <c:pt idx="17">
                  <c:v>0.737529</c:v>
                </c:pt>
                <c:pt idx="18">
                  <c:v>0.457787</c:v>
                </c:pt>
                <c:pt idx="19">
                  <c:v>0.154131</c:v>
                </c:pt>
                <c:pt idx="20">
                  <c:v>0.494549</c:v>
                </c:pt>
                <c:pt idx="21">
                  <c:v>0.173425</c:v>
                </c:pt>
                <c:pt idx="22">
                  <c:v>0.207074</c:v>
                </c:pt>
                <c:pt idx="23">
                  <c:v>0.070085</c:v>
                </c:pt>
                <c:pt idx="24">
                  <c:v>0.090022</c:v>
                </c:pt>
                <c:pt idx="25">
                  <c:v>0.043829</c:v>
                </c:pt>
                <c:pt idx="26">
                  <c:v>0.047223</c:v>
                </c:pt>
                <c:pt idx="27">
                  <c:v>0.019589</c:v>
                </c:pt>
                <c:pt idx="28">
                  <c:v>0.023560</c:v>
                </c:pt>
                <c:pt idx="29">
                  <c:v>0.010963</c:v>
                </c:pt>
                <c:pt idx="30">
                  <c:v>0.010752</c:v>
                </c:pt>
                <c:pt idx="31">
                  <c:v>0.011197</c:v>
                </c:pt>
                <c:pt idx="32">
                  <c:v>0.018594</c:v>
                </c:pt>
                <c:pt idx="33">
                  <c:v>0.017784</c:v>
                </c:pt>
                <c:pt idx="34">
                  <c:v>0.019225</c:v>
                </c:pt>
                <c:pt idx="35">
                  <c:v>0.024399</c:v>
                </c:pt>
                <c:pt idx="36">
                  <c:v>0.032963</c:v>
                </c:pt>
                <c:pt idx="37">
                  <c:v>0.040405</c:v>
                </c:pt>
                <c:pt idx="38">
                  <c:v>0.033443</c:v>
                </c:pt>
                <c:pt idx="39">
                  <c:v>0.105529</c:v>
                </c:pt>
                <c:pt idx="40">
                  <c:v>0.045018</c:v>
                </c:pt>
                <c:pt idx="41">
                  <c:v>0.043479</c:v>
                </c:pt>
                <c:pt idx="42">
                  <c:v>0.017951</c:v>
                </c:pt>
                <c:pt idx="43">
                  <c:v>0.017303</c:v>
                </c:pt>
                <c:pt idx="44">
                  <c:v>0.014861</c:v>
                </c:pt>
                <c:pt idx="45">
                  <c:v>0.025668</c:v>
                </c:pt>
                <c:pt idx="46">
                  <c:v>0.014331</c:v>
                </c:pt>
                <c:pt idx="47">
                  <c:v>0.023166</c:v>
                </c:pt>
                <c:pt idx="48">
                  <c:v>0.023427</c:v>
                </c:pt>
                <c:pt idx="49">
                  <c:v>0.016287</c:v>
                </c:pt>
                <c:pt idx="50">
                  <c:v>0.018754</c:v>
                </c:pt>
                <c:pt idx="51">
                  <c:v>0.026526</c:v>
                </c:pt>
                <c:pt idx="52">
                  <c:v>0.013185</c:v>
                </c:pt>
                <c:pt idx="53">
                  <c:v>0.023230</c:v>
                </c:pt>
                <c:pt idx="54">
                  <c:v>0.024642</c:v>
                </c:pt>
                <c:pt idx="55">
                  <c:v>0.018893</c:v>
                </c:pt>
                <c:pt idx="56">
                  <c:v>0.013761</c:v>
                </c:pt>
                <c:pt idx="57">
                  <c:v>0.025892</c:v>
                </c:pt>
                <c:pt idx="58">
                  <c:v>0.023063</c:v>
                </c:pt>
                <c:pt idx="59">
                  <c:v>0.013226</c:v>
                </c:pt>
                <c:pt idx="60">
                  <c:v>0.016079</c:v>
                </c:pt>
                <c:pt idx="61">
                  <c:v>0.016244</c:v>
                </c:pt>
                <c:pt idx="62">
                  <c:v>0.017442</c:v>
                </c:pt>
                <c:pt idx="63">
                  <c:v>0.019185</c:v>
                </c:pt>
                <c:pt idx="64">
                  <c:v>0.026827</c:v>
                </c:pt>
                <c:pt idx="65">
                  <c:v>0.012601</c:v>
                </c:pt>
                <c:pt idx="66">
                  <c:v>0.016524</c:v>
                </c:pt>
                <c:pt idx="67">
                  <c:v>0.021060</c:v>
                </c:pt>
                <c:pt idx="68">
                  <c:v>0.013954</c:v>
                </c:pt>
                <c:pt idx="69">
                  <c:v>0.035228</c:v>
                </c:pt>
                <c:pt idx="70">
                  <c:v>0.019967</c:v>
                </c:pt>
                <c:pt idx="71">
                  <c:v>0.019433</c:v>
                </c:pt>
                <c:pt idx="72">
                  <c:v>0.009026</c:v>
                </c:pt>
                <c:pt idx="73">
                  <c:v>0.030785</c:v>
                </c:pt>
                <c:pt idx="74">
                  <c:v>0.020290</c:v>
                </c:pt>
                <c:pt idx="75">
                  <c:v>0.022678</c:v>
                </c:pt>
                <c:pt idx="76">
                  <c:v>0.015115</c:v>
                </c:pt>
                <c:pt idx="77">
                  <c:v>0.012157</c:v>
                </c:pt>
                <c:pt idx="78">
                  <c:v>0.018939</c:v>
                </c:pt>
                <c:pt idx="79">
                  <c:v>0.008110</c:v>
                </c:pt>
                <c:pt idx="80">
                  <c:v>0.025071</c:v>
                </c:pt>
                <c:pt idx="81">
                  <c:v>0.013934</c:v>
                </c:pt>
                <c:pt idx="82">
                  <c:v>0.019437</c:v>
                </c:pt>
                <c:pt idx="83">
                  <c:v>0.012338</c:v>
                </c:pt>
                <c:pt idx="84">
                  <c:v>0.023513</c:v>
                </c:pt>
                <c:pt idx="85">
                  <c:v>0.023575</c:v>
                </c:pt>
                <c:pt idx="86">
                  <c:v>0.009934</c:v>
                </c:pt>
                <c:pt idx="87">
                  <c:v>0.010914</c:v>
                </c:pt>
                <c:pt idx="88">
                  <c:v>0.008814</c:v>
                </c:pt>
                <c:pt idx="89">
                  <c:v>0.010416</c:v>
                </c:pt>
                <c:pt idx="90">
                  <c:v>0.014672</c:v>
                </c:pt>
                <c:pt idx="91">
                  <c:v>0.017833</c:v>
                </c:pt>
                <c:pt idx="92">
                  <c:v>0.011764</c:v>
                </c:pt>
                <c:pt idx="93">
                  <c:v>0.012425</c:v>
                </c:pt>
                <c:pt idx="94">
                  <c:v>0.007655</c:v>
                </c:pt>
                <c:pt idx="95">
                  <c:v>0.011639</c:v>
                </c:pt>
                <c:pt idx="96">
                  <c:v>0.011341</c:v>
                </c:pt>
                <c:pt idx="97">
                  <c:v>0.011744</c:v>
                </c:pt>
                <c:pt idx="98">
                  <c:v>0.009225</c:v>
                </c:pt>
                <c:pt idx="99">
                  <c:v>0.011605</c:v>
                </c:pt>
                <c:pt idx="100">
                  <c:v>0.012319</c:v>
                </c:pt>
                <c:pt idx="101">
                  <c:v>0.017445</c:v>
                </c:pt>
                <c:pt idx="102">
                  <c:v>0.029151</c:v>
                </c:pt>
                <c:pt idx="103">
                  <c:v>0.011703</c:v>
                </c:pt>
                <c:pt idx="104">
                  <c:v>0.018609</c:v>
                </c:pt>
                <c:pt idx="105">
                  <c:v>0.013417</c:v>
                </c:pt>
                <c:pt idx="106">
                  <c:v>0.011980</c:v>
                </c:pt>
                <c:pt idx="107">
                  <c:v>0.014161</c:v>
                </c:pt>
                <c:pt idx="108">
                  <c:v>0.024760</c:v>
                </c:pt>
                <c:pt idx="109">
                  <c:v>0.021921</c:v>
                </c:pt>
                <c:pt idx="110">
                  <c:v>0.022680</c:v>
                </c:pt>
                <c:pt idx="111">
                  <c:v>0.028788</c:v>
                </c:pt>
                <c:pt idx="112">
                  <c:v>0.025696</c:v>
                </c:pt>
                <c:pt idx="113">
                  <c:v>0.019401</c:v>
                </c:pt>
                <c:pt idx="114">
                  <c:v>0.009424</c:v>
                </c:pt>
                <c:pt idx="115">
                  <c:v>0.016259</c:v>
                </c:pt>
                <c:pt idx="116">
                  <c:v>0.024889</c:v>
                </c:pt>
                <c:pt idx="117">
                  <c:v>0.022465</c:v>
                </c:pt>
                <c:pt idx="118">
                  <c:v>0.014272</c:v>
                </c:pt>
                <c:pt idx="119">
                  <c:v>0.016152</c:v>
                </c:pt>
                <c:pt idx="120">
                  <c:v>0.014844</c:v>
                </c:pt>
                <c:pt idx="121">
                  <c:v>0.006785</c:v>
                </c:pt>
                <c:pt idx="122">
                  <c:v>0.007415</c:v>
                </c:pt>
                <c:pt idx="123">
                  <c:v>0.009804</c:v>
                </c:pt>
                <c:pt idx="124">
                  <c:v>0.008778</c:v>
                </c:pt>
                <c:pt idx="125">
                  <c:v>0.008870</c:v>
                </c:pt>
                <c:pt idx="126">
                  <c:v>0.016962</c:v>
                </c:pt>
                <c:pt idx="127">
                  <c:v>0.025484</c:v>
                </c:pt>
                <c:pt idx="128">
                  <c:v>0.016708</c:v>
                </c:pt>
                <c:pt idx="129">
                  <c:v>0.010888</c:v>
                </c:pt>
                <c:pt idx="130">
                  <c:v>0.011099</c:v>
                </c:pt>
                <c:pt idx="131">
                  <c:v>0.013758</c:v>
                </c:pt>
                <c:pt idx="132">
                  <c:v>0.016923</c:v>
                </c:pt>
                <c:pt idx="133">
                  <c:v>0.014937</c:v>
                </c:pt>
                <c:pt idx="134">
                  <c:v>0.012701</c:v>
                </c:pt>
                <c:pt idx="135">
                  <c:v>0.014902</c:v>
                </c:pt>
                <c:pt idx="136">
                  <c:v>0.025633</c:v>
                </c:pt>
                <c:pt idx="137">
                  <c:v>0.015553</c:v>
                </c:pt>
                <c:pt idx="138">
                  <c:v>0.019084</c:v>
                </c:pt>
                <c:pt idx="139">
                  <c:v>0.013818</c:v>
                </c:pt>
                <c:pt idx="140">
                  <c:v>0.020909</c:v>
                </c:pt>
                <c:pt idx="141">
                  <c:v>0.033988</c:v>
                </c:pt>
                <c:pt idx="142">
                  <c:v>0.011820</c:v>
                </c:pt>
                <c:pt idx="143">
                  <c:v>0.048939</c:v>
                </c:pt>
                <c:pt idx="144">
                  <c:v>0.011736</c:v>
                </c:pt>
                <c:pt idx="145">
                  <c:v>0.009569</c:v>
                </c:pt>
                <c:pt idx="146">
                  <c:v>0.007128</c:v>
                </c:pt>
                <c:pt idx="147">
                  <c:v>0.012050</c:v>
                </c:pt>
                <c:pt idx="148">
                  <c:v>0.008777</c:v>
                </c:pt>
                <c:pt idx="149">
                  <c:v>0.005577</c:v>
                </c:pt>
                <c:pt idx="150">
                  <c:v>0.005198</c:v>
                </c:pt>
                <c:pt idx="151">
                  <c:v>0.008944</c:v>
                </c:pt>
                <c:pt idx="152">
                  <c:v>0.004431</c:v>
                </c:pt>
                <c:pt idx="153">
                  <c:v>0.007806</c:v>
                </c:pt>
                <c:pt idx="154">
                  <c:v>0.006052</c:v>
                </c:pt>
                <c:pt idx="155">
                  <c:v>0.014270</c:v>
                </c:pt>
                <c:pt idx="156">
                  <c:v>0.008619</c:v>
                </c:pt>
                <c:pt idx="157">
                  <c:v>0.009835</c:v>
                </c:pt>
                <c:pt idx="158">
                  <c:v>0.008680</c:v>
                </c:pt>
                <c:pt idx="159">
                  <c:v>0.006734</c:v>
                </c:pt>
                <c:pt idx="160">
                  <c:v>0.006264</c:v>
                </c:pt>
                <c:pt idx="161">
                  <c:v>0.005550</c:v>
                </c:pt>
                <c:pt idx="162">
                  <c:v>0.006769</c:v>
                </c:pt>
                <c:pt idx="163">
                  <c:v>0.007821</c:v>
                </c:pt>
                <c:pt idx="164">
                  <c:v>0.018573</c:v>
                </c:pt>
                <c:pt idx="165">
                  <c:v>0.004377</c:v>
                </c:pt>
                <c:pt idx="166">
                  <c:v>0.009657</c:v>
                </c:pt>
                <c:pt idx="167">
                  <c:v>0.008461</c:v>
                </c:pt>
                <c:pt idx="168">
                  <c:v>0.004937</c:v>
                </c:pt>
                <c:pt idx="169">
                  <c:v>0.006699</c:v>
                </c:pt>
                <c:pt idx="170">
                  <c:v>0.011864</c:v>
                </c:pt>
                <c:pt idx="171">
                  <c:v>0.006084</c:v>
                </c:pt>
                <c:pt idx="172">
                  <c:v>0.005816</c:v>
                </c:pt>
                <c:pt idx="173">
                  <c:v>0.008053</c:v>
                </c:pt>
                <c:pt idx="174">
                  <c:v>0.005007</c:v>
                </c:pt>
                <c:pt idx="175">
                  <c:v>0.012622</c:v>
                </c:pt>
                <c:pt idx="176">
                  <c:v>0.008531</c:v>
                </c:pt>
                <c:pt idx="177">
                  <c:v>0.008258</c:v>
                </c:pt>
                <c:pt idx="178">
                  <c:v>0.030851</c:v>
                </c:pt>
                <c:pt idx="179">
                  <c:v>0.007451</c:v>
                </c:pt>
                <c:pt idx="180">
                  <c:v>0.012100</c:v>
                </c:pt>
                <c:pt idx="181">
                  <c:v>0.016005</c:v>
                </c:pt>
                <c:pt idx="182">
                  <c:v>0.011048</c:v>
                </c:pt>
                <c:pt idx="183">
                  <c:v>0.009610</c:v>
                </c:pt>
                <c:pt idx="184">
                  <c:v>0.012338</c:v>
                </c:pt>
                <c:pt idx="185">
                  <c:v>0.014658</c:v>
                </c:pt>
                <c:pt idx="186">
                  <c:v>0.017524</c:v>
                </c:pt>
                <c:pt idx="187">
                  <c:v>0.009118</c:v>
                </c:pt>
                <c:pt idx="188">
                  <c:v>0.011102</c:v>
                </c:pt>
                <c:pt idx="189">
                  <c:v>0.018581</c:v>
                </c:pt>
                <c:pt idx="190">
                  <c:v>0.013659</c:v>
                </c:pt>
                <c:pt idx="191">
                  <c:v>0.008216</c:v>
                </c:pt>
                <c:pt idx="192">
                  <c:v>0.014853</c:v>
                </c:pt>
                <c:pt idx="193">
                  <c:v>0.012986</c:v>
                </c:pt>
                <c:pt idx="194">
                  <c:v>0.008649</c:v>
                </c:pt>
                <c:pt idx="195">
                  <c:v>0.011083</c:v>
                </c:pt>
                <c:pt idx="196">
                  <c:v>0.010701</c:v>
                </c:pt>
                <c:pt idx="197">
                  <c:v>0.008579</c:v>
                </c:pt>
                <c:pt idx="198">
                  <c:v>0.008538</c:v>
                </c:pt>
                <c:pt idx="199">
                  <c:v>0.009568</c:v>
                </c:pt>
                <c:pt idx="200">
                  <c:v>0.009280</c:v>
                </c:pt>
                <c:pt idx="201">
                  <c:v>0.010420</c:v>
                </c:pt>
                <c:pt idx="202">
                  <c:v>0.013923</c:v>
                </c:pt>
                <c:pt idx="203">
                  <c:v>0.010472</c:v>
                </c:pt>
                <c:pt idx="204">
                  <c:v>0.010154</c:v>
                </c:pt>
                <c:pt idx="205">
                  <c:v>0.006526</c:v>
                </c:pt>
                <c:pt idx="206">
                  <c:v>0.012215</c:v>
                </c:pt>
                <c:pt idx="207">
                  <c:v>0.010039</c:v>
                </c:pt>
                <c:pt idx="208">
                  <c:v>0.009073</c:v>
                </c:pt>
                <c:pt idx="209">
                  <c:v>0.008775</c:v>
                </c:pt>
                <c:pt idx="210">
                  <c:v>0.011483</c:v>
                </c:pt>
                <c:pt idx="211">
                  <c:v>0.007989</c:v>
                </c:pt>
                <c:pt idx="212">
                  <c:v>0.010592</c:v>
                </c:pt>
                <c:pt idx="213">
                  <c:v>0.005417</c:v>
                </c:pt>
                <c:pt idx="214">
                  <c:v>0.010805</c:v>
                </c:pt>
                <c:pt idx="215">
                  <c:v>0.007701</c:v>
                </c:pt>
                <c:pt idx="216">
                  <c:v>0.006671</c:v>
                </c:pt>
                <c:pt idx="217">
                  <c:v>0.009545</c:v>
                </c:pt>
                <c:pt idx="218">
                  <c:v>0.010402</c:v>
                </c:pt>
                <c:pt idx="219">
                  <c:v>0.011145</c:v>
                </c:pt>
                <c:pt idx="220">
                  <c:v>0.010279</c:v>
                </c:pt>
                <c:pt idx="221">
                  <c:v>0.011230</c:v>
                </c:pt>
                <c:pt idx="222">
                  <c:v>0.006963</c:v>
                </c:pt>
                <c:pt idx="223">
                  <c:v>0.008838</c:v>
                </c:pt>
                <c:pt idx="224">
                  <c:v>0.008602</c:v>
                </c:pt>
                <c:pt idx="225">
                  <c:v>0.008501</c:v>
                </c:pt>
                <c:pt idx="226">
                  <c:v>0.005777</c:v>
                </c:pt>
                <c:pt idx="227">
                  <c:v>0.009334</c:v>
                </c:pt>
                <c:pt idx="228">
                  <c:v>0.009343</c:v>
                </c:pt>
                <c:pt idx="229">
                  <c:v>0.007798</c:v>
                </c:pt>
                <c:pt idx="230">
                  <c:v>0.012370</c:v>
                </c:pt>
                <c:pt idx="231">
                  <c:v>0.009174</c:v>
                </c:pt>
                <c:pt idx="232">
                  <c:v>0.008791</c:v>
                </c:pt>
                <c:pt idx="233">
                  <c:v>0.010463</c:v>
                </c:pt>
                <c:pt idx="234">
                  <c:v>0.007095</c:v>
                </c:pt>
                <c:pt idx="235">
                  <c:v>0.005545</c:v>
                </c:pt>
                <c:pt idx="236">
                  <c:v>0.006002</c:v>
                </c:pt>
                <c:pt idx="237">
                  <c:v>0.005773</c:v>
                </c:pt>
                <c:pt idx="238">
                  <c:v>0.004155</c:v>
                </c:pt>
                <c:pt idx="239">
                  <c:v>0.003740</c:v>
                </c:pt>
                <c:pt idx="240">
                  <c:v>0.003011</c:v>
                </c:pt>
                <c:pt idx="241">
                  <c:v>0.003328</c:v>
                </c:pt>
                <c:pt idx="242">
                  <c:v>0.002841</c:v>
                </c:pt>
                <c:pt idx="243">
                  <c:v>0.003396</c:v>
                </c:pt>
                <c:pt idx="244">
                  <c:v>0.003064</c:v>
                </c:pt>
                <c:pt idx="245">
                  <c:v>0.002676</c:v>
                </c:pt>
                <c:pt idx="246">
                  <c:v>0.003668</c:v>
                </c:pt>
                <c:pt idx="247">
                  <c:v>0.003096</c:v>
                </c:pt>
                <c:pt idx="248">
                  <c:v>0.003381</c:v>
                </c:pt>
                <c:pt idx="249">
                  <c:v>0.003229</c:v>
                </c:pt>
                <c:pt idx="250">
                  <c:v>0.032445</c:v>
                </c:pt>
                <c:pt idx="251">
                  <c:v>0.027418</c:v>
                </c:pt>
                <c:pt idx="252">
                  <c:v>0.030119</c:v>
                </c:pt>
                <c:pt idx="253">
                  <c:v>0.026949</c:v>
                </c:pt>
                <c:pt idx="254">
                  <c:v>0.030560</c:v>
                </c:pt>
                <c:pt idx="255">
                  <c:v>0.022522</c:v>
                </c:pt>
                <c:pt idx="256">
                  <c:v>0.023668</c:v>
                </c:pt>
                <c:pt idx="257">
                  <c:v>0.026591</c:v>
                </c:pt>
                <c:pt idx="258">
                  <c:v>0.025643</c:v>
                </c:pt>
                <c:pt idx="259">
                  <c:v>0.024831</c:v>
                </c:pt>
                <c:pt idx="260">
                  <c:v>0.025414</c:v>
                </c:pt>
                <c:pt idx="261">
                  <c:v>0.025090</c:v>
                </c:pt>
                <c:pt idx="262">
                  <c:v>0.025309</c:v>
                </c:pt>
                <c:pt idx="263">
                  <c:v>0.027232</c:v>
                </c:pt>
                <c:pt idx="264">
                  <c:v>0.026889</c:v>
                </c:pt>
                <c:pt idx="265">
                  <c:v>0.105514</c:v>
                </c:pt>
                <c:pt idx="266">
                  <c:v>0.110053</c:v>
                </c:pt>
                <c:pt idx="267">
                  <c:v>0.099920</c:v>
                </c:pt>
                <c:pt idx="268">
                  <c:v>0.095603</c:v>
                </c:pt>
                <c:pt idx="269">
                  <c:v>0.101975</c:v>
                </c:pt>
                <c:pt idx="270">
                  <c:v>0.090050</c:v>
                </c:pt>
                <c:pt idx="271">
                  <c:v>0.095185</c:v>
                </c:pt>
                <c:pt idx="272">
                  <c:v>0.085263</c:v>
                </c:pt>
                <c:pt idx="273">
                  <c:v>0.092397</c:v>
                </c:pt>
                <c:pt idx="274">
                  <c:v>0.086499</c:v>
                </c:pt>
                <c:pt idx="275">
                  <c:v>0.089050</c:v>
                </c:pt>
                <c:pt idx="276">
                  <c:v>0.087562</c:v>
                </c:pt>
                <c:pt idx="277">
                  <c:v>0.085572</c:v>
                </c:pt>
                <c:pt idx="278">
                  <c:v>0.095624</c:v>
                </c:pt>
                <c:pt idx="279">
                  <c:v>0.085738</c:v>
                </c:pt>
                <c:pt idx="280">
                  <c:v>0.003954</c:v>
                </c:pt>
                <c:pt idx="281">
                  <c:v>0.003741</c:v>
                </c:pt>
                <c:pt idx="282">
                  <c:v>0.003493</c:v>
                </c:pt>
                <c:pt idx="283">
                  <c:v>0.003671</c:v>
                </c:pt>
                <c:pt idx="284">
                  <c:v>0.003935</c:v>
                </c:pt>
                <c:pt idx="285">
                  <c:v>0.003219</c:v>
                </c:pt>
                <c:pt idx="286">
                  <c:v>0.003103</c:v>
                </c:pt>
                <c:pt idx="287">
                  <c:v>0.003245</c:v>
                </c:pt>
                <c:pt idx="288">
                  <c:v>0.002719</c:v>
                </c:pt>
                <c:pt idx="289">
                  <c:v>0.002965</c:v>
                </c:pt>
                <c:pt idx="290">
                  <c:v>0.003289</c:v>
                </c:pt>
                <c:pt idx="291">
                  <c:v>0.003369</c:v>
                </c:pt>
                <c:pt idx="292">
                  <c:v>0.002957</c:v>
                </c:pt>
                <c:pt idx="293">
                  <c:v>0.002562</c:v>
                </c:pt>
                <c:pt idx="294">
                  <c:v>0.003170</c:v>
                </c:pt>
                <c:pt idx="295">
                  <c:v>0.028674</c:v>
                </c:pt>
                <c:pt idx="296">
                  <c:v>0.032081</c:v>
                </c:pt>
                <c:pt idx="297">
                  <c:v>0.030107</c:v>
                </c:pt>
                <c:pt idx="298">
                  <c:v>0.028383</c:v>
                </c:pt>
                <c:pt idx="299">
                  <c:v>0.027514</c:v>
                </c:pt>
                <c:pt idx="300">
                  <c:v>0.025409</c:v>
                </c:pt>
                <c:pt idx="301">
                  <c:v>0.024926</c:v>
                </c:pt>
                <c:pt idx="302">
                  <c:v>0.025340</c:v>
                </c:pt>
                <c:pt idx="303">
                  <c:v>0.025365</c:v>
                </c:pt>
                <c:pt idx="304">
                  <c:v>0.023769</c:v>
                </c:pt>
                <c:pt idx="305">
                  <c:v>0.023531</c:v>
                </c:pt>
                <c:pt idx="306">
                  <c:v>0.027554</c:v>
                </c:pt>
                <c:pt idx="307">
                  <c:v>0.026917</c:v>
                </c:pt>
                <c:pt idx="308">
                  <c:v>0.025268</c:v>
                </c:pt>
                <c:pt idx="309">
                  <c:v>0.028276</c:v>
                </c:pt>
                <c:pt idx="310">
                  <c:v>0.106391</c:v>
                </c:pt>
                <c:pt idx="311">
                  <c:v>0.108831</c:v>
                </c:pt>
                <c:pt idx="312">
                  <c:v>0.103325</c:v>
                </c:pt>
                <c:pt idx="313">
                  <c:v>0.091685</c:v>
                </c:pt>
                <c:pt idx="314">
                  <c:v>0.100561</c:v>
                </c:pt>
                <c:pt idx="315">
                  <c:v>0.088450</c:v>
                </c:pt>
                <c:pt idx="316">
                  <c:v>0.094628</c:v>
                </c:pt>
                <c:pt idx="317">
                  <c:v>0.094717</c:v>
                </c:pt>
                <c:pt idx="318">
                  <c:v>0.090804</c:v>
                </c:pt>
                <c:pt idx="319">
                  <c:v>0.088807</c:v>
                </c:pt>
                <c:pt idx="320">
                  <c:v>0.082423</c:v>
                </c:pt>
                <c:pt idx="321">
                  <c:v>0.091698</c:v>
                </c:pt>
                <c:pt idx="322">
                  <c:v>0.087246</c:v>
                </c:pt>
                <c:pt idx="323">
                  <c:v>0.086318</c:v>
                </c:pt>
                <c:pt idx="324">
                  <c:v>0.090013</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Instâncias</a:t>
                </a:r>
              </a:p>
            </c:rich>
          </c:tx>
          <c:layout/>
          <c:overlay val="1"/>
        </c:title>
        <c:numFmt formatCode="0.00" sourceLinked="1"/>
        <c:majorTickMark val="out"/>
        <c:minorTickMark val="none"/>
        <c:tickLblPos val="none"/>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2"/>
        </c:scaling>
        <c:delete val="0"/>
        <c:axPos val="l"/>
        <c:majorGridlines>
          <c:spPr>
            <a:ln w="12700" cap="flat">
              <a:solidFill>
                <a:srgbClr val="888888"/>
              </a:solidFill>
              <a:prstDash val="solid"/>
              <a:miter lim="800000"/>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Eixo de Valores</a:t>
                </a:r>
              </a:p>
            </c:rich>
          </c:tx>
          <c:layout/>
          <c:overlay val="1"/>
        </c:title>
        <c:numFmt formatCode="0" sourceLinked="0"/>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midCat"/>
        <c:majorUnit val="1"/>
        <c:minorUnit val="0.5"/>
      </c:valAx>
      <c:spPr>
        <a:solidFill>
          <a:srgbClr val="FFFFFF"/>
        </a:solidFill>
        <a:ln w="12700" cap="flat">
          <a:noFill/>
          <a:miter lim="400000"/>
        </a:ln>
        <a:effectLst/>
      </c:spPr>
    </c:plotArea>
    <c:legend>
      <c:legendPos val="t"/>
      <c:layout>
        <c:manualLayout>
          <c:xMode val="edge"/>
          <c:yMode val="edge"/>
          <c:x val="0.160349"/>
          <c:y val="0.0683285"/>
          <c:w val="0.818805"/>
          <c:h val="0.0933285"/>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215279</xdr:colOff>
      <xdr:row>5</xdr:row>
      <xdr:rowOff>77408</xdr:rowOff>
    </xdr:from>
    <xdr:to>
      <xdr:col>4</xdr:col>
      <xdr:colOff>920750</xdr:colOff>
      <xdr:row>24</xdr:row>
      <xdr:rowOff>143939</xdr:rowOff>
    </xdr:to>
    <xdr:graphicFrame>
      <xdr:nvGraphicFramePr>
        <xdr:cNvPr id="2" name="Chart 2"/>
        <xdr:cNvGraphicFramePr/>
      </xdr:nvGraphicFramePr>
      <xdr:xfrm>
        <a:off x="215279" y="1119443"/>
        <a:ext cx="5683871" cy="390320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611237</xdr:colOff>
      <xdr:row>26</xdr:row>
      <xdr:rowOff>79053</xdr:rowOff>
    </xdr:from>
    <xdr:to>
      <xdr:col>4</xdr:col>
      <xdr:colOff>873125</xdr:colOff>
      <xdr:row>45</xdr:row>
      <xdr:rowOff>145585</xdr:rowOff>
    </xdr:to>
    <xdr:graphicFrame>
      <xdr:nvGraphicFramePr>
        <xdr:cNvPr id="3" name="Chart 3"/>
        <xdr:cNvGraphicFramePr/>
      </xdr:nvGraphicFramePr>
      <xdr:xfrm>
        <a:off x="611237" y="5361618"/>
        <a:ext cx="5240288" cy="3903203"/>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5</xdr:col>
      <xdr:colOff>962011</xdr:colOff>
      <xdr:row>5</xdr:row>
      <xdr:rowOff>77408</xdr:rowOff>
    </xdr:from>
    <xdr:to>
      <xdr:col>9</xdr:col>
      <xdr:colOff>900197</xdr:colOff>
      <xdr:row>24</xdr:row>
      <xdr:rowOff>143939</xdr:rowOff>
    </xdr:to>
    <xdr:graphicFrame>
      <xdr:nvGraphicFramePr>
        <xdr:cNvPr id="4" name="Chart 4"/>
        <xdr:cNvGraphicFramePr/>
      </xdr:nvGraphicFramePr>
      <xdr:xfrm>
        <a:off x="7185011" y="1119443"/>
        <a:ext cx="4916587" cy="390320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5</xdr:col>
      <xdr:colOff>798998</xdr:colOff>
      <xdr:row>26</xdr:row>
      <xdr:rowOff>79053</xdr:rowOff>
    </xdr:from>
    <xdr:to>
      <xdr:col>9</xdr:col>
      <xdr:colOff>976947</xdr:colOff>
      <xdr:row>45</xdr:row>
      <xdr:rowOff>145585</xdr:rowOff>
    </xdr:to>
    <xdr:graphicFrame>
      <xdr:nvGraphicFramePr>
        <xdr:cNvPr id="5" name="Chart 5"/>
        <xdr:cNvGraphicFramePr/>
      </xdr:nvGraphicFramePr>
      <xdr:xfrm>
        <a:off x="7021998" y="5361618"/>
        <a:ext cx="5156350" cy="3903203"/>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theme1.xml><?xml version="1.0" encoding="utf-8"?>
<a:theme xmlns:a="http://schemas.openxmlformats.org/drawingml/2006/main" xmlns:r="http://schemas.openxmlformats.org/officeDocument/2006/relationships" name="Tema do Office">
  <a:themeElements>
    <a:clrScheme name="Tema do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o Office">
      <a:majorFont>
        <a:latin typeface="Helvetica Neue"/>
        <a:ea typeface="Helvetica Neue"/>
        <a:cs typeface="Helvetica Neue"/>
      </a:majorFont>
      <a:minorFont>
        <a:latin typeface="Helvetica Neue"/>
        <a:ea typeface="Helvetica Neue"/>
        <a:cs typeface="Helvetica Neue"/>
      </a:minorFont>
    </a:fontScheme>
    <a:fmtScheme name="Tema do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345</v>
      </c>
      <c r="C11" s="3"/>
      <c r="D11" s="3"/>
    </row>
    <row r="12">
      <c r="B12" s="4"/>
      <c r="C12" t="s" s="4">
        <v>346</v>
      </c>
      <c r="D12" t="s" s="5">
        <v>347</v>
      </c>
    </row>
  </sheetData>
  <mergeCells count="1">
    <mergeCell ref="B3:D3"/>
  </mergeCells>
  <hyperlinks>
    <hyperlink ref="D10" location="'Tabelas'!R1C1" tooltip="" display="Tabelas"/>
    <hyperlink ref="D12" location="'Graficos - Gráficos comparando '!R2C1" tooltip="" display="Graficos - Gráficos comparando "/>
  </hyperlinks>
</worksheet>
</file>

<file path=xl/worksheets/sheet2.xml><?xml version="1.0" encoding="utf-8"?>
<worksheet xmlns:r="http://schemas.openxmlformats.org/officeDocument/2006/relationships" xmlns="http://schemas.openxmlformats.org/spreadsheetml/2006/main">
  <dimension ref="A1:AC333"/>
  <sheetViews>
    <sheetView workbookViewId="0" showGridLines="0" defaultGridColor="1"/>
  </sheetViews>
  <sheetFormatPr defaultColWidth="11.1667" defaultRowHeight="15" customHeight="1" outlineLevelRow="0" outlineLevelCol="0"/>
  <cols>
    <col min="1" max="1" width="16.1719" style="6" customWidth="1"/>
    <col min="2" max="2" width="15.5" style="6" customWidth="1"/>
    <col min="3" max="3" width="17.6797" style="6" customWidth="1"/>
    <col min="4" max="4" width="9.5625" style="6" customWidth="1"/>
    <col min="5" max="5" width="2.35156" style="6" customWidth="1"/>
    <col min="6" max="6" width="15.3516" style="6" customWidth="1"/>
    <col min="7" max="7" width="12.8516" style="6" customWidth="1"/>
    <col min="8" max="11" width="13.5" style="6" customWidth="1"/>
    <col min="12" max="12" width="2.35156" style="6" customWidth="1"/>
    <col min="13" max="13" width="15.3516" style="6" customWidth="1"/>
    <col min="14" max="14" width="12.8516" style="6" customWidth="1"/>
    <col min="15" max="17" width="13.5" style="6" customWidth="1"/>
    <col min="18" max="18" width="2.35156" style="6" customWidth="1"/>
    <col min="19" max="19" width="18.1719" style="6" customWidth="1"/>
    <col min="20" max="20" width="14.8516" style="6" customWidth="1"/>
    <col min="21" max="23" width="14.6719" style="6" customWidth="1"/>
    <col min="24" max="24" width="2.35156" style="6" customWidth="1"/>
    <col min="25" max="25" width="16" style="6" customWidth="1"/>
    <col min="26" max="26" width="13.3516" style="6" customWidth="1"/>
    <col min="27" max="29" width="11.1719" style="6" customWidth="1"/>
    <col min="30" max="256" width="11.1719" style="6" customWidth="1"/>
  </cols>
  <sheetData>
    <row r="1" ht="15.75" customHeight="1">
      <c r="A1" t="s" s="7">
        <v>6</v>
      </c>
      <c r="B1" s="8"/>
      <c r="C1" s="9"/>
      <c r="D1" s="10"/>
      <c r="E1" s="11"/>
      <c r="F1" t="s" s="12">
        <v>7</v>
      </c>
      <c r="G1" s="9"/>
      <c r="H1" s="9"/>
      <c r="I1" s="9"/>
      <c r="J1" s="9"/>
      <c r="K1" s="10"/>
      <c r="L1" s="13"/>
      <c r="M1" t="s" s="14">
        <v>8</v>
      </c>
      <c r="N1" s="15"/>
      <c r="O1" s="15"/>
      <c r="P1" s="15"/>
      <c r="Q1" s="15"/>
      <c r="R1" s="13"/>
      <c r="S1" t="s" s="14">
        <v>9</v>
      </c>
      <c r="T1" s="15"/>
      <c r="U1" s="15"/>
      <c r="V1" s="15"/>
      <c r="W1" s="15"/>
      <c r="X1" s="16"/>
      <c r="Y1" t="s" s="14">
        <v>10</v>
      </c>
      <c r="Z1" s="15"/>
      <c r="AA1" s="15"/>
      <c r="AB1" s="15"/>
      <c r="AC1" s="15"/>
    </row>
    <row r="2" ht="15.75" customHeight="1">
      <c r="A2" t="s" s="14">
        <v>11</v>
      </c>
      <c r="B2" t="s" s="14">
        <v>12</v>
      </c>
      <c r="C2" t="s" s="14">
        <v>13</v>
      </c>
      <c r="D2" t="s" s="14">
        <v>14</v>
      </c>
      <c r="E2" s="17"/>
      <c r="F2" t="s" s="14">
        <v>11</v>
      </c>
      <c r="G2" t="s" s="14">
        <v>12</v>
      </c>
      <c r="H2" t="s" s="14">
        <v>13</v>
      </c>
      <c r="I2" t="s" s="14">
        <v>14</v>
      </c>
      <c r="J2" t="s" s="14">
        <v>15</v>
      </c>
      <c r="K2" t="s" s="14">
        <v>16</v>
      </c>
      <c r="L2" s="17"/>
      <c r="M2" t="s" s="14">
        <v>11</v>
      </c>
      <c r="N2" t="s" s="14">
        <v>12</v>
      </c>
      <c r="O2" t="s" s="14">
        <v>13</v>
      </c>
      <c r="P2" t="s" s="14">
        <v>15</v>
      </c>
      <c r="Q2" t="s" s="14">
        <v>16</v>
      </c>
      <c r="R2" s="17"/>
      <c r="S2" t="s" s="14">
        <v>11</v>
      </c>
      <c r="T2" t="s" s="14">
        <v>12</v>
      </c>
      <c r="U2" t="s" s="14">
        <v>13</v>
      </c>
      <c r="V2" t="s" s="14">
        <v>15</v>
      </c>
      <c r="W2" t="s" s="14">
        <v>16</v>
      </c>
      <c r="X2" s="16"/>
      <c r="Y2" t="s" s="14">
        <v>11</v>
      </c>
      <c r="Z2" t="s" s="14">
        <v>12</v>
      </c>
      <c r="AA2" t="s" s="14">
        <v>13</v>
      </c>
      <c r="AB2" t="s" s="14">
        <v>15</v>
      </c>
      <c r="AC2" t="s" s="14">
        <v>16</v>
      </c>
    </row>
    <row r="3" ht="15.75" customHeight="1">
      <c r="A3" t="s" s="18">
        <v>17</v>
      </c>
      <c r="B3" s="19">
        <v>932615.75</v>
      </c>
      <c r="C3" s="19">
        <v>0.143984794616699</v>
      </c>
      <c r="D3" s="19">
        <v>1</v>
      </c>
      <c r="E3" s="20"/>
      <c r="F3" t="s" s="21">
        <v>17</v>
      </c>
      <c r="G3" s="19">
        <v>932615.75</v>
      </c>
      <c r="H3" s="19">
        <v>0.0576708316802978</v>
      </c>
      <c r="I3" s="19">
        <v>1</v>
      </c>
      <c r="J3" s="19">
        <f>G3/B3</f>
        <v>1</v>
      </c>
      <c r="K3" s="19">
        <f>H3/C3</f>
        <v>0.4005341802502337</v>
      </c>
      <c r="L3" s="20"/>
      <c r="M3" t="s" s="21">
        <v>17</v>
      </c>
      <c r="N3" s="19">
        <v>932615.75</v>
      </c>
      <c r="O3" s="19">
        <v>0.0543799400329589</v>
      </c>
      <c r="P3" s="19">
        <f>N3/B3</f>
        <v>1</v>
      </c>
      <c r="Q3" s="19">
        <f>O3/C3</f>
        <v>0.3776783526185761</v>
      </c>
      <c r="R3" s="20"/>
      <c r="S3" t="s" s="21">
        <v>17</v>
      </c>
      <c r="T3" s="22">
        <v>1053890</v>
      </c>
      <c r="U3" s="19">
        <v>0.023899</v>
      </c>
      <c r="V3" s="19">
        <f>T3/B3</f>
        <v>1.13003667373192</v>
      </c>
      <c r="W3" s="19">
        <f>U3/C3</f>
        <v>0.1659828043900148</v>
      </c>
      <c r="X3" s="16"/>
      <c r="Y3" t="s" s="21">
        <v>17</v>
      </c>
      <c r="Z3" s="22">
        <v>932616</v>
      </c>
      <c r="AA3" s="22">
        <v>0.029192</v>
      </c>
      <c r="AB3" s="22">
        <f>Z3/B3</f>
        <v>1.00000026806324</v>
      </c>
      <c r="AC3" s="22">
        <f>AA3/C3</f>
        <v>0.2027436305181518</v>
      </c>
    </row>
    <row r="4" ht="15.75" customHeight="1">
      <c r="A4" t="s" s="18">
        <v>18</v>
      </c>
      <c r="B4" s="19">
        <v>977799.4</v>
      </c>
      <c r="C4" s="19">
        <v>0.14197301864624</v>
      </c>
      <c r="D4" s="19">
        <v>1</v>
      </c>
      <c r="E4" s="16"/>
      <c r="F4" t="s" s="21">
        <v>18</v>
      </c>
      <c r="G4" s="19">
        <v>977799.4</v>
      </c>
      <c r="H4" s="19">
        <v>0.0444211959838867</v>
      </c>
      <c r="I4" s="19">
        <v>1</v>
      </c>
      <c r="J4" s="19">
        <f>G4/B4</f>
        <v>1</v>
      </c>
      <c r="K4" s="19">
        <f>H4/C4</f>
        <v>0.3128847749203165</v>
      </c>
      <c r="L4" s="16"/>
      <c r="M4" t="s" s="21">
        <v>18</v>
      </c>
      <c r="N4" s="19">
        <v>977799.4</v>
      </c>
      <c r="O4" s="19">
        <v>0.0403110980987548</v>
      </c>
      <c r="P4" s="19">
        <f>N4/B4</f>
        <v>1</v>
      </c>
      <c r="Q4" s="19">
        <f>O4/C4</f>
        <v>0.2839349228686869</v>
      </c>
      <c r="R4" s="16"/>
      <c r="S4" t="s" s="21">
        <v>18</v>
      </c>
      <c r="T4" s="22">
        <v>1078890</v>
      </c>
      <c r="U4" s="19">
        <v>0.169772</v>
      </c>
      <c r="V4" s="19">
        <f>T4/B4</f>
        <v>1.103385827399771</v>
      </c>
      <c r="W4" s="19">
        <f>U4/C4</f>
        <v>1.195804679077986</v>
      </c>
      <c r="X4" s="16"/>
      <c r="Y4" t="s" s="21">
        <v>18</v>
      </c>
      <c r="Z4" s="22">
        <v>981539</v>
      </c>
      <c r="AA4" s="22">
        <v>0.047151</v>
      </c>
      <c r="AB4" s="22">
        <f>Z4/B4</f>
        <v>1.003824506335349</v>
      </c>
      <c r="AC4" s="22">
        <f>AA4/C4</f>
        <v>0.3321124002969049</v>
      </c>
    </row>
    <row r="5" ht="15.75" customHeight="1">
      <c r="A5" t="s" s="18">
        <v>19</v>
      </c>
      <c r="B5" s="19">
        <v>1010641.45</v>
      </c>
      <c r="C5" s="19">
        <v>0.0549728870391845</v>
      </c>
      <c r="D5" s="19">
        <v>1</v>
      </c>
      <c r="E5" s="16"/>
      <c r="F5" t="s" s="21">
        <v>19</v>
      </c>
      <c r="G5" s="19">
        <v>1010641.45</v>
      </c>
      <c r="H5" s="19">
        <v>0.0390639305114746</v>
      </c>
      <c r="I5" s="19">
        <v>1</v>
      </c>
      <c r="J5" s="19">
        <f>G5/B5</f>
        <v>1</v>
      </c>
      <c r="K5" s="19">
        <f>H5/C5</f>
        <v>0.7106035832469551</v>
      </c>
      <c r="L5" s="16"/>
      <c r="M5" t="s" s="21">
        <v>19</v>
      </c>
      <c r="N5" s="19">
        <v>1010641.45</v>
      </c>
      <c r="O5" s="19">
        <v>0.0399627685546875</v>
      </c>
      <c r="P5" s="19">
        <f>N5/B5</f>
        <v>1</v>
      </c>
      <c r="Q5" s="19">
        <f>O5/C5</f>
        <v>0.7269541533483982</v>
      </c>
      <c r="R5" s="16"/>
      <c r="S5" t="s" s="21">
        <v>19</v>
      </c>
      <c r="T5" s="22">
        <v>1085590</v>
      </c>
      <c r="U5" s="19">
        <v>0.036848</v>
      </c>
      <c r="V5" s="19">
        <f>T5/B5</f>
        <v>1.074159386595513</v>
      </c>
      <c r="W5" s="19">
        <f>U5/C5</f>
        <v>0.6702940664865366</v>
      </c>
      <c r="X5" s="16"/>
      <c r="Y5" t="s" s="21">
        <v>19</v>
      </c>
      <c r="Z5" s="22">
        <v>1015510</v>
      </c>
      <c r="AA5" s="22">
        <v>0.029813</v>
      </c>
      <c r="AB5" s="22">
        <f>Z5/B5</f>
        <v>1.004817287080398</v>
      </c>
      <c r="AC5" s="22">
        <f>AA5/C5</f>
        <v>0.542321890039164</v>
      </c>
    </row>
    <row r="6" ht="15.75" customHeight="1">
      <c r="A6" t="s" s="18">
        <v>20</v>
      </c>
      <c r="B6" s="19">
        <v>1034976.975</v>
      </c>
      <c r="C6" s="19">
        <v>0.0388457775115966</v>
      </c>
      <c r="D6" s="19">
        <v>1</v>
      </c>
      <c r="E6" s="16"/>
      <c r="F6" t="s" s="21">
        <v>20</v>
      </c>
      <c r="G6" s="19">
        <v>1034976.975</v>
      </c>
      <c r="H6" s="19">
        <v>0.142371177673339</v>
      </c>
      <c r="I6" s="19">
        <v>1</v>
      </c>
      <c r="J6" s="19">
        <f>G6/B6</f>
        <v>1</v>
      </c>
      <c r="K6" s="19">
        <f>H6/C6</f>
        <v>3.66503611958435</v>
      </c>
      <c r="L6" s="16"/>
      <c r="M6" t="s" s="21">
        <v>20</v>
      </c>
      <c r="N6" s="19">
        <v>1034976.975</v>
      </c>
      <c r="O6" s="19">
        <v>0.0407681465148925</v>
      </c>
      <c r="P6" s="19">
        <f>N6/B6</f>
        <v>1</v>
      </c>
      <c r="Q6" s="19">
        <f>O6/C6</f>
        <v>1.049487206240679</v>
      </c>
      <c r="R6" s="16"/>
      <c r="S6" t="s" s="21">
        <v>20</v>
      </c>
      <c r="T6" s="22">
        <v>1236080</v>
      </c>
      <c r="U6" s="19">
        <v>0.026231</v>
      </c>
      <c r="V6" s="19">
        <f>T6/B6</f>
        <v>1.194306762234976</v>
      </c>
      <c r="W6" s="19">
        <f>U6/C6</f>
        <v>0.6752600071441298</v>
      </c>
      <c r="X6" s="16"/>
      <c r="Y6" t="s" s="21">
        <v>20</v>
      </c>
      <c r="Z6" s="22">
        <v>1042640</v>
      </c>
      <c r="AA6" s="22">
        <v>0.028695</v>
      </c>
      <c r="AB6" s="22">
        <f>Z6/B6</f>
        <v>1.007404053602255</v>
      </c>
      <c r="AC6" s="22">
        <f>AA6/C6</f>
        <v>0.7386903246159431</v>
      </c>
    </row>
    <row r="7" ht="15.75" customHeight="1">
      <c r="A7" t="s" s="18">
        <v>21</v>
      </c>
      <c r="B7" s="19">
        <v>796648.4375</v>
      </c>
      <c r="C7" s="19">
        <v>0.0601258277893066</v>
      </c>
      <c r="D7" s="19">
        <v>1</v>
      </c>
      <c r="E7" s="16"/>
      <c r="F7" t="s" s="21">
        <v>21</v>
      </c>
      <c r="G7" s="19">
        <v>796648.4375</v>
      </c>
      <c r="H7" s="19">
        <v>0.0888519287109375</v>
      </c>
      <c r="I7" s="19">
        <v>1</v>
      </c>
      <c r="J7" s="19">
        <f>G7/B7</f>
        <v>1</v>
      </c>
      <c r="K7" s="19">
        <f>H7/C7</f>
        <v>1.477766410506532</v>
      </c>
      <c r="L7" s="16"/>
      <c r="M7" t="s" s="21">
        <v>21</v>
      </c>
      <c r="N7" s="19">
        <v>796648.4375</v>
      </c>
      <c r="O7" s="19">
        <v>0.0562927722930908</v>
      </c>
      <c r="P7" s="19">
        <f>N7/B7</f>
        <v>1</v>
      </c>
      <c r="Q7" s="19">
        <f>O7/C7</f>
        <v>0.9362494349408773</v>
      </c>
      <c r="R7" s="16"/>
      <c r="S7" t="s" s="21">
        <v>21</v>
      </c>
      <c r="T7" s="22">
        <v>948447</v>
      </c>
      <c r="U7" s="19">
        <v>0.04352</v>
      </c>
      <c r="V7" s="19">
        <f>T7/B7</f>
        <v>1.190546488707574</v>
      </c>
      <c r="W7" s="19">
        <f>U7/C7</f>
        <v>0.7238153984757287</v>
      </c>
      <c r="X7" s="16"/>
      <c r="Y7" t="s" s="21">
        <v>21</v>
      </c>
      <c r="Z7" s="22">
        <v>798591</v>
      </c>
      <c r="AA7" s="22">
        <v>0.061772</v>
      </c>
      <c r="AB7" s="22">
        <f>Z7/B7</f>
        <v>1.00243841876612</v>
      </c>
      <c r="AC7" s="22">
        <f>AA7/C7</f>
        <v>1.027378786641606</v>
      </c>
    </row>
    <row r="8" ht="15.75" customHeight="1">
      <c r="A8" t="s" s="18">
        <v>22</v>
      </c>
      <c r="B8" s="19">
        <v>854704.2</v>
      </c>
      <c r="C8" s="19">
        <v>0.0587260723114013</v>
      </c>
      <c r="D8" s="19">
        <v>1</v>
      </c>
      <c r="E8" s="16"/>
      <c r="F8" t="s" s="21">
        <v>22</v>
      </c>
      <c r="G8" s="19">
        <v>854704.2</v>
      </c>
      <c r="H8" s="19">
        <v>0.0688321590423584</v>
      </c>
      <c r="I8" s="19">
        <v>1</v>
      </c>
      <c r="J8" s="19">
        <f>G8/B8</f>
        <v>1</v>
      </c>
      <c r="K8" s="19">
        <f>H8/C8</f>
        <v>1.172088585754016</v>
      </c>
      <c r="L8" s="16"/>
      <c r="M8" t="s" s="21">
        <v>22</v>
      </c>
      <c r="N8" s="19">
        <v>854704.2</v>
      </c>
      <c r="O8" s="19">
        <v>0.0536530017852783</v>
      </c>
      <c r="P8" s="19">
        <f>N8/B8</f>
        <v>1</v>
      </c>
      <c r="Q8" s="19">
        <f>O8/C8</f>
        <v>0.9136146803889336</v>
      </c>
      <c r="R8" s="16"/>
      <c r="S8" t="s" s="21">
        <v>22</v>
      </c>
      <c r="T8" s="22">
        <v>903209</v>
      </c>
      <c r="U8" s="19">
        <v>0.048152</v>
      </c>
      <c r="V8" s="19">
        <f>T8/B8</f>
        <v>1.056750393878958</v>
      </c>
      <c r="W8" s="19">
        <f>U8/C8</f>
        <v>0.8199424566429175</v>
      </c>
      <c r="X8" s="16"/>
      <c r="Y8" t="s" s="21">
        <v>22</v>
      </c>
      <c r="Z8" s="22">
        <v>858109</v>
      </c>
      <c r="AA8" s="22">
        <v>0.044824</v>
      </c>
      <c r="AB8" s="22">
        <f>Z8/B8</f>
        <v>1.003983600408188</v>
      </c>
      <c r="AC8" s="22">
        <f>AA8/C8</f>
        <v>0.7632725676308801</v>
      </c>
    </row>
    <row r="9" ht="15.75" customHeight="1">
      <c r="A9" t="s" s="18">
        <v>23</v>
      </c>
      <c r="B9" s="19">
        <v>893782.1125</v>
      </c>
      <c r="C9" s="19">
        <v>0.0603950023651123</v>
      </c>
      <c r="D9" s="19">
        <v>1</v>
      </c>
      <c r="E9" s="16"/>
      <c r="F9" t="s" s="21">
        <v>23</v>
      </c>
      <c r="G9" s="19">
        <v>893782.1125</v>
      </c>
      <c r="H9" s="19">
        <v>0.08635282516479489</v>
      </c>
      <c r="I9" s="19">
        <v>1</v>
      </c>
      <c r="J9" s="19">
        <f>G9/B9</f>
        <v>1</v>
      </c>
      <c r="K9" s="19">
        <f>H9/C9</f>
        <v>1.429800840850324</v>
      </c>
      <c r="L9" s="16"/>
      <c r="M9" t="s" s="21">
        <v>23</v>
      </c>
      <c r="N9" s="19">
        <v>893782.1125</v>
      </c>
      <c r="O9" s="19">
        <v>0.0608589649200439</v>
      </c>
      <c r="P9" s="19">
        <f>N9/B9</f>
        <v>1</v>
      </c>
      <c r="Q9" s="19">
        <f>O9/C9</f>
        <v>1.00768213489134</v>
      </c>
      <c r="R9" s="16"/>
      <c r="S9" t="s" s="21">
        <v>23</v>
      </c>
      <c r="T9" s="22">
        <v>1421570</v>
      </c>
      <c r="U9" s="19">
        <v>0.053267</v>
      </c>
      <c r="V9" s="19">
        <f>T9/B9</f>
        <v>1.590510685007695</v>
      </c>
      <c r="W9" s="19">
        <f>U9/C9</f>
        <v>0.8819769503108779</v>
      </c>
      <c r="X9" s="16"/>
      <c r="Y9" t="s" s="21">
        <v>23</v>
      </c>
      <c r="Z9" s="22">
        <v>902413</v>
      </c>
      <c r="AA9" s="22">
        <v>0.039685</v>
      </c>
      <c r="AB9" s="22">
        <f>Z9/B9</f>
        <v>1.009656590100979</v>
      </c>
      <c r="AC9" s="22">
        <f>AA9/C9</f>
        <v>0.6570907930442335</v>
      </c>
    </row>
    <row r="10" ht="15.75" customHeight="1">
      <c r="A10" t="s" s="18">
        <v>24</v>
      </c>
      <c r="B10" s="19">
        <v>928941.75</v>
      </c>
      <c r="C10" s="19">
        <v>0.0601091384887695</v>
      </c>
      <c r="D10" s="19">
        <v>1</v>
      </c>
      <c r="E10" s="16"/>
      <c r="F10" t="s" s="21">
        <v>24</v>
      </c>
      <c r="G10" s="19">
        <v>928941.75</v>
      </c>
      <c r="H10" s="19">
        <v>0.0838489532470703</v>
      </c>
      <c r="I10" s="19">
        <v>1</v>
      </c>
      <c r="J10" s="19">
        <f>G10/B10</f>
        <v>1</v>
      </c>
      <c r="K10" s="19">
        <f>H10/C10</f>
        <v>1.394945183962938</v>
      </c>
      <c r="L10" s="16"/>
      <c r="M10" t="s" s="21">
        <v>24</v>
      </c>
      <c r="N10" s="19">
        <v>928941.75</v>
      </c>
      <c r="O10" s="19">
        <v>0.0592908859252929</v>
      </c>
      <c r="P10" s="19">
        <f>N10/B10</f>
        <v>1</v>
      </c>
      <c r="Q10" s="19">
        <f>O10/C10</f>
        <v>0.986387218581922</v>
      </c>
      <c r="R10" s="16"/>
      <c r="S10" t="s" s="21">
        <v>24</v>
      </c>
      <c r="T10" s="22">
        <v>1528090</v>
      </c>
      <c r="U10" s="19">
        <v>0.053045</v>
      </c>
      <c r="V10" s="19">
        <f>T10/B10</f>
        <v>1.644979354195244</v>
      </c>
      <c r="W10" s="19">
        <f>U10/C10</f>
        <v>0.8824781278459127</v>
      </c>
      <c r="X10" s="16"/>
      <c r="Y10" t="s" s="21">
        <v>24</v>
      </c>
      <c r="Z10" s="22">
        <v>932527</v>
      </c>
      <c r="AA10" s="22">
        <v>0.044299</v>
      </c>
      <c r="AB10" s="22">
        <f>Z10/B10</f>
        <v>1.003859499263544</v>
      </c>
      <c r="AC10" s="22">
        <f>AA10/C10</f>
        <v>0.7369761256564442</v>
      </c>
    </row>
    <row r="11" ht="15.75" customHeight="1">
      <c r="A11" t="s" s="18">
        <v>25</v>
      </c>
      <c r="B11" s="19">
        <v>793439.5625</v>
      </c>
      <c r="C11" s="19">
        <v>0.125276803970336</v>
      </c>
      <c r="D11" s="19">
        <v>1</v>
      </c>
      <c r="E11" s="16"/>
      <c r="F11" t="s" s="21">
        <v>25</v>
      </c>
      <c r="G11" s="19">
        <v>793439.5625</v>
      </c>
      <c r="H11" s="19">
        <v>0.153403043746948</v>
      </c>
      <c r="I11" s="19">
        <v>1</v>
      </c>
      <c r="J11" s="19">
        <f>G11/B11</f>
        <v>1</v>
      </c>
      <c r="K11" s="19">
        <f>H11/C11</f>
        <v>1.224512750048061</v>
      </c>
      <c r="L11" s="16"/>
      <c r="M11" t="s" s="21">
        <v>25</v>
      </c>
      <c r="N11" s="19">
        <v>793439.5625</v>
      </c>
      <c r="O11" s="19">
        <v>0.106557130813598</v>
      </c>
      <c r="P11" s="19">
        <f>N11/B11</f>
        <v>1</v>
      </c>
      <c r="Q11" s="19">
        <f>O11/C11</f>
        <v>0.8505735095128177</v>
      </c>
      <c r="R11" s="16"/>
      <c r="S11" t="s" s="21">
        <v>25</v>
      </c>
      <c r="T11" s="22">
        <v>948447</v>
      </c>
      <c r="U11" s="19">
        <v>0.154655</v>
      </c>
      <c r="V11" s="19">
        <f>T11/B11</f>
        <v>1.195361366922008</v>
      </c>
      <c r="W11" s="19">
        <f>U11/C11</f>
        <v>1.234506270104244</v>
      </c>
      <c r="X11" s="16"/>
      <c r="Y11" t="s" s="21">
        <v>25</v>
      </c>
      <c r="Z11" s="22">
        <v>795382</v>
      </c>
      <c r="AA11" s="22">
        <v>0.07741000000000001</v>
      </c>
      <c r="AB11" s="22">
        <f>Z11/B11</f>
        <v>1.002448122820949</v>
      </c>
      <c r="AC11" s="22">
        <f>AA11/C11</f>
        <v>0.6179116767564548</v>
      </c>
    </row>
    <row r="12" ht="15.75" customHeight="1">
      <c r="A12" t="s" s="18">
        <v>26</v>
      </c>
      <c r="B12" s="19">
        <v>851495.325</v>
      </c>
      <c r="C12" s="19">
        <v>0.121948957443237</v>
      </c>
      <c r="D12" s="19">
        <v>1</v>
      </c>
      <c r="E12" s="16"/>
      <c r="F12" t="s" s="21">
        <v>26</v>
      </c>
      <c r="G12" s="19">
        <v>851495.325</v>
      </c>
      <c r="H12" s="19">
        <v>0.120770215988159</v>
      </c>
      <c r="I12" s="19">
        <v>1</v>
      </c>
      <c r="J12" s="19">
        <f>G12/B12</f>
        <v>1</v>
      </c>
      <c r="K12" s="19">
        <f>H12/C12</f>
        <v>0.9903341407766716</v>
      </c>
      <c r="L12" s="16"/>
      <c r="M12" t="s" s="21">
        <v>26</v>
      </c>
      <c r="N12" s="19">
        <v>851495.325</v>
      </c>
      <c r="O12" s="19">
        <v>0.102815389633178</v>
      </c>
      <c r="P12" s="19">
        <f>N12/B12</f>
        <v>1</v>
      </c>
      <c r="Q12" s="19">
        <f>O12/C12</f>
        <v>0.8431018336588486</v>
      </c>
      <c r="R12" s="16"/>
      <c r="S12" t="s" s="21">
        <v>26</v>
      </c>
      <c r="T12" s="22">
        <v>1002360</v>
      </c>
      <c r="U12" s="19">
        <v>0.2595</v>
      </c>
      <c r="V12" s="19">
        <f>T12/B12</f>
        <v>1.177176163591973</v>
      </c>
      <c r="W12" s="19">
        <f>U12/C12</f>
        <v>2.127939471075743</v>
      </c>
      <c r="X12" s="16"/>
      <c r="Y12" t="s" s="21">
        <v>26</v>
      </c>
      <c r="Z12" s="22">
        <v>854900</v>
      </c>
      <c r="AA12" s="22">
        <v>0.08390300000000001</v>
      </c>
      <c r="AB12" s="22">
        <f>Z12/B12</f>
        <v>1.003998465875312</v>
      </c>
      <c r="AC12" s="22">
        <f>AA12/C12</f>
        <v>0.6880173620102815</v>
      </c>
    </row>
    <row r="13" ht="15.75" customHeight="1">
      <c r="A13" t="s" s="18">
        <v>27</v>
      </c>
      <c r="B13" s="19">
        <v>893076.7125</v>
      </c>
      <c r="C13" s="19">
        <v>0.144577980041503</v>
      </c>
      <c r="D13" s="19">
        <v>1</v>
      </c>
      <c r="E13" s="16"/>
      <c r="F13" t="s" s="21">
        <v>27</v>
      </c>
      <c r="G13" s="19">
        <v>893076.7125</v>
      </c>
      <c r="H13" s="19">
        <v>0.122499227523803</v>
      </c>
      <c r="I13" s="19">
        <v>1</v>
      </c>
      <c r="J13" s="19">
        <f>G13/B13</f>
        <v>1</v>
      </c>
      <c r="K13" s="19">
        <f>H13/C13</f>
        <v>0.8472882764625568</v>
      </c>
      <c r="L13" s="16"/>
      <c r="M13" t="s" s="21">
        <v>27</v>
      </c>
      <c r="N13" s="19">
        <v>893076.7125</v>
      </c>
      <c r="O13" s="19">
        <v>0.103261232376098</v>
      </c>
      <c r="P13" s="19">
        <f>N13/B13</f>
        <v>1</v>
      </c>
      <c r="Q13" s="19">
        <f>O13/C13</f>
        <v>0.7142251700186676</v>
      </c>
      <c r="R13" s="16"/>
      <c r="S13" t="s" s="21">
        <v>27</v>
      </c>
      <c r="T13" s="22">
        <v>1421570</v>
      </c>
      <c r="U13" s="19">
        <v>0.227736</v>
      </c>
      <c r="V13" s="19">
        <f>T13/B13</f>
        <v>1.59176695585375</v>
      </c>
      <c r="W13" s="19">
        <f>U13/C13</f>
        <v>1.575177630332264</v>
      </c>
      <c r="X13" s="16"/>
      <c r="Y13" t="s" s="21">
        <v>27</v>
      </c>
      <c r="Z13" s="22">
        <v>901482</v>
      </c>
      <c r="AA13" s="22">
        <v>0.087246</v>
      </c>
      <c r="AB13" s="22">
        <f>Z13/B13</f>
        <v>1.009411607516303</v>
      </c>
      <c r="AC13" s="22">
        <f>AA13/C13</f>
        <v>0.6034528907856846</v>
      </c>
    </row>
    <row r="14" ht="15.75" customHeight="1">
      <c r="A14" t="s" s="18">
        <v>28</v>
      </c>
      <c r="B14" s="19">
        <v>928941.75</v>
      </c>
      <c r="C14" s="19">
        <v>0.124145984649658</v>
      </c>
      <c r="D14" s="19">
        <v>1</v>
      </c>
      <c r="E14" s="16"/>
      <c r="F14" t="s" s="21">
        <v>28</v>
      </c>
      <c r="G14" s="19">
        <v>928941.75</v>
      </c>
      <c r="H14" s="19">
        <v>0.162925720214843</v>
      </c>
      <c r="I14" s="19">
        <v>1</v>
      </c>
      <c r="J14" s="19">
        <f>G14/B14</f>
        <v>1</v>
      </c>
      <c r="K14" s="19">
        <f>H14/C14</f>
        <v>1.312372048718467</v>
      </c>
      <c r="L14" s="16"/>
      <c r="M14" t="s" s="21">
        <v>28</v>
      </c>
      <c r="N14" s="19">
        <v>928941.75</v>
      </c>
      <c r="O14" s="19">
        <v>0.102811098098754</v>
      </c>
      <c r="P14" s="19">
        <f>N14/B14</f>
        <v>1</v>
      </c>
      <c r="Q14" s="19">
        <f>O14/C14</f>
        <v>0.8281467853260708</v>
      </c>
      <c r="R14" s="16"/>
      <c r="S14" t="s" s="21">
        <v>28</v>
      </c>
      <c r="T14" s="22">
        <v>1528090</v>
      </c>
      <c r="U14" s="19">
        <v>0.259393</v>
      </c>
      <c r="V14" s="19">
        <f>T14/B14</f>
        <v>1.644979354195244</v>
      </c>
      <c r="W14" s="19">
        <f>U14/C14</f>
        <v>2.08941916834452</v>
      </c>
      <c r="X14" s="16"/>
      <c r="Y14" t="s" s="21">
        <v>28</v>
      </c>
      <c r="Z14" s="22">
        <v>932527</v>
      </c>
      <c r="AA14" s="22">
        <v>0.088086</v>
      </c>
      <c r="AB14" s="22">
        <f>Z14/B14</f>
        <v>1.003859499263544</v>
      </c>
      <c r="AC14" s="22">
        <f>AA14/C14</f>
        <v>0.7095356345884254</v>
      </c>
    </row>
    <row r="15" ht="15.75" customHeight="1">
      <c r="A15" t="s" s="18">
        <v>29</v>
      </c>
      <c r="B15" s="19">
        <v>17156454.4782999</v>
      </c>
      <c r="C15" s="19">
        <v>7.23067069053649</v>
      </c>
      <c r="D15" s="19">
        <v>1</v>
      </c>
      <c r="E15" s="16"/>
      <c r="F15" t="s" s="21">
        <v>29</v>
      </c>
      <c r="G15" s="19">
        <v>17156454.4782999</v>
      </c>
      <c r="H15" s="19">
        <v>6.80442714691162</v>
      </c>
      <c r="I15" s="19">
        <v>1</v>
      </c>
      <c r="J15" s="19">
        <f>G15/B15</f>
        <v>1</v>
      </c>
      <c r="K15" s="19">
        <f>H15/C15</f>
        <v>0.9410506214613344</v>
      </c>
      <c r="L15" s="16"/>
      <c r="M15" t="s" s="21">
        <v>29</v>
      </c>
      <c r="N15" s="19">
        <v>17156454.4782999</v>
      </c>
      <c r="O15" s="19">
        <v>6.91396713256835</v>
      </c>
      <c r="P15" s="19">
        <f>N15/B15</f>
        <v>1</v>
      </c>
      <c r="Q15" s="19">
        <f>O15/C15</f>
        <v>0.9561999748678027</v>
      </c>
      <c r="R15" s="16"/>
      <c r="S15" t="s" s="21">
        <v>29</v>
      </c>
      <c r="T15" s="22">
        <v>30421200</v>
      </c>
      <c r="U15" s="19">
        <v>834.888</v>
      </c>
      <c r="V15" s="19">
        <f>T15/B15</f>
        <v>1.773163565845019</v>
      </c>
      <c r="W15" s="19">
        <f>U15/C15</f>
        <v>115.4648075859273</v>
      </c>
      <c r="X15" s="16"/>
      <c r="Y15" t="s" s="21">
        <v>29</v>
      </c>
      <c r="Z15" s="22">
        <v>17765200</v>
      </c>
      <c r="AA15" s="22">
        <v>41.0627</v>
      </c>
      <c r="AB15" s="22">
        <f>Z15/B15</f>
        <v>1.035482011884802</v>
      </c>
      <c r="AC15" s="22">
        <f>AA15/C15</f>
        <v>5.678961434897444</v>
      </c>
    </row>
    <row r="16" ht="15.75" customHeight="1">
      <c r="A16" t="s" s="18">
        <v>30</v>
      </c>
      <c r="B16" s="19">
        <v>12979071.5814299</v>
      </c>
      <c r="C16" s="19">
        <v>6.82511472702026</v>
      </c>
      <c r="D16" s="19">
        <v>1</v>
      </c>
      <c r="E16" s="16"/>
      <c r="F16" t="s" s="21">
        <v>30</v>
      </c>
      <c r="G16" s="19">
        <v>12979071.5814299</v>
      </c>
      <c r="H16" s="19">
        <v>7.07417488098144</v>
      </c>
      <c r="I16" s="19">
        <v>1</v>
      </c>
      <c r="J16" s="19">
        <f>G16/B16</f>
        <v>1</v>
      </c>
      <c r="K16" s="19">
        <f>H16/C16</f>
        <v>1.036491716831538</v>
      </c>
      <c r="L16" s="16"/>
      <c r="M16" t="s" s="21">
        <v>30</v>
      </c>
      <c r="N16" s="19">
        <v>12979071.5814299</v>
      </c>
      <c r="O16" s="19">
        <v>7.0834310054779</v>
      </c>
      <c r="P16" s="19">
        <f>N16/B16</f>
        <v>1</v>
      </c>
      <c r="Q16" s="19">
        <f>O16/C16</f>
        <v>1.037847902751727</v>
      </c>
      <c r="R16" s="16"/>
      <c r="S16" t="s" s="21">
        <v>30</v>
      </c>
      <c r="T16" s="22">
        <v>31481600</v>
      </c>
      <c r="U16" s="19">
        <v>521.4</v>
      </c>
      <c r="V16" s="19">
        <f>T16/B16</f>
        <v>2.425566405307681</v>
      </c>
      <c r="W16" s="19">
        <f>U16/C16</f>
        <v>76.39432022084634</v>
      </c>
      <c r="X16" s="16"/>
      <c r="Y16" t="s" s="21">
        <v>30</v>
      </c>
      <c r="Z16" s="22">
        <v>13070700</v>
      </c>
      <c r="AA16" s="22">
        <v>47.6982</v>
      </c>
      <c r="AB16" s="22">
        <f>Z16/B16</f>
        <v>1.007059705156507</v>
      </c>
      <c r="AC16" s="22">
        <f>AA16/C16</f>
        <v>6.988629775139955</v>
      </c>
    </row>
    <row r="17" ht="15.75" customHeight="1">
      <c r="A17" t="s" s="18">
        <v>31</v>
      </c>
      <c r="B17" s="19">
        <v>11505594.3287799</v>
      </c>
      <c r="C17" s="19">
        <v>14.8222358226776</v>
      </c>
      <c r="D17" s="19">
        <v>1</v>
      </c>
      <c r="E17" s="16"/>
      <c r="F17" t="s" s="21">
        <v>31</v>
      </c>
      <c r="G17" s="19">
        <v>11500104.9610166</v>
      </c>
      <c r="H17" s="19">
        <v>7.02170991897583</v>
      </c>
      <c r="I17" s="19">
        <v>1</v>
      </c>
      <c r="J17" s="19">
        <f>G17/B17</f>
        <v>0.9995228957664907</v>
      </c>
      <c r="K17" s="19">
        <f>H17/C17</f>
        <v>0.4737281205736056</v>
      </c>
      <c r="L17" s="16"/>
      <c r="M17" t="s" s="21">
        <v>31</v>
      </c>
      <c r="N17" s="19">
        <v>11505594.3287799</v>
      </c>
      <c r="O17" s="19">
        <v>11.907525062561</v>
      </c>
      <c r="P17" s="19">
        <f>N17/B17</f>
        <v>1</v>
      </c>
      <c r="Q17" s="19">
        <f>O17/C17</f>
        <v>0.8033555264545734</v>
      </c>
      <c r="R17" s="16"/>
      <c r="S17" t="s" s="21">
        <v>31</v>
      </c>
      <c r="T17" s="22">
        <v>34310200</v>
      </c>
      <c r="U17" s="19">
        <v>460.921</v>
      </c>
      <c r="V17" s="19">
        <f>T17/B17</f>
        <v>2.982044996508963</v>
      </c>
      <c r="W17" s="19">
        <f>U17/C17</f>
        <v>31.09659065704541</v>
      </c>
      <c r="X17" s="16"/>
      <c r="Y17" t="s" s="21">
        <v>31</v>
      </c>
      <c r="Z17" s="22">
        <v>11702900</v>
      </c>
      <c r="AA17" s="22">
        <v>45.8595</v>
      </c>
      <c r="AB17" s="22">
        <f>Z17/B17</f>
        <v>1.01714867268756</v>
      </c>
      <c r="AC17" s="22">
        <f>AA17/C17</f>
        <v>3.093966426430503</v>
      </c>
    </row>
    <row r="18" ht="15.75" customHeight="1">
      <c r="A18" t="s" s="18">
        <v>32</v>
      </c>
      <c r="B18" s="19">
        <v>23468</v>
      </c>
      <c r="C18" s="19">
        <v>0.57777190208435</v>
      </c>
      <c r="D18" s="19">
        <v>1</v>
      </c>
      <c r="E18" s="16"/>
      <c r="F18" t="s" s="21">
        <v>32</v>
      </c>
      <c r="G18" s="19">
        <v>23368.4</v>
      </c>
      <c r="H18" s="19">
        <v>0.272253990173339</v>
      </c>
      <c r="I18" s="19">
        <v>1</v>
      </c>
      <c r="J18" s="19">
        <f>G18/B18</f>
        <v>0.9957559229589229</v>
      </c>
      <c r="K18" s="19">
        <f>H18/C18</f>
        <v>0.4712136211386619</v>
      </c>
      <c r="L18" s="16"/>
      <c r="M18" t="s" s="21">
        <v>32</v>
      </c>
      <c r="N18" s="19">
        <v>23468</v>
      </c>
      <c r="O18" s="19">
        <v>0.572098731994628</v>
      </c>
      <c r="P18" s="19">
        <f>N18/B18</f>
        <v>1</v>
      </c>
      <c r="Q18" s="19">
        <f>O18/C18</f>
        <v>0.9901809519132798</v>
      </c>
      <c r="R18" s="16"/>
      <c r="S18" t="s" s="21">
        <v>32</v>
      </c>
      <c r="T18" s="19">
        <v>45854</v>
      </c>
      <c r="U18" s="19">
        <v>0.38111</v>
      </c>
      <c r="V18" s="19">
        <f>T18/B18</f>
        <v>1.953894665075848</v>
      </c>
      <c r="W18" s="19">
        <f>U18/C18</f>
        <v>0.6596201695255873</v>
      </c>
      <c r="X18" s="16"/>
      <c r="Y18" t="s" s="21">
        <v>32</v>
      </c>
      <c r="Z18" s="19">
        <v>23932</v>
      </c>
      <c r="AA18" s="19">
        <v>0.217143</v>
      </c>
      <c r="AB18" s="22">
        <f>Z18/B18</f>
        <v>1.019771603886143</v>
      </c>
      <c r="AC18" s="22">
        <f>AA18/C18</f>
        <v>0.3758282450507586</v>
      </c>
    </row>
    <row r="19" ht="15.75" customHeight="1">
      <c r="A19" t="s" s="18">
        <v>33</v>
      </c>
      <c r="B19" s="19">
        <v>22119</v>
      </c>
      <c r="C19" s="19">
        <v>0.29150104522705</v>
      </c>
      <c r="D19" s="19">
        <v>1</v>
      </c>
      <c r="E19" s="16"/>
      <c r="F19" t="s" s="21">
        <v>33</v>
      </c>
      <c r="G19" s="19">
        <v>22119</v>
      </c>
      <c r="H19" s="19">
        <v>0.255967855453491</v>
      </c>
      <c r="I19" s="19">
        <v>1</v>
      </c>
      <c r="J19" s="19">
        <f>G19/B19</f>
        <v>1</v>
      </c>
      <c r="K19" s="19">
        <f>H19/C19</f>
        <v>0.878102702013016</v>
      </c>
      <c r="L19" s="16"/>
      <c r="M19" t="s" s="21">
        <v>33</v>
      </c>
      <c r="N19" s="19">
        <v>22119</v>
      </c>
      <c r="O19" s="19">
        <v>0.277846097946167</v>
      </c>
      <c r="P19" s="19">
        <f>N19/B19</f>
        <v>1</v>
      </c>
      <c r="Q19" s="19">
        <f>O19/C19</f>
        <v>0.9531564380146659</v>
      </c>
      <c r="R19" s="16"/>
      <c r="S19" t="s" s="21">
        <v>33</v>
      </c>
      <c r="T19" s="19">
        <v>47975</v>
      </c>
      <c r="U19" s="19">
        <v>0.447599</v>
      </c>
      <c r="V19" s="19">
        <f>T19/B19</f>
        <v>2.168949771689498</v>
      </c>
      <c r="W19" s="19">
        <f>U19/C19</f>
        <v>1.53549706709067</v>
      </c>
      <c r="X19" s="16"/>
      <c r="Y19" t="s" s="21">
        <v>33</v>
      </c>
      <c r="Z19" s="19">
        <v>22119</v>
      </c>
      <c r="AA19" s="19">
        <v>0.215663</v>
      </c>
      <c r="AB19" s="22">
        <f>Z19/B19</f>
        <v>1</v>
      </c>
      <c r="AC19" s="22">
        <f>AA19/C19</f>
        <v>0.73983611218965</v>
      </c>
    </row>
    <row r="20" ht="15.75" customHeight="1">
      <c r="A20" t="s" s="18">
        <v>34</v>
      </c>
      <c r="B20" s="19">
        <v>23549</v>
      </c>
      <c r="C20" s="19">
        <v>0.287889719009399</v>
      </c>
      <c r="D20" s="19">
        <v>1</v>
      </c>
      <c r="E20" s="16"/>
      <c r="F20" t="s" s="21">
        <v>34</v>
      </c>
      <c r="G20" s="19">
        <v>23549</v>
      </c>
      <c r="H20" s="19">
        <v>0.260579109191894</v>
      </c>
      <c r="I20" s="19">
        <v>1</v>
      </c>
      <c r="J20" s="19">
        <f>G20/B20</f>
        <v>1</v>
      </c>
      <c r="K20" s="19">
        <f>H20/C20</f>
        <v>0.9051351680376839</v>
      </c>
      <c r="L20" s="16"/>
      <c r="M20" t="s" s="21">
        <v>34</v>
      </c>
      <c r="N20" s="19">
        <v>23549</v>
      </c>
      <c r="O20" s="19">
        <v>0.306763172149658</v>
      </c>
      <c r="P20" s="19">
        <f>N20/B20</f>
        <v>1</v>
      </c>
      <c r="Q20" s="19">
        <f>O20/C20</f>
        <v>1.065557926851993</v>
      </c>
      <c r="R20" s="16"/>
      <c r="S20" t="s" s="21">
        <v>34</v>
      </c>
      <c r="T20" s="19">
        <v>54166</v>
      </c>
      <c r="U20" s="19">
        <v>0.587849</v>
      </c>
      <c r="V20" s="19">
        <f>T20/B20</f>
        <v>2.300140133338995</v>
      </c>
      <c r="W20" s="19">
        <f>U20/C20</f>
        <v>2.041924254963783</v>
      </c>
      <c r="X20" s="16"/>
      <c r="Y20" t="s" s="21">
        <v>34</v>
      </c>
      <c r="Z20" s="19">
        <v>23549</v>
      </c>
      <c r="AA20" s="19">
        <v>0.212327</v>
      </c>
      <c r="AB20" s="22">
        <f>Z20/B20</f>
        <v>1</v>
      </c>
      <c r="AC20" s="22">
        <f>AA20/C20</f>
        <v>0.7375289424387813</v>
      </c>
    </row>
    <row r="21" ht="15.75" customHeight="1">
      <c r="A21" t="s" s="18">
        <v>35</v>
      </c>
      <c r="B21" s="19">
        <v>20747</v>
      </c>
      <c r="C21" s="19">
        <v>0.42251706123352</v>
      </c>
      <c r="D21" s="19">
        <v>1</v>
      </c>
      <c r="E21" s="16"/>
      <c r="F21" t="s" s="21">
        <v>35</v>
      </c>
      <c r="G21" s="19">
        <v>20744.9090909091</v>
      </c>
      <c r="H21" s="19">
        <v>0.273827075958251</v>
      </c>
      <c r="I21" s="19">
        <v>1</v>
      </c>
      <c r="J21" s="19">
        <f>G21/B21</f>
        <v>0.9998992187260375</v>
      </c>
      <c r="K21" s="19">
        <f>H21/C21</f>
        <v>0.6480852516554595</v>
      </c>
      <c r="L21" s="16"/>
      <c r="M21" t="s" s="21">
        <v>35</v>
      </c>
      <c r="N21" s="19">
        <v>20747</v>
      </c>
      <c r="O21" s="19">
        <v>0.33603024482727</v>
      </c>
      <c r="P21" s="19">
        <f>N21/B21</f>
        <v>1</v>
      </c>
      <c r="Q21" s="19">
        <f>O21/C21</f>
        <v>0.7953057418468368</v>
      </c>
      <c r="R21" s="16"/>
      <c r="S21" t="s" s="21">
        <v>35</v>
      </c>
      <c r="T21" s="19">
        <v>50767</v>
      </c>
      <c r="U21" s="19">
        <v>0.362858</v>
      </c>
      <c r="V21" s="19">
        <f>T21/B21</f>
        <v>2.446956186436593</v>
      </c>
      <c r="W21" s="19">
        <f>U21/C21</f>
        <v>0.8588008231919725</v>
      </c>
      <c r="X21" s="16"/>
      <c r="Y21" t="s" s="21">
        <v>35</v>
      </c>
      <c r="Z21" s="19">
        <v>20747</v>
      </c>
      <c r="AA21" s="19">
        <v>0.193423</v>
      </c>
      <c r="AB21" s="22">
        <f>Z21/B21</f>
        <v>1</v>
      </c>
      <c r="AC21" s="22">
        <f>AA21/C21</f>
        <v>0.4577874309626931</v>
      </c>
    </row>
    <row r="22" ht="15.75" customHeight="1">
      <c r="A22" t="s" s="18">
        <v>36</v>
      </c>
      <c r="B22" s="19">
        <v>23976</v>
      </c>
      <c r="C22" s="19">
        <v>1.4205777645111</v>
      </c>
      <c r="D22" s="19">
        <v>1</v>
      </c>
      <c r="E22" s="16"/>
      <c r="F22" t="s" s="21">
        <v>36</v>
      </c>
      <c r="G22" s="19">
        <v>23242.75</v>
      </c>
      <c r="H22" s="19">
        <v>0.26627492904663</v>
      </c>
      <c r="I22" s="19">
        <v>1</v>
      </c>
      <c r="J22" s="19">
        <f>G22/B22</f>
        <v>0.9694173340006673</v>
      </c>
      <c r="K22" s="19">
        <f>H22/C22</f>
        <v>0.1874412902262131</v>
      </c>
      <c r="L22" s="16"/>
      <c r="M22" t="s" s="21">
        <v>36</v>
      </c>
      <c r="N22" s="19">
        <v>23976</v>
      </c>
      <c r="O22" s="19">
        <v>0.732608079910278</v>
      </c>
      <c r="P22" s="19">
        <f>N22/B22</f>
        <v>1</v>
      </c>
      <c r="Q22" s="19">
        <f>O22/C22</f>
        <v>0.5157113522485757</v>
      </c>
      <c r="R22" s="16"/>
      <c r="S22" t="s" s="21">
        <v>36</v>
      </c>
      <c r="T22" s="19">
        <v>47300</v>
      </c>
      <c r="U22" s="19">
        <v>0.524984</v>
      </c>
      <c r="V22" s="19">
        <f>T22/B22</f>
        <v>1.972806139472806</v>
      </c>
      <c r="W22" s="19">
        <f>U22/C22</f>
        <v>0.3695566783566236</v>
      </c>
      <c r="X22" s="16"/>
      <c r="Y22" t="s" s="21">
        <v>36</v>
      </c>
      <c r="Z22" s="19">
        <v>24200</v>
      </c>
      <c r="AA22" s="19">
        <v>0.218955</v>
      </c>
      <c r="AB22" s="22">
        <f>Z22/B22</f>
        <v>1.009342676009343</v>
      </c>
      <c r="AC22" s="22">
        <f>AA22/C22</f>
        <v>0.1541309497233716</v>
      </c>
    </row>
    <row r="23" ht="15.75" customHeight="1">
      <c r="A23" t="s" s="18">
        <v>37</v>
      </c>
      <c r="B23" s="19">
        <v>21014</v>
      </c>
      <c r="C23" s="19">
        <v>0.486883640289306</v>
      </c>
      <c r="D23" s="19">
        <v>1</v>
      </c>
      <c r="E23" s="16"/>
      <c r="F23" t="s" s="21">
        <v>37</v>
      </c>
      <c r="G23" s="19">
        <v>20924</v>
      </c>
      <c r="H23" s="19">
        <v>0.247863054275512</v>
      </c>
      <c r="I23" s="19">
        <v>1</v>
      </c>
      <c r="J23" s="19">
        <f>G23/B23</f>
        <v>0.9957171409536499</v>
      </c>
      <c r="K23" s="19">
        <f>H23/C23</f>
        <v>0.5090806791705549</v>
      </c>
      <c r="L23" s="16"/>
      <c r="M23" t="s" s="21">
        <v>37</v>
      </c>
      <c r="N23" s="19">
        <v>21014</v>
      </c>
      <c r="O23" s="19">
        <v>0.457947254180908</v>
      </c>
      <c r="P23" s="19">
        <f>N23/B23</f>
        <v>1</v>
      </c>
      <c r="Q23" s="19">
        <f>O23/C23</f>
        <v>0.9405681692422362</v>
      </c>
      <c r="R23" s="16"/>
      <c r="S23" t="s" s="21">
        <v>37</v>
      </c>
      <c r="T23" s="19">
        <v>47327</v>
      </c>
      <c r="U23" s="19">
        <v>0.43617</v>
      </c>
      <c r="V23" s="19">
        <f>T23/B23</f>
        <v>2.252165223184543</v>
      </c>
      <c r="W23" s="19">
        <f>U23/C23</f>
        <v>0.8958403279700013</v>
      </c>
      <c r="X23" s="16"/>
      <c r="Y23" t="s" s="21">
        <v>37</v>
      </c>
      <c r="Z23" s="19">
        <v>21014</v>
      </c>
      <c r="AA23" s="19">
        <v>0.240788</v>
      </c>
      <c r="AB23" s="22">
        <f>Z23/B23</f>
        <v>1</v>
      </c>
      <c r="AC23" s="22">
        <f>AA23/C23</f>
        <v>0.4945493749942469</v>
      </c>
    </row>
    <row r="24" ht="15.75" customHeight="1">
      <c r="A24" t="s" s="18">
        <v>38</v>
      </c>
      <c r="B24" s="19">
        <v>22103</v>
      </c>
      <c r="C24" s="19">
        <v>1.37102818489074</v>
      </c>
      <c r="D24" s="19">
        <v>1</v>
      </c>
      <c r="E24" s="16"/>
      <c r="F24" t="s" s="21">
        <v>38</v>
      </c>
      <c r="G24" s="19">
        <v>21212</v>
      </c>
      <c r="H24" s="19">
        <v>0.282009124755859</v>
      </c>
      <c r="I24" s="19">
        <v>1</v>
      </c>
      <c r="J24" s="19">
        <f>G24/B24</f>
        <v>0.9596887300366466</v>
      </c>
      <c r="K24" s="19">
        <f>H24/C24</f>
        <v>0.2056917048560405</v>
      </c>
      <c r="L24" s="16"/>
      <c r="M24" t="s" s="21">
        <v>38</v>
      </c>
      <c r="N24" s="19">
        <v>22103</v>
      </c>
      <c r="O24" s="19">
        <v>0.8441870212554931</v>
      </c>
      <c r="P24" s="19">
        <f>N24/B24</f>
        <v>1</v>
      </c>
      <c r="Q24" s="19">
        <f>O24/C24</f>
        <v>0.6157327986096566</v>
      </c>
      <c r="R24" s="16"/>
      <c r="S24" t="s" s="21">
        <v>38</v>
      </c>
      <c r="T24" s="19">
        <v>36268</v>
      </c>
      <c r="U24" s="19">
        <v>0.36328</v>
      </c>
      <c r="V24" s="19">
        <f>T24/B24</f>
        <v>1.640863231235579</v>
      </c>
      <c r="W24" s="19">
        <f>U24/C24</f>
        <v>0.2649690239803134</v>
      </c>
      <c r="X24" s="16"/>
      <c r="Y24" t="s" s="21">
        <v>38</v>
      </c>
      <c r="Z24" s="19">
        <v>22293</v>
      </c>
      <c r="AA24" s="19">
        <v>0.23777</v>
      </c>
      <c r="AB24" s="22">
        <f>Z24/B24</f>
        <v>1.008596118174004</v>
      </c>
      <c r="AC24" s="22">
        <f>AA24/C24</f>
        <v>0.1734245893850449</v>
      </c>
    </row>
    <row r="25" ht="15.75" customHeight="1">
      <c r="A25" t="s" s="18">
        <v>39</v>
      </c>
      <c r="B25" s="19">
        <v>20338</v>
      </c>
      <c r="C25" s="19">
        <v>1.09862303733825</v>
      </c>
      <c r="D25" s="19">
        <v>1</v>
      </c>
      <c r="E25" s="16"/>
      <c r="F25" t="s" s="21">
        <v>39</v>
      </c>
      <c r="G25" s="19">
        <v>19720.6666666666</v>
      </c>
      <c r="H25" s="19">
        <v>0.244883060455322</v>
      </c>
      <c r="I25" s="19">
        <v>1</v>
      </c>
      <c r="J25" s="19">
        <f>G25/B25</f>
        <v>0.9696463106827907</v>
      </c>
      <c r="K25" s="19">
        <f>H25/C25</f>
        <v>0.2228999867403346</v>
      </c>
      <c r="L25" s="16"/>
      <c r="M25" t="s" s="21">
        <v>39</v>
      </c>
      <c r="N25" s="19">
        <v>20338</v>
      </c>
      <c r="O25" s="19">
        <v>0.5784871578216551</v>
      </c>
      <c r="P25" s="19">
        <f>N25/B25</f>
        <v>1</v>
      </c>
      <c r="Q25" s="19">
        <f>O25/C25</f>
        <v>0.52655655139293</v>
      </c>
      <c r="R25" s="16"/>
      <c r="S25" t="s" s="21">
        <v>39</v>
      </c>
      <c r="T25" s="19">
        <v>49561</v>
      </c>
      <c r="U25" s="19">
        <v>0.398085</v>
      </c>
      <c r="V25" s="19">
        <f>T25/B25</f>
        <v>2.436866948569181</v>
      </c>
      <c r="W25" s="19">
        <f>U25/C25</f>
        <v>0.3623490373590587</v>
      </c>
      <c r="X25" s="16"/>
      <c r="Y25" t="s" s="21">
        <v>39</v>
      </c>
      <c r="Z25" s="19">
        <v>20340</v>
      </c>
      <c r="AA25" s="19">
        <v>0.227496</v>
      </c>
      <c r="AB25" s="22">
        <f>Z25/B25</f>
        <v>1.000098338086341</v>
      </c>
      <c r="AC25" s="22">
        <f>AA25/C25</f>
        <v>0.2070737571198021</v>
      </c>
    </row>
    <row r="26" ht="15.75" customHeight="1">
      <c r="A26" t="s" s="18">
        <v>40</v>
      </c>
      <c r="B26" s="19">
        <v>25038</v>
      </c>
      <c r="C26" s="19">
        <v>3.09577679634094</v>
      </c>
      <c r="D26" s="19">
        <v>1</v>
      </c>
      <c r="E26" s="16"/>
      <c r="F26" t="s" s="21">
        <v>40</v>
      </c>
      <c r="G26" s="19">
        <v>23882.7058823529</v>
      </c>
      <c r="H26" s="19">
        <v>0.264433860778808</v>
      </c>
      <c r="I26" s="19">
        <v>1</v>
      </c>
      <c r="J26" s="19">
        <f>G26/B26</f>
        <v>0.9538583705708483</v>
      </c>
      <c r="K26" s="19">
        <f>H26/C26</f>
        <v>0.0854176118547552</v>
      </c>
      <c r="L26" s="16"/>
      <c r="M26" t="s" s="21">
        <v>40</v>
      </c>
      <c r="N26" s="19">
        <v>25038</v>
      </c>
      <c r="O26" s="19">
        <v>1.19064617156982</v>
      </c>
      <c r="P26" s="19">
        <f>N26/B26</f>
        <v>1</v>
      </c>
      <c r="Q26" s="19">
        <f>O26/C26</f>
        <v>0.3846033644858075</v>
      </c>
      <c r="R26" s="16"/>
      <c r="S26" t="s" s="21">
        <v>40</v>
      </c>
      <c r="T26" s="19">
        <v>43603</v>
      </c>
      <c r="U26" s="19">
        <v>0.5542820000000001</v>
      </c>
      <c r="V26" s="19">
        <f>T26/B26</f>
        <v>1.741472961099129</v>
      </c>
      <c r="W26" s="19">
        <f>U26/C26</f>
        <v>0.1790445618221362</v>
      </c>
      <c r="X26" s="16"/>
      <c r="Y26" t="s" s="21">
        <v>40</v>
      </c>
      <c r="Z26" s="19">
        <v>25132</v>
      </c>
      <c r="AA26" s="19">
        <v>0.216967</v>
      </c>
      <c r="AB26" s="22">
        <f>Z26/B26</f>
        <v>1.00375429347392</v>
      </c>
      <c r="AC26" s="22">
        <f>AA26/C26</f>
        <v>0.0700848330720886</v>
      </c>
    </row>
    <row r="27" ht="15.75" customHeight="1">
      <c r="A27" t="s" s="18">
        <v>41</v>
      </c>
      <c r="B27" s="19">
        <v>21864</v>
      </c>
      <c r="C27" s="19">
        <v>2.34875893592834</v>
      </c>
      <c r="D27" s="19">
        <v>1</v>
      </c>
      <c r="E27" s="16"/>
      <c r="F27" t="s" s="21">
        <v>41</v>
      </c>
      <c r="G27" s="19">
        <v>21192.1764705882</v>
      </c>
      <c r="H27" s="19">
        <v>0.268079042434692</v>
      </c>
      <c r="I27" s="19">
        <v>1</v>
      </c>
      <c r="J27" s="19">
        <f>G27/B27</f>
        <v>0.9692726157422339</v>
      </c>
      <c r="K27" s="19">
        <f>H27/C27</f>
        <v>0.1141364651493</v>
      </c>
      <c r="L27" s="16"/>
      <c r="M27" t="s" s="21">
        <v>41</v>
      </c>
      <c r="N27" s="19">
        <v>21864</v>
      </c>
      <c r="O27" s="19">
        <v>0.8658850193023681</v>
      </c>
      <c r="P27" s="19">
        <f>N27/B27</f>
        <v>1</v>
      </c>
      <c r="Q27" s="19">
        <f>O27/C27</f>
        <v>0.3686564023481319</v>
      </c>
      <c r="R27" s="16"/>
      <c r="S27" t="s" s="21">
        <v>41</v>
      </c>
      <c r="T27" s="19">
        <v>35663</v>
      </c>
      <c r="U27" s="19">
        <v>0.460595</v>
      </c>
      <c r="V27" s="19">
        <f>T27/B27</f>
        <v>1.631128796194658</v>
      </c>
      <c r="W27" s="19">
        <f>U27/C27</f>
        <v>0.1961014359346977</v>
      </c>
      <c r="X27" s="16"/>
      <c r="Y27" t="s" s="21">
        <v>41</v>
      </c>
      <c r="Z27" s="19">
        <v>21864</v>
      </c>
      <c r="AA27" s="19">
        <v>0.21144</v>
      </c>
      <c r="AB27" s="22">
        <f>Z27/B27</f>
        <v>1</v>
      </c>
      <c r="AC27" s="22">
        <f>AA27/C27</f>
        <v>0.09002200982214846</v>
      </c>
    </row>
    <row r="28" ht="15.75" customHeight="1">
      <c r="A28" t="s" s="18">
        <v>42</v>
      </c>
      <c r="B28" s="19">
        <v>16781</v>
      </c>
      <c r="C28" s="19">
        <v>3.67518186569213</v>
      </c>
      <c r="D28" s="19">
        <v>1</v>
      </c>
      <c r="E28" s="16"/>
      <c r="F28" t="s" s="21">
        <v>42</v>
      </c>
      <c r="G28" s="19">
        <v>16036.7999999999</v>
      </c>
      <c r="H28" s="19">
        <v>0.280125141143798</v>
      </c>
      <c r="I28" s="19">
        <v>1</v>
      </c>
      <c r="J28" s="19">
        <f>G28/B28</f>
        <v>0.955652225731476</v>
      </c>
      <c r="K28" s="19">
        <f>H28/C28</f>
        <v>0.07622075624577107</v>
      </c>
      <c r="L28" s="16"/>
      <c r="M28" t="s" s="21">
        <v>42</v>
      </c>
      <c r="N28" s="19">
        <v>16781</v>
      </c>
      <c r="O28" s="19">
        <v>1.2625560760498</v>
      </c>
      <c r="P28" s="19">
        <f>N28/B28</f>
        <v>1</v>
      </c>
      <c r="Q28" s="19">
        <f>O28/C28</f>
        <v>0.3435356731147858</v>
      </c>
      <c r="R28" s="16"/>
      <c r="S28" t="s" s="21">
        <v>42</v>
      </c>
      <c r="T28" s="19">
        <v>56012</v>
      </c>
      <c r="U28" s="19">
        <v>0.297246</v>
      </c>
      <c r="V28" s="19">
        <f>T28/B28</f>
        <v>3.337822537393481</v>
      </c>
      <c r="W28" s="19">
        <f>U28/C28</f>
        <v>0.08087926281275908</v>
      </c>
      <c r="X28" s="16"/>
      <c r="Y28" t="s" s="21">
        <v>42</v>
      </c>
      <c r="Z28" s="19">
        <v>17874</v>
      </c>
      <c r="AA28" s="19">
        <v>0.16108</v>
      </c>
      <c r="AB28" s="22">
        <f>Z28/B28</f>
        <v>1.065133186341696</v>
      </c>
      <c r="AC28" s="22">
        <f>AA28/C28</f>
        <v>0.04382912353363622</v>
      </c>
    </row>
    <row r="29" ht="15.75" customHeight="1">
      <c r="A29" t="s" s="18">
        <v>43</v>
      </c>
      <c r="B29" s="19">
        <v>15842</v>
      </c>
      <c r="C29" s="19">
        <v>2.71544408798217</v>
      </c>
      <c r="D29" s="19">
        <v>1</v>
      </c>
      <c r="E29" s="16"/>
      <c r="F29" t="s" s="21">
        <v>43</v>
      </c>
      <c r="G29" s="19">
        <v>15466.325203252</v>
      </c>
      <c r="H29" s="19">
        <v>0.270093917846679</v>
      </c>
      <c r="I29" s="19">
        <v>1</v>
      </c>
      <c r="J29" s="19">
        <f>G29/B29</f>
        <v>0.9762861509438202</v>
      </c>
      <c r="K29" s="19">
        <f>H29/C29</f>
        <v>0.09946583656133541</v>
      </c>
      <c r="L29" s="16"/>
      <c r="M29" t="s" s="21">
        <v>43</v>
      </c>
      <c r="N29" s="19">
        <v>15842</v>
      </c>
      <c r="O29" s="19">
        <v>1.52687788009643</v>
      </c>
      <c r="P29" s="19">
        <f>N29/B29</f>
        <v>1</v>
      </c>
      <c r="Q29" s="19">
        <f>O29/C29</f>
        <v>0.5622939860385944</v>
      </c>
      <c r="R29" s="16"/>
      <c r="S29" t="s" s="21">
        <v>43</v>
      </c>
      <c r="T29" s="19">
        <v>45509</v>
      </c>
      <c r="U29" s="19">
        <v>0.310057</v>
      </c>
      <c r="V29" s="19">
        <f>T29/B29</f>
        <v>2.8726802171443</v>
      </c>
      <c r="W29" s="19">
        <f>U29/C29</f>
        <v>0.1141827966085656</v>
      </c>
      <c r="X29" s="16"/>
      <c r="Y29" t="s" s="21">
        <v>43</v>
      </c>
      <c r="Z29" s="19">
        <v>16249</v>
      </c>
      <c r="AA29" s="19">
        <v>0.128232</v>
      </c>
      <c r="AB29" s="22">
        <f>Z29/B29</f>
        <v>1.025691200605984</v>
      </c>
      <c r="AC29" s="22">
        <f>AA29/C29</f>
        <v>0.04722321500469134</v>
      </c>
    </row>
    <row r="30" ht="15.75" customHeight="1">
      <c r="A30" t="s" s="18">
        <v>44</v>
      </c>
      <c r="B30" s="19">
        <v>17668</v>
      </c>
      <c r="C30" s="19">
        <v>7.37472677230835</v>
      </c>
      <c r="D30" s="19">
        <v>1</v>
      </c>
      <c r="E30" s="16"/>
      <c r="F30" t="s" s="21">
        <v>44</v>
      </c>
      <c r="G30" s="19">
        <v>16666.4616746774</v>
      </c>
      <c r="H30" s="19">
        <v>0.272867918014526</v>
      </c>
      <c r="I30" s="19">
        <v>1</v>
      </c>
      <c r="J30" s="19">
        <f>G30/B30</f>
        <v>0.9433134296285601</v>
      </c>
      <c r="K30" s="19">
        <f>H30/C30</f>
        <v>0.03700041051542796</v>
      </c>
      <c r="L30" s="16"/>
      <c r="M30" t="s" s="21">
        <v>44</v>
      </c>
      <c r="N30" s="19">
        <v>17668</v>
      </c>
      <c r="O30" s="19">
        <v>2.07727003097534</v>
      </c>
      <c r="P30" s="19">
        <f>N30/B30</f>
        <v>1</v>
      </c>
      <c r="Q30" s="19">
        <f>O30/C30</f>
        <v>0.2816741684282274</v>
      </c>
      <c r="R30" s="16"/>
      <c r="S30" t="s" s="21">
        <v>44</v>
      </c>
      <c r="T30" s="19">
        <v>49757</v>
      </c>
      <c r="U30" s="19">
        <v>0.44299</v>
      </c>
      <c r="V30" s="19">
        <f>T30/B30</f>
        <v>2.816221417251528</v>
      </c>
      <c r="W30" s="19">
        <f>U30/C30</f>
        <v>0.06006866609125107</v>
      </c>
      <c r="X30" s="16"/>
      <c r="Y30" t="s" s="21">
        <v>44</v>
      </c>
      <c r="Z30" s="19">
        <v>17668</v>
      </c>
      <c r="AA30" s="19">
        <v>0.144461</v>
      </c>
      <c r="AB30" s="22">
        <f>Z30/B30</f>
        <v>1</v>
      </c>
      <c r="AC30" s="22">
        <f>AA30/C30</f>
        <v>0.01958865792051338</v>
      </c>
    </row>
    <row r="31" ht="15.75" customHeight="1">
      <c r="A31" t="s" s="18">
        <v>45</v>
      </c>
      <c r="B31" s="19">
        <v>16799</v>
      </c>
      <c r="C31" s="19">
        <v>6.29596590995788</v>
      </c>
      <c r="D31" s="19">
        <v>1</v>
      </c>
      <c r="E31" s="16"/>
      <c r="F31" t="s" s="21">
        <v>45</v>
      </c>
      <c r="G31" s="19">
        <v>15871</v>
      </c>
      <c r="H31" s="19">
        <v>0.267618179321289</v>
      </c>
      <c r="I31" s="19">
        <v>1</v>
      </c>
      <c r="J31" s="19">
        <f>G31/B31</f>
        <v>0.9447586165843205</v>
      </c>
      <c r="K31" s="19">
        <f>H31/C31</f>
        <v>0.04250629421261897</v>
      </c>
      <c r="L31" s="16"/>
      <c r="M31" t="s" s="21">
        <v>45</v>
      </c>
      <c r="N31" s="19">
        <v>16799</v>
      </c>
      <c r="O31" s="19">
        <v>1.55594515800476</v>
      </c>
      <c r="P31" s="19">
        <f>N31/B31</f>
        <v>1</v>
      </c>
      <c r="Q31" s="19">
        <f>O31/C31</f>
        <v>0.2471336694412263</v>
      </c>
      <c r="R31" s="16"/>
      <c r="S31" t="s" s="21">
        <v>45</v>
      </c>
      <c r="T31" s="19">
        <v>33821</v>
      </c>
      <c r="U31" s="19">
        <v>0.409561</v>
      </c>
      <c r="V31" s="19">
        <f>T31/B31</f>
        <v>2.013274599678552</v>
      </c>
      <c r="W31" s="19">
        <f>U31/C31</f>
        <v>0.06505133697630519</v>
      </c>
      <c r="X31" s="16"/>
      <c r="Y31" t="s" s="21">
        <v>45</v>
      </c>
      <c r="Z31" s="19">
        <v>16836</v>
      </c>
      <c r="AA31" s="19">
        <v>0.148334</v>
      </c>
      <c r="AB31" s="22">
        <f>Z31/B31</f>
        <v>1.002202512054289</v>
      </c>
      <c r="AC31" s="22">
        <f>AA31/C31</f>
        <v>0.02356016568726821</v>
      </c>
    </row>
    <row r="32" ht="15.75" customHeight="1">
      <c r="A32" t="s" s="18">
        <v>46</v>
      </c>
      <c r="B32" s="19">
        <v>17491</v>
      </c>
      <c r="C32" s="19">
        <v>16.7818369865417</v>
      </c>
      <c r="D32" s="19">
        <v>1</v>
      </c>
      <c r="E32" s="16"/>
      <c r="F32" t="s" s="21">
        <v>46</v>
      </c>
      <c r="G32" s="19">
        <v>16098.5838177303</v>
      </c>
      <c r="H32" s="19">
        <v>0.280349016189575</v>
      </c>
      <c r="I32" s="19">
        <v>1</v>
      </c>
      <c r="J32" s="19">
        <f>G32/B32</f>
        <v>0.9203924199720027</v>
      </c>
      <c r="K32" s="19">
        <f>H32/C32</f>
        <v>0.01670550228883779</v>
      </c>
      <c r="L32" s="16"/>
      <c r="M32" t="s" s="21">
        <v>46</v>
      </c>
      <c r="N32" s="19">
        <v>17491</v>
      </c>
      <c r="O32" s="19">
        <v>5.04844284057617</v>
      </c>
      <c r="P32" s="19">
        <f>N32/B32</f>
        <v>1</v>
      </c>
      <c r="Q32" s="19">
        <f>O32/C32</f>
        <v>0.3008277845044497</v>
      </c>
      <c r="R32" s="16"/>
      <c r="S32" t="s" s="21">
        <v>46</v>
      </c>
      <c r="T32" s="19">
        <v>30201</v>
      </c>
      <c r="U32" s="19">
        <v>0.397826</v>
      </c>
      <c r="V32" s="19">
        <f>T32/B32</f>
        <v>1.726659424847064</v>
      </c>
      <c r="W32" s="19">
        <f>U32/C32</f>
        <v>0.02370574808461309</v>
      </c>
      <c r="X32" s="16"/>
      <c r="Y32" t="s" s="21">
        <v>46</v>
      </c>
      <c r="Z32" s="19">
        <v>17610</v>
      </c>
      <c r="AA32" s="19">
        <v>0.183972</v>
      </c>
      <c r="AB32" s="22">
        <f>Z32/B32</f>
        <v>1.006803498942313</v>
      </c>
      <c r="AC32" s="22">
        <f>AA32/C32</f>
        <v>0.01096256626420204</v>
      </c>
    </row>
    <row r="33" ht="15.75" customHeight="1">
      <c r="A33" t="s" s="18">
        <v>47</v>
      </c>
      <c r="B33" s="19">
        <v>17911</v>
      </c>
      <c r="C33" s="19">
        <v>15.0761132240295</v>
      </c>
      <c r="D33" s="19">
        <v>1</v>
      </c>
      <c r="E33" s="16"/>
      <c r="F33" t="s" s="21">
        <v>47</v>
      </c>
      <c r="G33" s="19">
        <v>16465.5855328158</v>
      </c>
      <c r="H33" s="19">
        <v>0.284801959991455</v>
      </c>
      <c r="I33" s="19">
        <v>1</v>
      </c>
      <c r="J33" s="19">
        <f>G33/B33</f>
        <v>0.919300180493317</v>
      </c>
      <c r="K33" s="19">
        <f>H33/C33</f>
        <v>0.0188909406396282</v>
      </c>
      <c r="L33" s="16"/>
      <c r="M33" t="s" s="21">
        <v>47</v>
      </c>
      <c r="N33" s="19">
        <v>17911</v>
      </c>
      <c r="O33" s="19">
        <v>4.77135896682739</v>
      </c>
      <c r="P33" s="19">
        <f>N33/B33</f>
        <v>1</v>
      </c>
      <c r="Q33" s="19">
        <f>O33/C33</f>
        <v>0.316484686465635</v>
      </c>
      <c r="R33" s="16"/>
      <c r="S33" t="s" s="21">
        <v>47</v>
      </c>
      <c r="T33" s="19">
        <v>49874</v>
      </c>
      <c r="U33" s="19">
        <v>0.448155</v>
      </c>
      <c r="V33" s="19">
        <f>T33/B33</f>
        <v>2.78454580983753</v>
      </c>
      <c r="W33" s="19">
        <f>U33/C33</f>
        <v>0.02972616305943466</v>
      </c>
      <c r="X33" s="16"/>
      <c r="Y33" t="s" s="21">
        <v>47</v>
      </c>
      <c r="Z33" s="19">
        <v>18358</v>
      </c>
      <c r="AA33" s="19">
        <v>0.162092</v>
      </c>
      <c r="AB33" s="22">
        <f>Z33/B33</f>
        <v>1.02495673050081</v>
      </c>
      <c r="AC33" s="22">
        <f>AA33/C33</f>
        <v>0.01075157751811289</v>
      </c>
    </row>
    <row r="34" ht="15.75" customHeight="1">
      <c r="A34" t="s" s="18">
        <v>48</v>
      </c>
      <c r="B34" s="19">
        <v>17268</v>
      </c>
      <c r="C34" s="19">
        <v>14.5076868534088</v>
      </c>
      <c r="D34" s="19">
        <v>1</v>
      </c>
      <c r="E34" s="16"/>
      <c r="F34" t="s" s="21">
        <v>48</v>
      </c>
      <c r="G34" s="19">
        <v>15817.143913408</v>
      </c>
      <c r="H34" s="19">
        <v>0.291010856628417</v>
      </c>
      <c r="I34" s="19">
        <v>1</v>
      </c>
      <c r="J34" s="19">
        <f>G34/B34</f>
        <v>0.9159800737438035</v>
      </c>
      <c r="K34" s="19">
        <f>H34/C34</f>
        <v>0.02005908037365996</v>
      </c>
      <c r="L34" s="16"/>
      <c r="M34" t="s" s="21">
        <v>48</v>
      </c>
      <c r="N34" s="19">
        <v>17268</v>
      </c>
      <c r="O34" s="19">
        <v>3.98155212402343</v>
      </c>
      <c r="P34" s="19">
        <f>N34/B34</f>
        <v>1</v>
      </c>
      <c r="Q34" s="19">
        <f>O34/C34</f>
        <v>0.2744443110920818</v>
      </c>
      <c r="R34" s="16"/>
      <c r="S34" t="s" s="21">
        <v>48</v>
      </c>
      <c r="T34" s="19">
        <v>48662</v>
      </c>
      <c r="U34" s="19">
        <v>0.371721</v>
      </c>
      <c r="V34" s="19">
        <f>T34/B34</f>
        <v>2.818044938614779</v>
      </c>
      <c r="W34" s="19">
        <f>U34/C34</f>
        <v>0.02562234791500608</v>
      </c>
      <c r="X34" s="16"/>
      <c r="Y34" t="s" s="21">
        <v>48</v>
      </c>
      <c r="Z34" s="19">
        <v>17436</v>
      </c>
      <c r="AA34" s="19">
        <v>0.162443</v>
      </c>
      <c r="AB34" s="22">
        <f>Z34/B34</f>
        <v>1.009728978457262</v>
      </c>
      <c r="AC34" s="22">
        <f>AA34/C34</f>
        <v>0.01119702966030257</v>
      </c>
    </row>
    <row r="35" ht="15.75" customHeight="1">
      <c r="A35" t="s" s="18">
        <v>49</v>
      </c>
      <c r="B35" s="19">
        <v>17677</v>
      </c>
      <c r="C35" s="19">
        <v>8.76527380943298</v>
      </c>
      <c r="D35" s="19">
        <v>1</v>
      </c>
      <c r="E35" s="16"/>
      <c r="F35" t="s" s="21">
        <v>49</v>
      </c>
      <c r="G35" s="19">
        <v>16471.6959349593</v>
      </c>
      <c r="H35" s="19">
        <v>0.282668113708496</v>
      </c>
      <c r="I35" s="19">
        <v>1</v>
      </c>
      <c r="J35" s="19">
        <f>G35/B35</f>
        <v>0.9318151233217912</v>
      </c>
      <c r="K35" s="19">
        <f>H35/C35</f>
        <v>0.03224863476646848</v>
      </c>
      <c r="L35" s="16"/>
      <c r="M35" t="s" s="21">
        <v>49</v>
      </c>
      <c r="N35" s="19">
        <v>17677</v>
      </c>
      <c r="O35" s="19">
        <v>2.25210189819335</v>
      </c>
      <c r="P35" s="19">
        <f>N35/B35</f>
        <v>1</v>
      </c>
      <c r="Q35" s="19">
        <f>O35/C35</f>
        <v>0.2569345746814767</v>
      </c>
      <c r="R35" s="16"/>
      <c r="S35" t="s" s="21">
        <v>49</v>
      </c>
      <c r="T35" s="19">
        <v>48141</v>
      </c>
      <c r="U35" s="19">
        <v>0.451314</v>
      </c>
      <c r="V35" s="19">
        <f>T35/B35</f>
        <v>2.723369350002828</v>
      </c>
      <c r="W35" s="19">
        <f>U35/C35</f>
        <v>0.05148886501575188</v>
      </c>
      <c r="X35" s="16"/>
      <c r="Y35" t="s" s="21">
        <v>49</v>
      </c>
      <c r="Z35" s="19">
        <v>17925</v>
      </c>
      <c r="AA35" s="19">
        <v>0.162984</v>
      </c>
      <c r="AB35" s="22">
        <f>Z35/B35</f>
        <v>1.014029529897607</v>
      </c>
      <c r="AC35" s="22">
        <f>AA35/C35</f>
        <v>0.01859428507807714</v>
      </c>
    </row>
    <row r="36" ht="15.75" customHeight="1">
      <c r="A36" t="s" s="18">
        <v>50</v>
      </c>
      <c r="B36" s="19">
        <v>17565</v>
      </c>
      <c r="C36" s="19">
        <v>7.10773396492004</v>
      </c>
      <c r="D36" s="19">
        <v>1</v>
      </c>
      <c r="E36" s="16"/>
      <c r="F36" t="s" s="21">
        <v>50</v>
      </c>
      <c r="G36" s="19">
        <v>16352.5192873969</v>
      </c>
      <c r="H36" s="19">
        <v>0.273085832595825</v>
      </c>
      <c r="I36" s="19">
        <v>1</v>
      </c>
      <c r="J36" s="19">
        <f>G36/B36</f>
        <v>0.930971778388665</v>
      </c>
      <c r="K36" s="19">
        <f>H36/C36</f>
        <v>0.03842094174368794</v>
      </c>
      <c r="L36" s="16"/>
      <c r="M36" t="s" s="21">
        <v>50</v>
      </c>
      <c r="N36" s="19">
        <v>17565</v>
      </c>
      <c r="O36" s="19">
        <v>2.02827596664428</v>
      </c>
      <c r="P36" s="19">
        <f>N36/B36</f>
        <v>1</v>
      </c>
      <c r="Q36" s="19">
        <f>O36/C36</f>
        <v>0.2853618293333376</v>
      </c>
      <c r="R36" s="16"/>
      <c r="S36" t="s" s="21">
        <v>50</v>
      </c>
      <c r="T36" s="19">
        <v>34367</v>
      </c>
      <c r="U36" s="19">
        <v>0.29777</v>
      </c>
      <c r="V36" s="19">
        <f>T36/B36</f>
        <v>1.956561343580985</v>
      </c>
      <c r="W36" s="19">
        <f>U36/C36</f>
        <v>0.0418938020851136</v>
      </c>
      <c r="X36" s="16"/>
      <c r="Y36" t="s" s="21">
        <v>50</v>
      </c>
      <c r="Z36" s="19">
        <v>17788</v>
      </c>
      <c r="AA36" s="19">
        <v>0.126402</v>
      </c>
      <c r="AB36" s="22">
        <f>Z36/B36</f>
        <v>1.012695701679476</v>
      </c>
      <c r="AC36" s="22">
        <f>AA36/C36</f>
        <v>0.01778372694080172</v>
      </c>
    </row>
    <row r="37" ht="15.75" customHeight="1">
      <c r="A37" t="s" s="18">
        <v>51</v>
      </c>
      <c r="B37" s="19">
        <v>17994</v>
      </c>
      <c r="C37" s="19">
        <v>7.8580322265625</v>
      </c>
      <c r="D37" s="19">
        <v>1</v>
      </c>
      <c r="E37" s="16"/>
      <c r="F37" t="s" s="21">
        <v>51</v>
      </c>
      <c r="G37" s="19">
        <v>17149.5439619899</v>
      </c>
      <c r="H37" s="19">
        <v>0.2943696975708</v>
      </c>
      <c r="I37" s="19">
        <v>1</v>
      </c>
      <c r="J37" s="19">
        <f>G37/B37</f>
        <v>0.9530701323768979</v>
      </c>
      <c r="K37" s="19">
        <f>H37/C37</f>
        <v>0.03746099393379202</v>
      </c>
      <c r="L37" s="16"/>
      <c r="M37" t="s" s="21">
        <v>51</v>
      </c>
      <c r="N37" s="19">
        <v>17994</v>
      </c>
      <c r="O37" s="19">
        <v>1.66700077056884</v>
      </c>
      <c r="P37" s="19">
        <f>N37/B37</f>
        <v>1</v>
      </c>
      <c r="Q37" s="19">
        <f>O37/C37</f>
        <v>0.2121397218165992</v>
      </c>
      <c r="R37" s="16"/>
      <c r="S37" t="s" s="21">
        <v>51</v>
      </c>
      <c r="T37" s="19">
        <v>53967</v>
      </c>
      <c r="U37" s="19">
        <v>0.278691</v>
      </c>
      <c r="V37" s="19">
        <f>T37/B37</f>
        <v>2.999166388796266</v>
      </c>
      <c r="W37" s="19">
        <f>U37/C37</f>
        <v>0.03546574918055707</v>
      </c>
      <c r="X37" s="16"/>
      <c r="Y37" t="s" s="21">
        <v>51</v>
      </c>
      <c r="Z37" s="19">
        <v>18242</v>
      </c>
      <c r="AA37" s="19">
        <v>0.151069</v>
      </c>
      <c r="AB37" s="22">
        <f>Z37/B37</f>
        <v>1.013782371901745</v>
      </c>
      <c r="AC37" s="22">
        <f>AA37/C37</f>
        <v>0.01922478753514673</v>
      </c>
    </row>
    <row r="38" ht="15.75" customHeight="1">
      <c r="A38" t="s" s="18">
        <v>52</v>
      </c>
      <c r="B38" s="19">
        <v>14190</v>
      </c>
      <c r="C38" s="19">
        <v>2.10332107543945</v>
      </c>
      <c r="D38" s="19">
        <v>1</v>
      </c>
      <c r="E38" s="16"/>
      <c r="F38" t="s" s="21">
        <v>52</v>
      </c>
      <c r="G38" s="19">
        <v>13461.2906189555</v>
      </c>
      <c r="H38" s="19">
        <v>0.131664037704467</v>
      </c>
      <c r="I38" s="19">
        <v>1</v>
      </c>
      <c r="J38" s="19">
        <f>G38/B38</f>
        <v>0.9486462733583861</v>
      </c>
      <c r="K38" s="19">
        <f>H38/C38</f>
        <v>0.06259816403777452</v>
      </c>
      <c r="L38" s="16"/>
      <c r="M38" t="s" s="21">
        <v>52</v>
      </c>
      <c r="N38" s="19">
        <v>14190</v>
      </c>
      <c r="O38" s="19">
        <v>0.840540885925293</v>
      </c>
      <c r="P38" s="19">
        <f>N38/B38</f>
        <v>1</v>
      </c>
      <c r="Q38" s="19">
        <f>O38/C38</f>
        <v>0.3996255710743912</v>
      </c>
      <c r="R38" s="16"/>
      <c r="S38" t="s" s="21">
        <v>52</v>
      </c>
      <c r="T38" s="19">
        <v>25168</v>
      </c>
      <c r="U38" s="19">
        <v>0.154795</v>
      </c>
      <c r="V38" s="19">
        <f>T38/B38</f>
        <v>1.773643410852713</v>
      </c>
      <c r="W38" s="19">
        <f>U38/C38</f>
        <v>0.07359551606625653</v>
      </c>
      <c r="X38" s="16"/>
      <c r="Y38" t="s" s="21">
        <v>52</v>
      </c>
      <c r="Z38" s="19">
        <v>14555</v>
      </c>
      <c r="AA38" s="19">
        <v>0.051318</v>
      </c>
      <c r="AB38" s="22">
        <f>Z38/B38</f>
        <v>1.025722339675828</v>
      </c>
      <c r="AC38" s="22">
        <f>AA38/C38</f>
        <v>0.0243985574048784</v>
      </c>
    </row>
    <row r="39" ht="15.75" customHeight="1">
      <c r="A39" t="s" s="18">
        <v>53</v>
      </c>
      <c r="B39" s="19">
        <v>14293</v>
      </c>
      <c r="C39" s="19">
        <v>2.03807997703552</v>
      </c>
      <c r="D39" s="19">
        <v>1</v>
      </c>
      <c r="E39" s="16"/>
      <c r="F39" t="s" s="21">
        <v>53</v>
      </c>
      <c r="G39" s="19">
        <v>13433.5999999999</v>
      </c>
      <c r="H39" s="19">
        <v>0.115041971206665</v>
      </c>
      <c r="I39" s="19">
        <v>1</v>
      </c>
      <c r="J39" s="19">
        <f>G39/B39</f>
        <v>0.9398726649408732</v>
      </c>
      <c r="K39" s="19">
        <f>H39/C39</f>
        <v>0.05644624965797406</v>
      </c>
      <c r="L39" s="16"/>
      <c r="M39" t="s" s="21">
        <v>53</v>
      </c>
      <c r="N39" s="19">
        <v>14293</v>
      </c>
      <c r="O39" s="19">
        <v>0.642091035842895</v>
      </c>
      <c r="P39" s="19">
        <f>N39/B39</f>
        <v>1</v>
      </c>
      <c r="Q39" s="19">
        <f>O39/C39</f>
        <v>0.3150470261607916</v>
      </c>
      <c r="R39" s="16"/>
      <c r="S39" t="s" s="21">
        <v>53</v>
      </c>
      <c r="T39" s="19">
        <v>36912</v>
      </c>
      <c r="U39" s="19">
        <v>0.149282</v>
      </c>
      <c r="V39" s="19">
        <f>T39/B39</f>
        <v>2.58252291331421</v>
      </c>
      <c r="W39" s="19">
        <f>U39/C39</f>
        <v>0.07324638958336535</v>
      </c>
      <c r="X39" s="16"/>
      <c r="Y39" t="s" s="21">
        <v>53</v>
      </c>
      <c r="Z39" s="19">
        <v>14723</v>
      </c>
      <c r="AA39" s="19">
        <v>0.067181</v>
      </c>
      <c r="AB39" s="22">
        <f>Z39/B39</f>
        <v>1.030084656825019</v>
      </c>
      <c r="AC39" s="22">
        <f>AA39/C39</f>
        <v>0.0329628870098208</v>
      </c>
    </row>
    <row r="40" ht="15.75" customHeight="1">
      <c r="A40" t="s" s="18">
        <v>54</v>
      </c>
      <c r="B40" s="19">
        <v>14252</v>
      </c>
      <c r="C40" s="19">
        <v>1.65641236305236</v>
      </c>
      <c r="D40" s="19">
        <v>1</v>
      </c>
      <c r="E40" s="16"/>
      <c r="F40" t="s" s="21">
        <v>54</v>
      </c>
      <c r="G40" s="19">
        <v>13803.6539923954</v>
      </c>
      <c r="H40" s="19">
        <v>0.175526857376098</v>
      </c>
      <c r="I40" s="19">
        <v>1</v>
      </c>
      <c r="J40" s="19">
        <f>G40/B40</f>
        <v>0.968541537496169</v>
      </c>
      <c r="K40" s="19">
        <f>H40/C40</f>
        <v>0.105968091817816</v>
      </c>
      <c r="L40" s="16"/>
      <c r="M40" t="s" s="21">
        <v>54</v>
      </c>
      <c r="N40" s="19">
        <v>14252</v>
      </c>
      <c r="O40" s="19">
        <v>0.578770875930786</v>
      </c>
      <c r="P40" s="19">
        <f>N40/B40</f>
        <v>1</v>
      </c>
      <c r="Q40" s="19">
        <f>O40/C40</f>
        <v>0.3494123135281687</v>
      </c>
      <c r="R40" s="16"/>
      <c r="S40" t="s" s="21">
        <v>54</v>
      </c>
      <c r="T40" s="19">
        <v>27016</v>
      </c>
      <c r="U40" s="19">
        <v>0.146738</v>
      </c>
      <c r="V40" s="19">
        <f>T40/B40</f>
        <v>1.89559360089812</v>
      </c>
      <c r="W40" s="19">
        <f>U40/C40</f>
        <v>0.08858784398928177</v>
      </c>
      <c r="X40" s="16"/>
      <c r="Y40" t="s" s="21">
        <v>54</v>
      </c>
      <c r="Z40" s="19">
        <v>14580</v>
      </c>
      <c r="AA40" s="19">
        <v>0.066928</v>
      </c>
      <c r="AB40" s="22">
        <f>Z40/B40</f>
        <v>1.023014313780522</v>
      </c>
      <c r="AC40" s="22">
        <f>AA40/C40</f>
        <v>0.04040539752834746</v>
      </c>
    </row>
    <row r="41" ht="15.75" customHeight="1">
      <c r="A41" t="s" s="18">
        <v>55</v>
      </c>
      <c r="B41" s="19">
        <v>13209</v>
      </c>
      <c r="C41" s="19">
        <v>1.55630707740783</v>
      </c>
      <c r="D41" s="19">
        <v>1</v>
      </c>
      <c r="E41" s="16"/>
      <c r="F41" t="s" s="21">
        <v>55</v>
      </c>
      <c r="G41" s="19">
        <v>12496.6799999999</v>
      </c>
      <c r="H41" s="19">
        <v>0.137929916381835</v>
      </c>
      <c r="I41" s="19">
        <v>1</v>
      </c>
      <c r="J41" s="19">
        <f>G41/B41</f>
        <v>0.9460731319554774</v>
      </c>
      <c r="K41" s="19">
        <f>H41/C41</f>
        <v>0.08862641466076844</v>
      </c>
      <c r="L41" s="16"/>
      <c r="M41" t="s" s="21">
        <v>55</v>
      </c>
      <c r="N41" s="19">
        <v>13209</v>
      </c>
      <c r="O41" s="19">
        <v>0.565073013305664</v>
      </c>
      <c r="P41" s="19">
        <f>N41/B41</f>
        <v>1</v>
      </c>
      <c r="Q41" s="19">
        <f>O41/C41</f>
        <v>0.3630858083912618</v>
      </c>
      <c r="R41" s="16"/>
      <c r="S41" t="s" s="21">
        <v>55</v>
      </c>
      <c r="T41" s="19">
        <v>39445</v>
      </c>
      <c r="U41" s="19">
        <v>0.174204</v>
      </c>
      <c r="V41" s="19">
        <f>T41/B41</f>
        <v>2.986221515633281</v>
      </c>
      <c r="W41" s="19">
        <f>U41/C41</f>
        <v>0.1119342079264669</v>
      </c>
      <c r="X41" s="16"/>
      <c r="Y41" t="s" s="21">
        <v>55</v>
      </c>
      <c r="Z41" s="19">
        <v>13260</v>
      </c>
      <c r="AA41" s="19">
        <v>0.052048</v>
      </c>
      <c r="AB41" s="22">
        <f>Z41/B41</f>
        <v>1.003861003861004</v>
      </c>
      <c r="AC41" s="22">
        <f>AA41/C41</f>
        <v>0.03344327141831845</v>
      </c>
    </row>
    <row r="42" ht="15.75" customHeight="1">
      <c r="A42" t="s" s="18">
        <v>56</v>
      </c>
      <c r="B42" s="19">
        <v>12166</v>
      </c>
      <c r="C42" s="19">
        <v>0.521629810333252</v>
      </c>
      <c r="D42" s="19">
        <v>1</v>
      </c>
      <c r="E42" s="16"/>
      <c r="F42" t="s" s="21">
        <v>56</v>
      </c>
      <c r="G42" s="19">
        <v>12033.8888888888</v>
      </c>
      <c r="H42" s="19">
        <v>0.124339818954467</v>
      </c>
      <c r="I42" s="19">
        <v>1</v>
      </c>
      <c r="J42" s="19">
        <f>G42/B42</f>
        <v>0.9891409574953806</v>
      </c>
      <c r="K42" s="19">
        <f>H42/C42</f>
        <v>0.2383679316084915</v>
      </c>
      <c r="L42" s="16"/>
      <c r="M42" t="s" s="21">
        <v>56</v>
      </c>
      <c r="N42" s="19">
        <v>12166</v>
      </c>
      <c r="O42" s="19">
        <v>0.384310007095336</v>
      </c>
      <c r="P42" s="19">
        <f>N42/B42</f>
        <v>1</v>
      </c>
      <c r="Q42" s="19">
        <f>O42/C42</f>
        <v>0.7367485513333932</v>
      </c>
      <c r="R42" s="16"/>
      <c r="S42" t="s" s="21">
        <v>56</v>
      </c>
      <c r="T42" s="19">
        <v>34397</v>
      </c>
      <c r="U42" s="19">
        <v>0.185805</v>
      </c>
      <c r="V42" s="19">
        <f>T42/B42</f>
        <v>2.827305605786619</v>
      </c>
      <c r="W42" s="19">
        <f>U42/C42</f>
        <v>0.3562008848407175</v>
      </c>
      <c r="X42" s="16"/>
      <c r="Y42" t="s" s="21">
        <v>56</v>
      </c>
      <c r="Z42" s="19">
        <v>12573</v>
      </c>
      <c r="AA42" s="19">
        <v>0.055047</v>
      </c>
      <c r="AB42" s="22">
        <f>Z42/B42</f>
        <v>1.033453887884268</v>
      </c>
      <c r="AC42" s="22">
        <f>AA42/C42</f>
        <v>0.1055288614828825</v>
      </c>
    </row>
    <row r="43" ht="15.75" customHeight="1">
      <c r="A43" t="s" s="18">
        <v>57</v>
      </c>
      <c r="B43" s="19">
        <v>13893</v>
      </c>
      <c r="C43" s="19">
        <v>1.50685906410217</v>
      </c>
      <c r="D43" s="19">
        <v>1</v>
      </c>
      <c r="E43" s="16"/>
      <c r="F43" t="s" s="21">
        <v>57</v>
      </c>
      <c r="G43" s="19">
        <v>13119.947368421</v>
      </c>
      <c r="H43" s="19">
        <v>0.131609916687011</v>
      </c>
      <c r="I43" s="19">
        <v>1</v>
      </c>
      <c r="J43" s="19">
        <f>G43/B43</f>
        <v>0.9443566809487512</v>
      </c>
      <c r="K43" s="19">
        <f>H43/C43</f>
        <v>0.0873405614515303</v>
      </c>
      <c r="L43" s="16"/>
      <c r="M43" t="s" s="21">
        <v>57</v>
      </c>
      <c r="N43" s="19">
        <v>13893</v>
      </c>
      <c r="O43" s="19">
        <v>0.596976041793823</v>
      </c>
      <c r="P43" s="19">
        <f>N43/B43</f>
        <v>1</v>
      </c>
      <c r="Q43" s="19">
        <f>O43/C43</f>
        <v>0.3961724463923363</v>
      </c>
      <c r="R43" s="16"/>
      <c r="S43" t="s" s="21">
        <v>57</v>
      </c>
      <c r="T43" s="19">
        <v>26020</v>
      </c>
      <c r="U43" s="19">
        <v>0.201644</v>
      </c>
      <c r="V43" s="19">
        <f>T43/B43</f>
        <v>1.872885625854747</v>
      </c>
      <c r="W43" s="19">
        <f>U43/C43</f>
        <v>0.1338174251353396</v>
      </c>
      <c r="X43" s="16"/>
      <c r="Y43" t="s" s="21">
        <v>57</v>
      </c>
      <c r="Z43" s="19">
        <v>14179</v>
      </c>
      <c r="AA43" s="19">
        <v>0.06783599999999999</v>
      </c>
      <c r="AB43" s="22">
        <f>Z43/B43</f>
        <v>1.020585906571655</v>
      </c>
      <c r="AC43" s="22">
        <f>AA43/C43</f>
        <v>0.0450181451046443</v>
      </c>
    </row>
    <row r="44" ht="15.75" customHeight="1">
      <c r="A44" t="s" s="18">
        <v>58</v>
      </c>
      <c r="B44" s="19">
        <v>13844</v>
      </c>
      <c r="C44" s="19">
        <v>1.43576192855834</v>
      </c>
      <c r="D44" s="19">
        <v>1</v>
      </c>
      <c r="E44" s="16"/>
      <c r="F44" t="s" s="21">
        <v>58</v>
      </c>
      <c r="G44" s="19">
        <v>13053.2580645161</v>
      </c>
      <c r="H44" s="19">
        <v>0.123581886291503</v>
      </c>
      <c r="I44" s="19">
        <v>1</v>
      </c>
      <c r="J44" s="19">
        <f>G44/B44</f>
        <v>0.9428819751889699</v>
      </c>
      <c r="K44" s="19">
        <f>H44/C44</f>
        <v>0.08607407943710595</v>
      </c>
      <c r="L44" s="16"/>
      <c r="M44" t="s" s="21">
        <v>58</v>
      </c>
      <c r="N44" s="19">
        <v>13844</v>
      </c>
      <c r="O44" s="19">
        <v>0.536324739456176</v>
      </c>
      <c r="P44" s="19">
        <f>N44/B44</f>
        <v>1</v>
      </c>
      <c r="Q44" s="19">
        <f>O44/C44</f>
        <v>0.3735471242051278</v>
      </c>
      <c r="R44" s="16"/>
      <c r="S44" t="s" s="21">
        <v>58</v>
      </c>
      <c r="T44" s="19">
        <v>45275</v>
      </c>
      <c r="U44" s="19">
        <v>0.173858</v>
      </c>
      <c r="V44" s="19">
        <f>T44/B44</f>
        <v>3.270369835307715</v>
      </c>
      <c r="W44" s="19">
        <f>U44/C44</f>
        <v>0.1210911060823101</v>
      </c>
      <c r="X44" s="16"/>
      <c r="Y44" t="s" s="21">
        <v>58</v>
      </c>
      <c r="Z44" s="19">
        <v>14076</v>
      </c>
      <c r="AA44" s="19">
        <v>0.062426</v>
      </c>
      <c r="AB44" s="22">
        <f>Z44/B44</f>
        <v>1.016758162380815</v>
      </c>
      <c r="AC44" s="22">
        <f>AA44/C44</f>
        <v>0.04347935319797931</v>
      </c>
    </row>
    <row r="45" ht="15.75" customHeight="1">
      <c r="A45" t="s" s="18">
        <v>59</v>
      </c>
      <c r="B45" s="19">
        <v>13350</v>
      </c>
      <c r="C45" s="19">
        <v>3.56970405578613</v>
      </c>
      <c r="D45" s="19">
        <v>1</v>
      </c>
      <c r="E45" s="16"/>
      <c r="F45" t="s" s="21">
        <v>59</v>
      </c>
      <c r="G45" s="19">
        <v>12611.5925925925</v>
      </c>
      <c r="H45" s="19">
        <v>0.126111030578613</v>
      </c>
      <c r="I45" s="19">
        <v>1</v>
      </c>
      <c r="J45" s="19">
        <f>G45/B45</f>
        <v>0.944688583714794</v>
      </c>
      <c r="K45" s="19">
        <f>H45/C45</f>
        <v>0.03532814726593364</v>
      </c>
      <c r="L45" s="16"/>
      <c r="M45" t="s" s="21">
        <v>59</v>
      </c>
      <c r="N45" s="19">
        <v>13350</v>
      </c>
      <c r="O45" s="19">
        <v>0.505831003189086</v>
      </c>
      <c r="P45" s="19">
        <f>N45/B45</f>
        <v>1</v>
      </c>
      <c r="Q45" s="19">
        <f>O45/C45</f>
        <v>0.1417011033083219</v>
      </c>
      <c r="R45" s="16"/>
      <c r="S45" t="s" s="21">
        <v>59</v>
      </c>
      <c r="T45" s="19">
        <v>40805</v>
      </c>
      <c r="U45" s="19">
        <v>0.178884</v>
      </c>
      <c r="V45" s="19">
        <f>T45/B45</f>
        <v>3.056554307116105</v>
      </c>
      <c r="W45" s="19">
        <f>U45/C45</f>
        <v>0.05011171716323292</v>
      </c>
      <c r="X45" s="16"/>
      <c r="Y45" t="s" s="21">
        <v>59</v>
      </c>
      <c r="Z45" s="19">
        <v>13846</v>
      </c>
      <c r="AA45" s="19">
        <v>0.064079</v>
      </c>
      <c r="AB45" s="22">
        <f>Z45/B45</f>
        <v>1.037153558052434</v>
      </c>
      <c r="AC45" s="22">
        <f>AA45/C45</f>
        <v>0.01795078779601754</v>
      </c>
    </row>
    <row r="46" ht="15.75" customHeight="1">
      <c r="A46" t="s" s="18">
        <v>60</v>
      </c>
      <c r="B46" s="19">
        <v>14055</v>
      </c>
      <c r="C46" s="19">
        <v>2.84162712097167</v>
      </c>
      <c r="D46" s="19">
        <v>1</v>
      </c>
      <c r="E46" s="16"/>
      <c r="F46" t="s" s="21">
        <v>60</v>
      </c>
      <c r="G46" s="19">
        <v>13077.0762463342</v>
      </c>
      <c r="H46" s="19">
        <v>0.119214057922363</v>
      </c>
      <c r="I46" s="19">
        <v>1</v>
      </c>
      <c r="J46" s="19">
        <f>G46/B46</f>
        <v>0.9304216468398577</v>
      </c>
      <c r="K46" s="19">
        <f>H46/C46</f>
        <v>0.04195274497577246</v>
      </c>
      <c r="L46" s="16"/>
      <c r="M46" t="s" s="21">
        <v>60</v>
      </c>
      <c r="N46" s="19">
        <v>14055</v>
      </c>
      <c r="O46" s="19">
        <v>0.82885718345642</v>
      </c>
      <c r="P46" s="19">
        <f>N46/B46</f>
        <v>1</v>
      </c>
      <c r="Q46" s="19">
        <f>O46/C46</f>
        <v>0.2916840064409997</v>
      </c>
      <c r="R46" s="16"/>
      <c r="S46" t="s" s="21">
        <v>60</v>
      </c>
      <c r="T46" s="19">
        <v>27133</v>
      </c>
      <c r="U46" s="19">
        <v>0.170955</v>
      </c>
      <c r="V46" s="19">
        <f>T46/B46</f>
        <v>1.930487371042334</v>
      </c>
      <c r="W46" s="19">
        <f>U46/C46</f>
        <v>0.06016095452437243</v>
      </c>
      <c r="X46" s="16"/>
      <c r="Y46" t="s" s="21">
        <v>60</v>
      </c>
      <c r="Z46" s="19">
        <v>14373</v>
      </c>
      <c r="AA46" s="19">
        <v>0.049169</v>
      </c>
      <c r="AB46" s="22">
        <f>Z46/B46</f>
        <v>1.022625400213447</v>
      </c>
      <c r="AC46" s="22">
        <f>AA46/C46</f>
        <v>0.01730311469690192</v>
      </c>
    </row>
    <row r="47" ht="15.75" customHeight="1">
      <c r="A47" t="s" s="18">
        <v>61</v>
      </c>
      <c r="B47" s="19">
        <v>14634</v>
      </c>
      <c r="C47" s="19">
        <v>4.34714698791503</v>
      </c>
      <c r="D47" s="19">
        <v>1</v>
      </c>
      <c r="E47" s="16"/>
      <c r="F47" t="s" s="21">
        <v>61</v>
      </c>
      <c r="G47" s="19">
        <v>13546.8979591836</v>
      </c>
      <c r="H47" s="19">
        <v>0.124775171279907</v>
      </c>
      <c r="I47" s="19">
        <v>1</v>
      </c>
      <c r="J47" s="19">
        <f>G47/B47</f>
        <v>0.9257139510170561</v>
      </c>
      <c r="K47" s="19">
        <f>H47/C47</f>
        <v>0.02870277256020538</v>
      </c>
      <c r="L47" s="16"/>
      <c r="M47" t="s" s="21">
        <v>61</v>
      </c>
      <c r="N47" s="19">
        <v>14634</v>
      </c>
      <c r="O47" s="19">
        <v>1.33179402351379</v>
      </c>
      <c r="P47" s="19">
        <f>N47/B47</f>
        <v>1</v>
      </c>
      <c r="Q47" s="19">
        <f>O47/C47</f>
        <v>0.30636047670257</v>
      </c>
      <c r="R47" s="16"/>
      <c r="S47" t="s" s="21">
        <v>61</v>
      </c>
      <c r="T47" s="19">
        <v>29941</v>
      </c>
      <c r="U47" s="19">
        <v>0.182841</v>
      </c>
      <c r="V47" s="19">
        <f>T47/B47</f>
        <v>2.045988793221265</v>
      </c>
      <c r="W47" s="19">
        <f>U47/C47</f>
        <v>0.04205999946822452</v>
      </c>
      <c r="X47" s="16"/>
      <c r="Y47" t="s" s="21">
        <v>61</v>
      </c>
      <c r="Z47" s="19">
        <v>15091</v>
      </c>
      <c r="AA47" s="19">
        <v>0.06460399999999999</v>
      </c>
      <c r="AB47" s="22">
        <f>Z47/B47</f>
        <v>1.031228645619789</v>
      </c>
      <c r="AC47" s="22">
        <f>AA47/C47</f>
        <v>0.01486124121857339</v>
      </c>
    </row>
    <row r="48" ht="15.75" customHeight="1">
      <c r="A48" t="s" s="18">
        <v>62</v>
      </c>
      <c r="B48" s="19">
        <v>18312</v>
      </c>
      <c r="C48" s="19">
        <v>2.11437797546386</v>
      </c>
      <c r="D48" s="19">
        <v>1</v>
      </c>
      <c r="E48" s="16"/>
      <c r="F48" t="s" s="21">
        <v>62</v>
      </c>
      <c r="G48" s="19">
        <v>17300.1621621621</v>
      </c>
      <c r="H48" s="19">
        <v>0.174431085586547</v>
      </c>
      <c r="I48" s="19">
        <v>1</v>
      </c>
      <c r="J48" s="19">
        <f>G48/B48</f>
        <v>0.9447445479555538</v>
      </c>
      <c r="K48" s="19">
        <f>H48/C48</f>
        <v>0.08249758917786668</v>
      </c>
      <c r="L48" s="16"/>
      <c r="M48" t="s" s="21">
        <v>62</v>
      </c>
      <c r="N48" s="19">
        <v>18312</v>
      </c>
      <c r="O48" s="19">
        <v>0.552440166473388</v>
      </c>
      <c r="P48" s="19">
        <f>N48/B48</f>
        <v>1</v>
      </c>
      <c r="Q48" s="19">
        <f>O48/C48</f>
        <v>0.2612778665329181</v>
      </c>
      <c r="R48" s="16"/>
      <c r="S48" t="s" s="21">
        <v>62</v>
      </c>
      <c r="T48" s="19">
        <v>42756</v>
      </c>
      <c r="U48" s="19">
        <v>0.243929</v>
      </c>
      <c r="V48" s="19">
        <f>T48/B48</f>
        <v>2.334862385321101</v>
      </c>
      <c r="W48" s="19">
        <f>U48/C48</f>
        <v>0.115366790058663</v>
      </c>
      <c r="X48" s="16"/>
      <c r="Y48" t="s" s="21">
        <v>62</v>
      </c>
      <c r="Z48" s="19">
        <v>18312</v>
      </c>
      <c r="AA48" s="19">
        <v>0.054271</v>
      </c>
      <c r="AB48" s="22">
        <f>Z48/B48</f>
        <v>1</v>
      </c>
      <c r="AC48" s="22">
        <f>AA48/C48</f>
        <v>0.02566759615820053</v>
      </c>
    </row>
    <row r="49" ht="15.75" customHeight="1">
      <c r="A49" t="s" s="18">
        <v>63</v>
      </c>
      <c r="B49" s="19">
        <v>19208</v>
      </c>
      <c r="C49" s="19">
        <v>3.51659703254699</v>
      </c>
      <c r="D49" s="19">
        <v>1</v>
      </c>
      <c r="E49" s="16"/>
      <c r="F49" t="s" s="21">
        <v>63</v>
      </c>
      <c r="G49" s="19">
        <v>17579.9574656624</v>
      </c>
      <c r="H49" s="19">
        <v>0.190200090408325</v>
      </c>
      <c r="I49" s="19">
        <v>1</v>
      </c>
      <c r="J49" s="19">
        <f>G49/B49</f>
        <v>0.9152414340723865</v>
      </c>
      <c r="K49" s="19">
        <f>H49/C49</f>
        <v>0.05408640473957503</v>
      </c>
      <c r="L49" s="16"/>
      <c r="M49" t="s" s="21">
        <v>63</v>
      </c>
      <c r="N49" s="19">
        <v>19208</v>
      </c>
      <c r="O49" s="19">
        <v>1.11101698875427</v>
      </c>
      <c r="P49" s="19">
        <f>N49/B49</f>
        <v>1</v>
      </c>
      <c r="Q49" s="19">
        <f>O49/C49</f>
        <v>0.315935257429705</v>
      </c>
      <c r="R49" s="16"/>
      <c r="S49" t="s" s="21">
        <v>63</v>
      </c>
      <c r="T49" s="19">
        <v>36597</v>
      </c>
      <c r="U49" s="19">
        <v>0.205493</v>
      </c>
      <c r="V49" s="19">
        <f>T49/B49</f>
        <v>1.905299875052062</v>
      </c>
      <c r="W49" s="19">
        <f>U49/C49</f>
        <v>0.05843518552114747</v>
      </c>
      <c r="X49" s="16"/>
      <c r="Y49" t="s" s="21">
        <v>63</v>
      </c>
      <c r="Z49" s="19">
        <v>19439</v>
      </c>
      <c r="AA49" s="19">
        <v>0.050397</v>
      </c>
      <c r="AB49" s="22">
        <f>Z49/B49</f>
        <v>1.012026239067055</v>
      </c>
      <c r="AC49" s="22">
        <f>AA49/C49</f>
        <v>0.01433118424817034</v>
      </c>
    </row>
    <row r="50" ht="15.75" customHeight="1">
      <c r="A50" t="s" s="18">
        <v>64</v>
      </c>
      <c r="B50" s="19">
        <v>19590</v>
      </c>
      <c r="C50" s="19">
        <v>2.7508533000946</v>
      </c>
      <c r="D50" s="19">
        <v>1</v>
      </c>
      <c r="E50" s="16"/>
      <c r="F50" t="s" s="21">
        <v>64</v>
      </c>
      <c r="G50" s="19">
        <v>17996.2448979591</v>
      </c>
      <c r="H50" s="19">
        <v>0.174449920654296</v>
      </c>
      <c r="I50" s="19">
        <v>1</v>
      </c>
      <c r="J50" s="19">
        <f>G50/B50</f>
        <v>0.9186444562511026</v>
      </c>
      <c r="K50" s="19">
        <f>H50/C50</f>
        <v>0.06341665716899435</v>
      </c>
      <c r="L50" s="16"/>
      <c r="M50" t="s" s="21">
        <v>64</v>
      </c>
      <c r="N50" s="19">
        <v>19590</v>
      </c>
      <c r="O50" s="19">
        <v>1.0528597831726</v>
      </c>
      <c r="P50" s="19">
        <f>N50/B50</f>
        <v>1</v>
      </c>
      <c r="Q50" s="19">
        <f>O50/C50</f>
        <v>0.3827393424201839</v>
      </c>
      <c r="R50" s="16"/>
      <c r="S50" t="s" s="21">
        <v>64</v>
      </c>
      <c r="T50" s="19">
        <v>40439</v>
      </c>
      <c r="U50" s="19">
        <v>0.312154</v>
      </c>
      <c r="V50" s="19">
        <f>T50/B50</f>
        <v>2.064267483409903</v>
      </c>
      <c r="W50" s="19">
        <f>U50/C50</f>
        <v>0.1134753350857587</v>
      </c>
      <c r="X50" s="16"/>
      <c r="Y50" t="s" s="21">
        <v>64</v>
      </c>
      <c r="Z50" s="19">
        <v>19860</v>
      </c>
      <c r="AA50" s="19">
        <v>0.063726</v>
      </c>
      <c r="AB50" s="22">
        <f>Z50/B50</f>
        <v>1.013782542113323</v>
      </c>
      <c r="AC50" s="22">
        <f>AA50/C50</f>
        <v>0.02316590273927312</v>
      </c>
    </row>
    <row r="51" ht="15.75" customHeight="1">
      <c r="A51" t="s" s="18">
        <v>65</v>
      </c>
      <c r="B51" s="19">
        <v>18901</v>
      </c>
      <c r="C51" s="19">
        <v>2.89321279525756</v>
      </c>
      <c r="D51" s="19">
        <v>1</v>
      </c>
      <c r="E51" s="16"/>
      <c r="F51" t="s" s="21">
        <v>65</v>
      </c>
      <c r="G51" s="19">
        <v>17116.3333333333</v>
      </c>
      <c r="H51" s="19">
        <v>0.135721206665039</v>
      </c>
      <c r="I51" s="19">
        <v>1</v>
      </c>
      <c r="J51" s="19">
        <f>G51/B51</f>
        <v>0.9055781881029205</v>
      </c>
      <c r="K51" s="19">
        <f>H51/C51</f>
        <v>0.04691020546000206</v>
      </c>
      <c r="L51" s="16"/>
      <c r="M51" t="s" s="21">
        <v>65</v>
      </c>
      <c r="N51" s="19">
        <v>18901</v>
      </c>
      <c r="O51" s="19">
        <v>1.11560201644897</v>
      </c>
      <c r="P51" s="19">
        <f>N51/B51</f>
        <v>1</v>
      </c>
      <c r="Q51" s="19">
        <f>O51/C51</f>
        <v>0.3855927978327832</v>
      </c>
      <c r="R51" s="16"/>
      <c r="S51" t="s" s="21">
        <v>65</v>
      </c>
      <c r="T51" s="19">
        <v>34661</v>
      </c>
      <c r="U51" s="19">
        <v>0.237705</v>
      </c>
      <c r="V51" s="19">
        <f>T51/B51</f>
        <v>1.833818316491191</v>
      </c>
      <c r="W51" s="19">
        <f>U51/C51</f>
        <v>0.08215952880812523</v>
      </c>
      <c r="X51" s="16"/>
      <c r="Y51" t="s" s="21">
        <v>65</v>
      </c>
      <c r="Z51" s="19">
        <v>19041</v>
      </c>
      <c r="AA51" s="19">
        <v>0.06778000000000001</v>
      </c>
      <c r="AB51" s="22">
        <f>Z51/B51</f>
        <v>1.007407015501825</v>
      </c>
      <c r="AC51" s="22">
        <f>AA51/C51</f>
        <v>0.02342724327470911</v>
      </c>
    </row>
    <row r="52" ht="15.75" customHeight="1">
      <c r="A52" t="s" s="18">
        <v>66</v>
      </c>
      <c r="B52" s="19">
        <v>19443</v>
      </c>
      <c r="C52" s="19">
        <v>3.02195024490356</v>
      </c>
      <c r="D52" s="19">
        <v>1</v>
      </c>
      <c r="E52" s="16"/>
      <c r="F52" t="s" s="21">
        <v>66</v>
      </c>
      <c r="G52" s="19">
        <v>17950.6771052129</v>
      </c>
      <c r="H52" s="19">
        <v>0.139418125152587</v>
      </c>
      <c r="I52" s="19">
        <v>1</v>
      </c>
      <c r="J52" s="19">
        <f>G52/B52</f>
        <v>0.9232462637048244</v>
      </c>
      <c r="K52" s="19">
        <f>H52/C52</f>
        <v>0.04613514911031776</v>
      </c>
      <c r="L52" s="16"/>
      <c r="M52" t="s" s="21">
        <v>66</v>
      </c>
      <c r="N52" s="19">
        <v>19443</v>
      </c>
      <c r="O52" s="19">
        <v>0.79389214515686</v>
      </c>
      <c r="P52" s="19">
        <f>N52/B52</f>
        <v>1</v>
      </c>
      <c r="Q52" s="19">
        <f>O52/C52</f>
        <v>0.2627085427682797</v>
      </c>
      <c r="R52" s="16"/>
      <c r="S52" t="s" s="21">
        <v>66</v>
      </c>
      <c r="T52" s="19">
        <v>40695</v>
      </c>
      <c r="U52" s="19">
        <v>0.203613</v>
      </c>
      <c r="V52" s="19">
        <f>T52/B52</f>
        <v>2.093041197346089</v>
      </c>
      <c r="W52" s="19">
        <f>U52/C52</f>
        <v>0.06737801204483362</v>
      </c>
      <c r="X52" s="16"/>
      <c r="Y52" t="s" s="21">
        <v>66</v>
      </c>
      <c r="Z52" s="19">
        <v>19789</v>
      </c>
      <c r="AA52" s="19">
        <v>0.049218</v>
      </c>
      <c r="AB52" s="22">
        <f>Z52/B52</f>
        <v>1.017795607673713</v>
      </c>
      <c r="AC52" s="22">
        <f>AA52/C52</f>
        <v>0.0162868333398291</v>
      </c>
    </row>
    <row r="53" ht="15.75" customHeight="1">
      <c r="A53" t="s" s="18">
        <v>67</v>
      </c>
      <c r="B53" s="19">
        <v>19891</v>
      </c>
      <c r="C53" s="19">
        <v>3.80398392677307</v>
      </c>
      <c r="D53" s="19">
        <v>1</v>
      </c>
      <c r="E53" s="16"/>
      <c r="F53" t="s" s="21">
        <v>67</v>
      </c>
      <c r="G53" s="19">
        <v>18291.7676056338</v>
      </c>
      <c r="H53" s="19">
        <v>0.157578945159912</v>
      </c>
      <c r="I53" s="19">
        <v>1</v>
      </c>
      <c r="J53" s="19">
        <f>G53/B53</f>
        <v>0.9196002013792066</v>
      </c>
      <c r="K53" s="19">
        <f>H53/C53</f>
        <v>0.04142471371943642</v>
      </c>
      <c r="L53" s="16"/>
      <c r="M53" t="s" s="21">
        <v>67</v>
      </c>
      <c r="N53" s="19">
        <v>19891</v>
      </c>
      <c r="O53" s="19">
        <v>1.17815089225769</v>
      </c>
      <c r="P53" s="19">
        <f>N53/B53</f>
        <v>1</v>
      </c>
      <c r="Q53" s="19">
        <f>O53/C53</f>
        <v>0.3097150027279738</v>
      </c>
      <c r="R53" s="16"/>
      <c r="S53" t="s" s="21">
        <v>67</v>
      </c>
      <c r="T53" s="19">
        <v>39388</v>
      </c>
      <c r="U53" s="19">
        <v>0.22482</v>
      </c>
      <c r="V53" s="19">
        <f>T53/B53</f>
        <v>1.980192046654266</v>
      </c>
      <c r="W53" s="19">
        <f>U53/C53</f>
        <v>0.05910119609540922</v>
      </c>
      <c r="X53" s="16"/>
      <c r="Y53" t="s" s="21">
        <v>67</v>
      </c>
      <c r="Z53" s="19">
        <v>20224</v>
      </c>
      <c r="AA53" s="19">
        <v>0.071341</v>
      </c>
      <c r="AB53" s="22">
        <f>Z53/B53</f>
        <v>1.016741239756674</v>
      </c>
      <c r="AC53" s="22">
        <f>AA53/C53</f>
        <v>0.01875428534224086</v>
      </c>
    </row>
    <row r="54" ht="15.75" customHeight="1">
      <c r="A54" t="s" s="18">
        <v>68</v>
      </c>
      <c r="B54" s="19">
        <v>19253</v>
      </c>
      <c r="C54" s="19">
        <v>2.63622283935546</v>
      </c>
      <c r="D54" s="19">
        <v>1</v>
      </c>
      <c r="E54" s="16"/>
      <c r="F54" t="s" s="21">
        <v>68</v>
      </c>
      <c r="G54" s="19">
        <v>17951.532051282</v>
      </c>
      <c r="H54" s="19">
        <v>0.133464097976684</v>
      </c>
      <c r="I54" s="19">
        <v>1</v>
      </c>
      <c r="J54" s="19">
        <f>G54/B54</f>
        <v>0.9324018101741027</v>
      </c>
      <c r="K54" s="19">
        <f>H54/C54</f>
        <v>0.05062701680003468</v>
      </c>
      <c r="L54" s="16"/>
      <c r="M54" t="s" s="21">
        <v>68</v>
      </c>
      <c r="N54" s="19">
        <v>19253</v>
      </c>
      <c r="O54" s="19">
        <v>0.7424719333648681</v>
      </c>
      <c r="P54" s="19">
        <f>N54/B54</f>
        <v>1</v>
      </c>
      <c r="Q54" s="19">
        <f>O54/C54</f>
        <v>0.2816423263924069</v>
      </c>
      <c r="R54" s="16"/>
      <c r="S54" t="s" s="21">
        <v>68</v>
      </c>
      <c r="T54" s="19">
        <v>38656</v>
      </c>
      <c r="U54" s="19">
        <v>0.219562</v>
      </c>
      <c r="V54" s="19">
        <f>T54/B54</f>
        <v>2.007790993611385</v>
      </c>
      <c r="W54" s="19">
        <f>U54/C54</f>
        <v>0.08328658591459649</v>
      </c>
      <c r="X54" s="16"/>
      <c r="Y54" t="s" s="21">
        <v>68</v>
      </c>
      <c r="Z54" s="19">
        <v>19898</v>
      </c>
      <c r="AA54" s="19">
        <v>0.069928</v>
      </c>
      <c r="AB54" s="22">
        <f>Z54/B54</f>
        <v>1.033501272528957</v>
      </c>
      <c r="AC54" s="22">
        <f>AA54/C54</f>
        <v>0.02652583042528263</v>
      </c>
    </row>
    <row r="55" ht="15.75" customHeight="1">
      <c r="A55" t="s" s="18">
        <v>69</v>
      </c>
      <c r="B55" s="19">
        <v>19331</v>
      </c>
      <c r="C55" s="19">
        <v>3.58936882019042</v>
      </c>
      <c r="D55" s="19">
        <v>1</v>
      </c>
      <c r="E55" s="16"/>
      <c r="F55" t="s" s="21">
        <v>69</v>
      </c>
      <c r="G55" s="19">
        <v>17648.7100591715</v>
      </c>
      <c r="H55" s="19">
        <v>0.125858068466186</v>
      </c>
      <c r="I55" s="19">
        <v>1</v>
      </c>
      <c r="J55" s="19">
        <f>G55/B55</f>
        <v>0.9129744999830065</v>
      </c>
      <c r="K55" s="19">
        <f>H55/C55</f>
        <v>0.03506412262741757</v>
      </c>
      <c r="L55" s="16"/>
      <c r="M55" t="s" s="21">
        <v>69</v>
      </c>
      <c r="N55" s="19">
        <v>19331</v>
      </c>
      <c r="O55" s="19">
        <v>1.13417291641235</v>
      </c>
      <c r="P55" s="19">
        <f>N55/B55</f>
        <v>1</v>
      </c>
      <c r="Q55" s="19">
        <f>O55/C55</f>
        <v>0.3159811580332892</v>
      </c>
      <c r="R55" s="16"/>
      <c r="S55" t="s" s="21">
        <v>69</v>
      </c>
      <c r="T55" s="19">
        <v>40129</v>
      </c>
      <c r="U55" s="19">
        <v>0.227236</v>
      </c>
      <c r="V55" s="19">
        <f>T55/B55</f>
        <v>2.075888469298019</v>
      </c>
      <c r="W55" s="19">
        <f>U55/C55</f>
        <v>0.06330806651068666</v>
      </c>
      <c r="X55" s="16"/>
      <c r="Y55" t="s" s="21">
        <v>69</v>
      </c>
      <c r="Z55" s="19">
        <v>19852</v>
      </c>
      <c r="AA55" s="19">
        <v>0.047327</v>
      </c>
      <c r="AB55" s="22">
        <f>Z55/B55</f>
        <v>1.026951528632766</v>
      </c>
      <c r="AC55" s="22">
        <f>AA55/C55</f>
        <v>0.01318532654927594</v>
      </c>
    </row>
    <row r="56" ht="15.75" customHeight="1">
      <c r="A56" t="s" s="18">
        <v>70</v>
      </c>
      <c r="B56" s="19">
        <v>18151</v>
      </c>
      <c r="C56" s="19">
        <v>2.03758096694946</v>
      </c>
      <c r="D56" s="19">
        <v>1</v>
      </c>
      <c r="E56" s="16"/>
      <c r="F56" t="s" s="21">
        <v>70</v>
      </c>
      <c r="G56" s="19">
        <v>16872.8</v>
      </c>
      <c r="H56" s="19">
        <v>0.161951065063476</v>
      </c>
      <c r="I56" s="19">
        <v>1</v>
      </c>
      <c r="J56" s="19">
        <f>G56/B56</f>
        <v>0.929579637485538</v>
      </c>
      <c r="K56" s="19">
        <f>H56/C56</f>
        <v>0.07948202682023435</v>
      </c>
      <c r="L56" s="16"/>
      <c r="M56" t="s" s="21">
        <v>70</v>
      </c>
      <c r="N56" s="19">
        <v>18151</v>
      </c>
      <c r="O56" s="19">
        <v>0.598903894424438</v>
      </c>
      <c r="P56" s="19">
        <f>N56/B56</f>
        <v>1</v>
      </c>
      <c r="Q56" s="19">
        <f>O56/C56</f>
        <v>0.2939288814230925</v>
      </c>
      <c r="R56" s="16"/>
      <c r="S56" t="s" s="21">
        <v>70</v>
      </c>
      <c r="T56" s="19">
        <v>39404</v>
      </c>
      <c r="U56" s="19">
        <v>0.250034</v>
      </c>
      <c r="V56" s="19">
        <f>T56/B56</f>
        <v>2.170899674949039</v>
      </c>
      <c r="W56" s="19">
        <f>U56/C56</f>
        <v>0.1227111972754317</v>
      </c>
      <c r="X56" s="16"/>
      <c r="Y56" t="s" s="21">
        <v>70</v>
      </c>
      <c r="Z56" s="19">
        <v>18494</v>
      </c>
      <c r="AA56" s="19">
        <v>0.047332</v>
      </c>
      <c r="AB56" s="22">
        <f>Z56/B56</f>
        <v>1.018897030466641</v>
      </c>
      <c r="AC56" s="22">
        <f>AA56/C56</f>
        <v>0.02322950634490002</v>
      </c>
    </row>
    <row r="57" ht="15.75" customHeight="1">
      <c r="A57" t="s" s="18">
        <v>71</v>
      </c>
      <c r="B57" s="19">
        <v>18759</v>
      </c>
      <c r="C57" s="19">
        <v>3.14647674560546</v>
      </c>
      <c r="D57" s="19">
        <v>1</v>
      </c>
      <c r="E57" s="16"/>
      <c r="F57" t="s" s="21">
        <v>71</v>
      </c>
      <c r="G57" s="19">
        <v>17293.5423076923</v>
      </c>
      <c r="H57" s="19">
        <v>0.128664016723632</v>
      </c>
      <c r="I57" s="19">
        <v>1</v>
      </c>
      <c r="J57" s="19">
        <f>G57/B57</f>
        <v>0.9218797541282744</v>
      </c>
      <c r="K57" s="19">
        <f>H57/C57</f>
        <v>0.04089145642132304</v>
      </c>
      <c r="L57" s="16"/>
      <c r="M57" t="s" s="21">
        <v>71</v>
      </c>
      <c r="N57" s="19">
        <v>18759</v>
      </c>
      <c r="O57" s="19">
        <v>0.785997867584228</v>
      </c>
      <c r="P57" s="19">
        <f>N57/B57</f>
        <v>1</v>
      </c>
      <c r="Q57" s="19">
        <f>O57/C57</f>
        <v>0.2498025350678327</v>
      </c>
      <c r="R57" s="16"/>
      <c r="S57" t="s" s="21">
        <v>71</v>
      </c>
      <c r="T57" s="19">
        <v>37724</v>
      </c>
      <c r="U57" s="19">
        <v>0.229631</v>
      </c>
      <c r="V57" s="19">
        <f>T57/B57</f>
        <v>2.01098139559678</v>
      </c>
      <c r="W57" s="19">
        <f>U57/C57</f>
        <v>0.0729803582119954</v>
      </c>
      <c r="X57" s="16"/>
      <c r="Y57" t="s" s="21">
        <v>71</v>
      </c>
      <c r="Z57" s="19">
        <v>19141</v>
      </c>
      <c r="AA57" s="19">
        <v>0.07753599999999999</v>
      </c>
      <c r="AB57" s="22">
        <f>Z57/B57</f>
        <v>1.020363558825097</v>
      </c>
      <c r="AC57" s="22">
        <f>AA57/C57</f>
        <v>0.02464216527526891</v>
      </c>
    </row>
    <row r="58" ht="15.75" customHeight="1">
      <c r="A58" t="s" s="18">
        <v>72</v>
      </c>
      <c r="B58" s="19">
        <v>23729</v>
      </c>
      <c r="C58" s="19">
        <v>3.3338279724121</v>
      </c>
      <c r="D58" s="19">
        <v>1</v>
      </c>
      <c r="E58" s="16"/>
      <c r="F58" t="s" s="21">
        <v>72</v>
      </c>
      <c r="G58" s="19">
        <v>21687.0739795918</v>
      </c>
      <c r="H58" s="19">
        <v>0.157691955566406</v>
      </c>
      <c r="I58" s="19">
        <v>1</v>
      </c>
      <c r="J58" s="19">
        <f>G58/B58</f>
        <v>0.9139480795478866</v>
      </c>
      <c r="K58" s="19">
        <f>H58/C58</f>
        <v>0.04730056765715848</v>
      </c>
      <c r="L58" s="16"/>
      <c r="M58" t="s" s="21">
        <v>72</v>
      </c>
      <c r="N58" s="19">
        <v>23729</v>
      </c>
      <c r="O58" s="19">
        <v>0.870946884155273</v>
      </c>
      <c r="P58" s="19">
        <f>N58/B58</f>
        <v>1</v>
      </c>
      <c r="Q58" s="19">
        <f>O58/C58</f>
        <v>0.2612452986064315</v>
      </c>
      <c r="R58" s="16"/>
      <c r="S58" t="s" s="21">
        <v>72</v>
      </c>
      <c r="T58" s="19">
        <v>42362</v>
      </c>
      <c r="U58" s="19">
        <v>0.291702</v>
      </c>
      <c r="V58" s="19">
        <f>T58/B58</f>
        <v>1.785241687386742</v>
      </c>
      <c r="W58" s="19">
        <f>U58/C58</f>
        <v>0.08749761607793669</v>
      </c>
      <c r="X58" s="16"/>
      <c r="Y58" t="s" s="21">
        <v>72</v>
      </c>
      <c r="Z58" s="19">
        <v>24276</v>
      </c>
      <c r="AA58" s="19">
        <v>0.062987</v>
      </c>
      <c r="AB58" s="22">
        <f>Z58/B58</f>
        <v>1.023051961734586</v>
      </c>
      <c r="AC58" s="22">
        <f>AA58/C58</f>
        <v>0.01889329639118346</v>
      </c>
    </row>
    <row r="59" ht="15.75" customHeight="1">
      <c r="A59" t="s" s="18">
        <v>73</v>
      </c>
      <c r="B59" s="19">
        <v>23915</v>
      </c>
      <c r="C59" s="19">
        <v>4.6083059310913</v>
      </c>
      <c r="D59" s="19">
        <v>1</v>
      </c>
      <c r="E59" s="16"/>
      <c r="F59" t="s" s="21">
        <v>73</v>
      </c>
      <c r="G59" s="19">
        <v>21815.5175438596</v>
      </c>
      <c r="H59" s="19">
        <v>0.139431953430175</v>
      </c>
      <c r="I59" s="19">
        <v>1</v>
      </c>
      <c r="J59" s="19">
        <f>G59/B59</f>
        <v>0.9122106436905542</v>
      </c>
      <c r="K59" s="19">
        <f>H59/C59</f>
        <v>0.03025666167028019</v>
      </c>
      <c r="L59" s="16"/>
      <c r="M59" t="s" s="21">
        <v>73</v>
      </c>
      <c r="N59" s="19">
        <v>23915</v>
      </c>
      <c r="O59" s="19">
        <v>0.889938116073608</v>
      </c>
      <c r="P59" s="19">
        <f>N59/B59</f>
        <v>1</v>
      </c>
      <c r="Q59" s="19">
        <f>O59/C59</f>
        <v>0.1931161102107777</v>
      </c>
      <c r="R59" s="16"/>
      <c r="S59" t="s" s="21">
        <v>73</v>
      </c>
      <c r="T59" s="19">
        <v>43284</v>
      </c>
      <c r="U59" s="19">
        <v>0.25376</v>
      </c>
      <c r="V59" s="19">
        <f>T59/B59</f>
        <v>1.809910098264687</v>
      </c>
      <c r="W59" s="19">
        <f>U59/C59</f>
        <v>0.05506578855538497</v>
      </c>
      <c r="X59" s="16"/>
      <c r="Y59" t="s" s="21">
        <v>73</v>
      </c>
      <c r="Z59" s="19">
        <v>24424</v>
      </c>
      <c r="AA59" s="19">
        <v>0.063413</v>
      </c>
      <c r="AB59" s="22">
        <f>Z59/B59</f>
        <v>1.021283713150742</v>
      </c>
      <c r="AC59" s="22">
        <f>AA59/C59</f>
        <v>0.01376058815283192</v>
      </c>
    </row>
    <row r="60" ht="15.75" customHeight="1">
      <c r="A60" t="s" s="18">
        <v>74</v>
      </c>
      <c r="B60" s="19">
        <v>23416</v>
      </c>
      <c r="C60" s="19">
        <v>2.40000677108764</v>
      </c>
      <c r="D60" s="19">
        <v>1</v>
      </c>
      <c r="E60" s="16"/>
      <c r="F60" t="s" s="21">
        <v>74</v>
      </c>
      <c r="G60" s="19">
        <v>21245.7410358565</v>
      </c>
      <c r="H60" s="19">
        <v>0.161834239959716</v>
      </c>
      <c r="I60" s="19">
        <v>1</v>
      </c>
      <c r="J60" s="19">
        <f>G60/B60</f>
        <v>0.9073172632326828</v>
      </c>
      <c r="K60" s="19">
        <f>H60/C60</f>
        <v>0.06743074307510209</v>
      </c>
      <c r="L60" s="16"/>
      <c r="M60" t="s" s="21">
        <v>74</v>
      </c>
      <c r="N60" s="19">
        <v>23416</v>
      </c>
      <c r="O60" s="19">
        <v>0.779797077178955</v>
      </c>
      <c r="P60" s="19">
        <f>N60/B60</f>
        <v>1</v>
      </c>
      <c r="Q60" s="19">
        <f>O60/C60</f>
        <v>0.324914532147576</v>
      </c>
      <c r="R60" s="16"/>
      <c r="S60" t="s" s="21">
        <v>74</v>
      </c>
      <c r="T60" s="19">
        <v>41989</v>
      </c>
      <c r="U60" s="19">
        <v>0.221637</v>
      </c>
      <c r="V60" s="19">
        <f>T60/B60</f>
        <v>1.793175606422959</v>
      </c>
      <c r="W60" s="19">
        <f>U60/C60</f>
        <v>0.09234848945845187</v>
      </c>
      <c r="X60" s="16"/>
      <c r="Y60" t="s" s="21">
        <v>74</v>
      </c>
      <c r="Z60" s="19">
        <v>24446</v>
      </c>
      <c r="AA60" s="19">
        <v>0.062141</v>
      </c>
      <c r="AB60" s="22">
        <f>Z60/B60</f>
        <v>1.043987017423984</v>
      </c>
      <c r="AC60" s="22">
        <f>AA60/C60</f>
        <v>0.02589201028455383</v>
      </c>
    </row>
    <row r="61" ht="15.75" customHeight="1">
      <c r="A61" t="s" s="18">
        <v>75</v>
      </c>
      <c r="B61" s="19">
        <v>22636</v>
      </c>
      <c r="C61" s="19">
        <v>2.67104315757751</v>
      </c>
      <c r="D61" s="19">
        <v>1</v>
      </c>
      <c r="E61" s="16"/>
      <c r="F61" t="s" s="21">
        <v>75</v>
      </c>
      <c r="G61" s="19">
        <v>21044.9325513196</v>
      </c>
      <c r="H61" s="19">
        <v>0.15066385269165</v>
      </c>
      <c r="I61" s="19">
        <v>1</v>
      </c>
      <c r="J61" s="19">
        <f>G61/B61</f>
        <v>0.929710750632603</v>
      </c>
      <c r="K61" s="19">
        <f>H61/C61</f>
        <v>0.05640637151976753</v>
      </c>
      <c r="L61" s="16"/>
      <c r="M61" t="s" s="21">
        <v>75</v>
      </c>
      <c r="N61" s="19">
        <v>22636</v>
      </c>
      <c r="O61" s="19">
        <v>0.629843950271606</v>
      </c>
      <c r="P61" s="19">
        <f>N61/B61</f>
        <v>1</v>
      </c>
      <c r="Q61" s="19">
        <f>O61/C61</f>
        <v>0.2358044827859839</v>
      </c>
      <c r="R61" s="16"/>
      <c r="S61" t="s" s="21">
        <v>75</v>
      </c>
      <c r="T61" s="19">
        <v>42379</v>
      </c>
      <c r="U61" s="19">
        <v>0.199784</v>
      </c>
      <c r="V61" s="19">
        <f>T61/B61</f>
        <v>1.872194734051953</v>
      </c>
      <c r="W61" s="19">
        <f>U61/C61</f>
        <v>0.07479624559162613</v>
      </c>
      <c r="X61" s="16"/>
      <c r="Y61" t="s" s="21">
        <v>75</v>
      </c>
      <c r="Z61" s="19">
        <v>23157</v>
      </c>
      <c r="AA61" s="19">
        <v>0.061602</v>
      </c>
      <c r="AB61" s="22">
        <f>Z61/B61</f>
        <v>1.02301643399894</v>
      </c>
      <c r="AC61" s="22">
        <f>AA61/C61</f>
        <v>0.02306289953617583</v>
      </c>
    </row>
    <row r="62" ht="15.75" customHeight="1">
      <c r="A62" t="s" s="18">
        <v>76</v>
      </c>
      <c r="B62" s="19">
        <v>23571</v>
      </c>
      <c r="C62" s="19">
        <v>3.56704592704772</v>
      </c>
      <c r="D62" s="19">
        <v>1</v>
      </c>
      <c r="E62" s="16"/>
      <c r="F62" t="s" s="21">
        <v>76</v>
      </c>
      <c r="G62" s="19">
        <v>21728.6209302325</v>
      </c>
      <c r="H62" s="19">
        <v>0.170939922332763</v>
      </c>
      <c r="I62" s="19">
        <v>1</v>
      </c>
      <c r="J62" s="19">
        <f>G62/B62</f>
        <v>0.9218370425621527</v>
      </c>
      <c r="K62" s="19">
        <f>H62/C62</f>
        <v>0.04792198525860925</v>
      </c>
      <c r="L62" s="16"/>
      <c r="M62" t="s" s="21">
        <v>76</v>
      </c>
      <c r="N62" s="19">
        <v>23571</v>
      </c>
      <c r="O62" s="19">
        <v>0.8013930320739741</v>
      </c>
      <c r="P62" s="19">
        <f>N62/B62</f>
        <v>1</v>
      </c>
      <c r="Q62" s="19">
        <f>O62/C62</f>
        <v>0.2246657453993731</v>
      </c>
      <c r="R62" s="16"/>
      <c r="S62" t="s" s="21">
        <v>76</v>
      </c>
      <c r="T62" s="19">
        <v>41035</v>
      </c>
      <c r="U62" s="19">
        <v>0.25272</v>
      </c>
      <c r="V62" s="19">
        <f>T62/B62</f>
        <v>1.740910440795893</v>
      </c>
      <c r="W62" s="19">
        <f>U62/C62</f>
        <v>0.07084854110896316</v>
      </c>
      <c r="X62" s="16"/>
      <c r="Y62" t="s" s="21">
        <v>76</v>
      </c>
      <c r="Z62" s="19">
        <v>23571</v>
      </c>
      <c r="AA62" s="19">
        <v>0.047177</v>
      </c>
      <c r="AB62" s="22">
        <f>Z62/B62</f>
        <v>1</v>
      </c>
      <c r="AC62" s="22">
        <f>AA62/C62</f>
        <v>0.01322578990146231</v>
      </c>
    </row>
    <row r="63" ht="15.75" customHeight="1">
      <c r="A63" t="s" s="18">
        <v>77</v>
      </c>
      <c r="B63" s="19">
        <v>22773</v>
      </c>
      <c r="C63" s="19">
        <v>4.73898792266845</v>
      </c>
      <c r="D63" s="19">
        <v>1</v>
      </c>
      <c r="E63" s="16"/>
      <c r="F63" t="s" s="21">
        <v>77</v>
      </c>
      <c r="G63" s="19">
        <v>20682.487804878</v>
      </c>
      <c r="H63" s="19">
        <v>0.143348932266235</v>
      </c>
      <c r="I63" s="19">
        <v>1</v>
      </c>
      <c r="J63" s="19">
        <f>G63/B63</f>
        <v>0.9082021606673693</v>
      </c>
      <c r="K63" s="19">
        <f>H63/C63</f>
        <v>0.03024884946014327</v>
      </c>
      <c r="L63" s="16"/>
      <c r="M63" t="s" s="21">
        <v>77</v>
      </c>
      <c r="N63" s="19">
        <v>22773</v>
      </c>
      <c r="O63" s="19">
        <v>1.13631582260131</v>
      </c>
      <c r="P63" s="19">
        <f>N63/B63</f>
        <v>1</v>
      </c>
      <c r="Q63" s="19">
        <f>O63/C63</f>
        <v>0.2397802740044689</v>
      </c>
      <c r="R63" s="16"/>
      <c r="S63" t="s" s="21">
        <v>77</v>
      </c>
      <c r="T63" s="19">
        <v>40297</v>
      </c>
      <c r="U63" s="19">
        <v>0.203064</v>
      </c>
      <c r="V63" s="19">
        <f>T63/B63</f>
        <v>1.769507750406183</v>
      </c>
      <c r="W63" s="19">
        <f>U63/C63</f>
        <v>0.04284965552004569</v>
      </c>
      <c r="X63" s="16"/>
      <c r="Y63" t="s" s="21">
        <v>77</v>
      </c>
      <c r="Z63" s="19">
        <v>23511</v>
      </c>
      <c r="AA63" s="19">
        <v>0.076198</v>
      </c>
      <c r="AB63" s="22">
        <f>Z63/B63</f>
        <v>1.032406797523383</v>
      </c>
      <c r="AC63" s="22">
        <f>AA63/C63</f>
        <v>0.01607896058048911</v>
      </c>
    </row>
    <row r="64" ht="15.75" customHeight="1">
      <c r="A64" t="s" s="18">
        <v>78</v>
      </c>
      <c r="B64" s="19">
        <v>23019</v>
      </c>
      <c r="C64" s="19">
        <v>3.21184110641479</v>
      </c>
      <c r="D64" s="19">
        <v>1</v>
      </c>
      <c r="E64" s="16"/>
      <c r="F64" t="s" s="21">
        <v>78</v>
      </c>
      <c r="G64" s="19">
        <v>21180.9316050744</v>
      </c>
      <c r="H64" s="19">
        <v>0.16264009475708</v>
      </c>
      <c r="I64" s="19">
        <v>1</v>
      </c>
      <c r="J64" s="19">
        <f>G64/B64</f>
        <v>0.9201499459174768</v>
      </c>
      <c r="K64" s="19">
        <f>H64/C64</f>
        <v>0.05063765278806915</v>
      </c>
      <c r="L64" s="16"/>
      <c r="M64" t="s" s="21">
        <v>78</v>
      </c>
      <c r="N64" s="19">
        <v>23019</v>
      </c>
      <c r="O64" s="19">
        <v>0.845209121704101</v>
      </c>
      <c r="P64" s="19">
        <f>N64/B64</f>
        <v>1</v>
      </c>
      <c r="Q64" s="19">
        <f>O64/C64</f>
        <v>0.2631540894149536</v>
      </c>
      <c r="R64" s="16"/>
      <c r="S64" t="s" s="21">
        <v>78</v>
      </c>
      <c r="T64" s="19">
        <v>41919</v>
      </c>
      <c r="U64" s="19">
        <v>0.22082</v>
      </c>
      <c r="V64" s="19">
        <f>T64/B64</f>
        <v>1.821060862765542</v>
      </c>
      <c r="W64" s="19">
        <f>U64/C64</f>
        <v>0.06875184440443562</v>
      </c>
      <c r="X64" s="16"/>
      <c r="Y64" t="s" s="21">
        <v>78</v>
      </c>
      <c r="Z64" s="19">
        <v>23610</v>
      </c>
      <c r="AA64" s="19">
        <v>0.052173</v>
      </c>
      <c r="AB64" s="22">
        <f>Z64/B64</f>
        <v>1.025674442851557</v>
      </c>
      <c r="AC64" s="22">
        <f>AA64/C64</f>
        <v>0.01624395425284222</v>
      </c>
    </row>
    <row r="65" ht="15.75" customHeight="1">
      <c r="A65" t="s" s="18">
        <v>79</v>
      </c>
      <c r="B65" s="19">
        <v>23385</v>
      </c>
      <c r="C65" s="19">
        <v>3.19138813018798</v>
      </c>
      <c r="D65" s="19">
        <v>1</v>
      </c>
      <c r="E65" s="16"/>
      <c r="F65" t="s" s="21">
        <v>79</v>
      </c>
      <c r="G65" s="19">
        <v>21825.1860465116</v>
      </c>
      <c r="H65" s="19">
        <v>0.151499032974243</v>
      </c>
      <c r="I65" s="19">
        <v>1</v>
      </c>
      <c r="J65" s="19">
        <f>G65/B65</f>
        <v>0.9332985266842677</v>
      </c>
      <c r="K65" s="19">
        <f>H65/C65</f>
        <v>0.04747120274753901</v>
      </c>
      <c r="L65" s="16"/>
      <c r="M65" t="s" s="21">
        <v>79</v>
      </c>
      <c r="N65" s="19">
        <v>23385</v>
      </c>
      <c r="O65" s="19">
        <v>0.747292757034301</v>
      </c>
      <c r="P65" s="19">
        <f>N65/B65</f>
        <v>1</v>
      </c>
      <c r="Q65" s="19">
        <f>O65/C65</f>
        <v>0.2341591578803935</v>
      </c>
      <c r="R65" s="16"/>
      <c r="S65" t="s" s="21">
        <v>79</v>
      </c>
      <c r="T65" s="19">
        <v>39300</v>
      </c>
      <c r="U65" s="19">
        <v>0.207417</v>
      </c>
      <c r="V65" s="19">
        <f>T65/B65</f>
        <v>1.680564464400257</v>
      </c>
      <c r="W65" s="19">
        <f>U65/C65</f>
        <v>0.06499272151763712</v>
      </c>
      <c r="X65" s="16"/>
      <c r="Y65" t="s" s="21">
        <v>79</v>
      </c>
      <c r="Z65" s="19">
        <v>24226</v>
      </c>
      <c r="AA65" s="19">
        <v>0.055664</v>
      </c>
      <c r="AB65" s="22">
        <f>Z65/B65</f>
        <v>1.035963224289074</v>
      </c>
      <c r="AC65" s="22">
        <f>AA65/C65</f>
        <v>0.01744193991118256</v>
      </c>
    </row>
    <row r="66" ht="15.75" customHeight="1">
      <c r="A66" t="s" s="18">
        <v>80</v>
      </c>
      <c r="B66" s="19">
        <v>24304</v>
      </c>
      <c r="C66" s="19">
        <v>4.08608293533325</v>
      </c>
      <c r="D66" s="19">
        <v>1</v>
      </c>
      <c r="E66" s="16"/>
      <c r="F66" t="s" s="21">
        <v>80</v>
      </c>
      <c r="G66" s="19">
        <v>21794.5052766915</v>
      </c>
      <c r="H66" s="19">
        <v>0.172364950180053</v>
      </c>
      <c r="I66" s="19">
        <v>1</v>
      </c>
      <c r="J66" s="19">
        <f>G66/B66</f>
        <v>0.8967456088171288</v>
      </c>
      <c r="K66" s="19">
        <f>H66/C66</f>
        <v>0.04218341940384412</v>
      </c>
      <c r="L66" s="16"/>
      <c r="M66" t="s" s="21">
        <v>80</v>
      </c>
      <c r="N66" s="19">
        <v>24304</v>
      </c>
      <c r="O66" s="19">
        <v>1.27850079536437</v>
      </c>
      <c r="P66" s="19">
        <f>N66/B66</f>
        <v>1</v>
      </c>
      <c r="Q66" s="19">
        <f>O66/C66</f>
        <v>0.3128915432207444</v>
      </c>
      <c r="R66" s="16"/>
      <c r="S66" t="s" s="21">
        <v>80</v>
      </c>
      <c r="T66" s="19">
        <v>42830</v>
      </c>
      <c r="U66" s="19">
        <v>0.213769</v>
      </c>
      <c r="V66" s="19">
        <f>T66/B66</f>
        <v>1.762261356155365</v>
      </c>
      <c r="W66" s="19">
        <f>U66/C66</f>
        <v>0.05231636346670618</v>
      </c>
      <c r="X66" s="16"/>
      <c r="Y66" t="s" s="21">
        <v>80</v>
      </c>
      <c r="Z66" s="19">
        <v>24775</v>
      </c>
      <c r="AA66" s="19">
        <v>0.078392</v>
      </c>
      <c r="AB66" s="22">
        <f>Z66/B66</f>
        <v>1.01937952600395</v>
      </c>
      <c r="AC66" s="22">
        <f>AA66/C66</f>
        <v>0.01918512209385847</v>
      </c>
    </row>
    <row r="67" ht="15.75" customHeight="1">
      <c r="A67" t="s" s="18">
        <v>81</v>
      </c>
      <c r="B67" s="19">
        <v>22341</v>
      </c>
      <c r="C67" s="19">
        <v>2.64987683296203</v>
      </c>
      <c r="D67" s="19">
        <v>1</v>
      </c>
      <c r="E67" s="16"/>
      <c r="F67" t="s" s="21">
        <v>81</v>
      </c>
      <c r="G67" s="19">
        <v>20637.5847826087</v>
      </c>
      <c r="H67" s="19">
        <v>0.136898040771484</v>
      </c>
      <c r="I67" s="19">
        <v>1</v>
      </c>
      <c r="J67" s="19">
        <f>G67/B67</f>
        <v>0.9237538508844143</v>
      </c>
      <c r="K67" s="19">
        <f>H67/C67</f>
        <v>0.05166203918182095</v>
      </c>
      <c r="L67" s="16"/>
      <c r="M67" t="s" s="21">
        <v>81</v>
      </c>
      <c r="N67" s="19">
        <v>22341</v>
      </c>
      <c r="O67" s="19">
        <v>0.733874082565307</v>
      </c>
      <c r="P67" s="19">
        <f>N67/B67</f>
        <v>1</v>
      </c>
      <c r="Q67" s="19">
        <f>O67/C67</f>
        <v>0.2769464880165706</v>
      </c>
      <c r="R67" s="16"/>
      <c r="S67" t="s" s="21">
        <v>81</v>
      </c>
      <c r="T67" s="19">
        <v>38484</v>
      </c>
      <c r="U67" s="19">
        <v>0.205628</v>
      </c>
      <c r="V67" s="19">
        <f>T67/B67</f>
        <v>1.722572848126762</v>
      </c>
      <c r="W67" s="19">
        <f>U67/C67</f>
        <v>0.07759907835797379</v>
      </c>
      <c r="X67" s="16"/>
      <c r="Y67" t="s" s="21">
        <v>81</v>
      </c>
      <c r="Z67" s="19">
        <v>23144</v>
      </c>
      <c r="AA67" s="19">
        <v>0.071088</v>
      </c>
      <c r="AB67" s="22">
        <f>Z67/B67</f>
        <v>1.035942885278188</v>
      </c>
      <c r="AC67" s="22">
        <f>AA67/C67</f>
        <v>0.02682690724177467</v>
      </c>
    </row>
    <row r="68" ht="15.75" customHeight="1">
      <c r="A68" t="s" s="18">
        <v>82</v>
      </c>
      <c r="B68" s="19">
        <v>27412</v>
      </c>
      <c r="C68" s="19">
        <v>5.4698040485382</v>
      </c>
      <c r="D68" s="19">
        <v>1</v>
      </c>
      <c r="E68" s="16"/>
      <c r="F68" t="s" s="21">
        <v>82</v>
      </c>
      <c r="G68" s="19">
        <v>24469.8592592592</v>
      </c>
      <c r="H68" s="19">
        <v>0.173586845397949</v>
      </c>
      <c r="I68" s="19">
        <v>1</v>
      </c>
      <c r="J68" s="19">
        <f>G68/B68</f>
        <v>0.8926696067145483</v>
      </c>
      <c r="K68" s="19">
        <f>H68/C68</f>
        <v>0.03173547788139502</v>
      </c>
      <c r="L68" s="16"/>
      <c r="M68" t="s" s="21">
        <v>82</v>
      </c>
      <c r="N68" s="19">
        <v>27412</v>
      </c>
      <c r="O68" s="19">
        <v>1.18567276000976</v>
      </c>
      <c r="P68" s="19">
        <f>N68/B68</f>
        <v>1</v>
      </c>
      <c r="Q68" s="19">
        <f>O68/C68</f>
        <v>0.2167669535303792</v>
      </c>
      <c r="R68" s="16"/>
      <c r="S68" t="s" s="21">
        <v>82</v>
      </c>
      <c r="T68" s="19">
        <v>43468</v>
      </c>
      <c r="U68" s="19">
        <v>0.242246</v>
      </c>
      <c r="V68" s="19">
        <f>T68/B68</f>
        <v>1.585728877863709</v>
      </c>
      <c r="W68" s="19">
        <f>U68/C68</f>
        <v>0.04428787537000343</v>
      </c>
      <c r="X68" s="16"/>
      <c r="Y68" t="s" s="21">
        <v>82</v>
      </c>
      <c r="Z68" s="19">
        <v>27431</v>
      </c>
      <c r="AA68" s="19">
        <v>0.068926</v>
      </c>
      <c r="AB68" s="22">
        <f>Z68/B68</f>
        <v>1.000693127097621</v>
      </c>
      <c r="AC68" s="22">
        <f>AA68/C68</f>
        <v>0.0126011826727907</v>
      </c>
    </row>
    <row r="69" ht="15.75" customHeight="1">
      <c r="A69" t="s" s="18">
        <v>83</v>
      </c>
      <c r="B69" s="19">
        <v>26652</v>
      </c>
      <c r="C69" s="19">
        <v>3.35868096351623</v>
      </c>
      <c r="D69" s="19">
        <v>1</v>
      </c>
      <c r="E69" s="16"/>
      <c r="F69" t="s" s="21">
        <v>83</v>
      </c>
      <c r="G69" s="19">
        <v>24423.5347593582</v>
      </c>
      <c r="H69" s="19">
        <v>0.150554895401</v>
      </c>
      <c r="I69" s="19">
        <v>1</v>
      </c>
      <c r="J69" s="19">
        <f>G69/B69</f>
        <v>0.9163865660872805</v>
      </c>
      <c r="K69" s="19">
        <f>H69/C69</f>
        <v>0.04482560178725129</v>
      </c>
      <c r="L69" s="16"/>
      <c r="M69" t="s" s="21">
        <v>83</v>
      </c>
      <c r="N69" s="19">
        <v>26652</v>
      </c>
      <c r="O69" s="19">
        <v>0.931149005889892</v>
      </c>
      <c r="P69" s="19">
        <f>N69/B69</f>
        <v>1</v>
      </c>
      <c r="Q69" s="19">
        <f>O69/C69</f>
        <v>0.2772365151690575</v>
      </c>
      <c r="R69" s="16"/>
      <c r="S69" t="s" s="21">
        <v>83</v>
      </c>
      <c r="T69" s="19">
        <v>42118</v>
      </c>
      <c r="U69" s="19">
        <v>0.242051</v>
      </c>
      <c r="V69" s="19">
        <f>T69/B69</f>
        <v>1.580294161788984</v>
      </c>
      <c r="W69" s="19">
        <f>U69/C69</f>
        <v>0.0720672795747158</v>
      </c>
      <c r="X69" s="16"/>
      <c r="Y69" t="s" s="21">
        <v>83</v>
      </c>
      <c r="Z69" s="19">
        <v>26850</v>
      </c>
      <c r="AA69" s="19">
        <v>0.055499</v>
      </c>
      <c r="AB69" s="22">
        <f>Z69/B69</f>
        <v>1.007429085997299</v>
      </c>
      <c r="AC69" s="22">
        <f>AA69/C69</f>
        <v>0.01652404637500838</v>
      </c>
    </row>
    <row r="70" ht="15.75" customHeight="1">
      <c r="A70" t="s" s="18">
        <v>84</v>
      </c>
      <c r="B70" s="19">
        <v>27091</v>
      </c>
      <c r="C70" s="19">
        <v>2.63851118087768</v>
      </c>
      <c r="D70" s="19">
        <v>1</v>
      </c>
      <c r="E70" s="16"/>
      <c r="F70" t="s" s="21">
        <v>84</v>
      </c>
      <c r="G70" s="19">
        <v>25126.4716363635</v>
      </c>
      <c r="H70" s="19">
        <v>0.164653062820434</v>
      </c>
      <c r="I70" s="19">
        <v>1</v>
      </c>
      <c r="J70" s="19">
        <f>G70/B70</f>
        <v>0.927484095690949</v>
      </c>
      <c r="K70" s="19">
        <f>H70/C70</f>
        <v>0.06240377680175811</v>
      </c>
      <c r="L70" s="16"/>
      <c r="M70" t="s" s="21">
        <v>84</v>
      </c>
      <c r="N70" s="19">
        <v>27091</v>
      </c>
      <c r="O70" s="19">
        <v>0.883125066757202</v>
      </c>
      <c r="P70" s="19">
        <f>N70/B70</f>
        <v>1</v>
      </c>
      <c r="Q70" s="19">
        <f>O70/C70</f>
        <v>0.3347058269669478</v>
      </c>
      <c r="R70" s="16"/>
      <c r="S70" t="s" s="21">
        <v>84</v>
      </c>
      <c r="T70" s="19">
        <v>40962</v>
      </c>
      <c r="U70" s="19">
        <v>0.255613</v>
      </c>
      <c r="V70" s="19">
        <f>T70/B70</f>
        <v>1.512015060352147</v>
      </c>
      <c r="W70" s="19">
        <f>U70/C70</f>
        <v>0.09687773993626675</v>
      </c>
      <c r="X70" s="16"/>
      <c r="Y70" t="s" s="21">
        <v>84</v>
      </c>
      <c r="Z70" s="19">
        <v>27313</v>
      </c>
      <c r="AA70" s="19">
        <v>0.055568</v>
      </c>
      <c r="AB70" s="22">
        <f>Z70/B70</f>
        <v>1.008194603373814</v>
      </c>
      <c r="AC70" s="22">
        <f>AA70/C70</f>
        <v>0.0210603617686834</v>
      </c>
    </row>
    <row r="71" ht="15.75" customHeight="1">
      <c r="A71" t="s" s="18">
        <v>85</v>
      </c>
      <c r="B71" s="19">
        <v>28150</v>
      </c>
      <c r="C71" s="19">
        <v>4.40220618247985</v>
      </c>
      <c r="D71" s="19">
        <v>1</v>
      </c>
      <c r="E71" s="16"/>
      <c r="F71" t="s" s="21">
        <v>85</v>
      </c>
      <c r="G71" s="19">
        <v>25174.5555555555</v>
      </c>
      <c r="H71" s="19">
        <v>0.133479118347167</v>
      </c>
      <c r="I71" s="19">
        <v>1</v>
      </c>
      <c r="J71" s="19">
        <f>G71/B71</f>
        <v>0.8943003749753285</v>
      </c>
      <c r="K71" s="19">
        <f>H71/C71</f>
        <v>0.03032096017637582</v>
      </c>
      <c r="L71" s="16"/>
      <c r="M71" t="s" s="21">
        <v>85</v>
      </c>
      <c r="N71" s="19">
        <v>28150</v>
      </c>
      <c r="O71" s="19">
        <v>1.15147376060485</v>
      </c>
      <c r="P71" s="19">
        <f>N71/B71</f>
        <v>1</v>
      </c>
      <c r="Q71" s="19">
        <f>O71/C71</f>
        <v>0.2615674307095271</v>
      </c>
      <c r="R71" s="16"/>
      <c r="S71" t="s" s="21">
        <v>85</v>
      </c>
      <c r="T71" s="19">
        <v>44414</v>
      </c>
      <c r="U71" s="19">
        <v>0.256603</v>
      </c>
      <c r="V71" s="19">
        <f>T71/B71</f>
        <v>1.577761989342806</v>
      </c>
      <c r="W71" s="19">
        <f>U71/C71</f>
        <v>0.05828963691460958</v>
      </c>
      <c r="X71" s="16"/>
      <c r="Y71" t="s" s="21">
        <v>85</v>
      </c>
      <c r="Z71" s="19">
        <v>28419</v>
      </c>
      <c r="AA71" s="19">
        <v>0.06143</v>
      </c>
      <c r="AB71" s="22">
        <f>Z71/B71</f>
        <v>1.00955595026643</v>
      </c>
      <c r="AC71" s="22">
        <f>AA71/C71</f>
        <v>0.01395436684553363</v>
      </c>
    </row>
    <row r="72" ht="15.75" customHeight="1">
      <c r="A72" t="s" s="18">
        <v>86</v>
      </c>
      <c r="B72" s="19">
        <v>26014</v>
      </c>
      <c r="C72" s="19">
        <v>2.14924120903015</v>
      </c>
      <c r="D72" s="19">
        <v>1</v>
      </c>
      <c r="E72" s="16"/>
      <c r="F72" t="s" s="21">
        <v>86</v>
      </c>
      <c r="G72" s="19">
        <v>24165.3083333333</v>
      </c>
      <c r="H72" s="19">
        <v>0.129487752914428</v>
      </c>
      <c r="I72" s="19">
        <v>1</v>
      </c>
      <c r="J72" s="19">
        <f>G72/B72</f>
        <v>0.9289347402680596</v>
      </c>
      <c r="K72" s="19">
        <f>H72/C72</f>
        <v>0.06024812495236848</v>
      </c>
      <c r="L72" s="16"/>
      <c r="M72" t="s" s="21">
        <v>86</v>
      </c>
      <c r="N72" s="19">
        <v>26014</v>
      </c>
      <c r="O72" s="19">
        <v>0.687028884887695</v>
      </c>
      <c r="P72" s="19">
        <f>N72/B72</f>
        <v>1</v>
      </c>
      <c r="Q72" s="19">
        <f>O72/C72</f>
        <v>0.3196611352886344</v>
      </c>
      <c r="R72" s="16"/>
      <c r="S72" t="s" s="21">
        <v>86</v>
      </c>
      <c r="T72" s="19">
        <v>39309</v>
      </c>
      <c r="U72" s="19">
        <v>0.232816</v>
      </c>
      <c r="V72" s="19">
        <f>T72/B72</f>
        <v>1.511070961789805</v>
      </c>
      <c r="W72" s="19">
        <f>U72/C72</f>
        <v>0.1083247422494094</v>
      </c>
      <c r="X72" s="16"/>
      <c r="Y72" t="s" s="21">
        <v>86</v>
      </c>
      <c r="Z72" s="19">
        <v>26014</v>
      </c>
      <c r="AA72" s="19">
        <v>0.075713</v>
      </c>
      <c r="AB72" s="22">
        <f>Z72/B72</f>
        <v>1</v>
      </c>
      <c r="AC72" s="22">
        <f>AA72/C72</f>
        <v>0.03522778163841631</v>
      </c>
    </row>
    <row r="73" ht="15.75" customHeight="1">
      <c r="A73" t="s" s="18">
        <v>87</v>
      </c>
      <c r="B73" s="19">
        <v>26576</v>
      </c>
      <c r="C73" s="19">
        <v>2.72440600395202</v>
      </c>
      <c r="D73" s="19">
        <v>1</v>
      </c>
      <c r="E73" s="16"/>
      <c r="F73" t="s" s="21">
        <v>87</v>
      </c>
      <c r="G73" s="19">
        <v>24351.6090225564</v>
      </c>
      <c r="H73" s="19">
        <v>0.162424087524414</v>
      </c>
      <c r="I73" s="19">
        <v>1</v>
      </c>
      <c r="J73" s="19">
        <f>G73/B73</f>
        <v>0.9163007609330374</v>
      </c>
      <c r="K73" s="19">
        <f>H73/C73</f>
        <v>0.05961816531339375</v>
      </c>
      <c r="L73" s="16"/>
      <c r="M73" t="s" s="21">
        <v>87</v>
      </c>
      <c r="N73" s="19">
        <v>26576</v>
      </c>
      <c r="O73" s="19">
        <v>0.905247926712036</v>
      </c>
      <c r="P73" s="19">
        <f>N73/B73</f>
        <v>1</v>
      </c>
      <c r="Q73" s="19">
        <f>O73/C73</f>
        <v>0.3322735030677822</v>
      </c>
      <c r="R73" s="16"/>
      <c r="S73" t="s" s="21">
        <v>87</v>
      </c>
      <c r="T73" s="19">
        <v>37774</v>
      </c>
      <c r="U73" s="19">
        <v>0.254982</v>
      </c>
      <c r="V73" s="19">
        <f>T73/B73</f>
        <v>1.42135761589404</v>
      </c>
      <c r="W73" s="19">
        <f>U73/C73</f>
        <v>0.09359177730122581</v>
      </c>
      <c r="X73" s="16"/>
      <c r="Y73" t="s" s="21">
        <v>87</v>
      </c>
      <c r="Z73" s="19">
        <v>27446</v>
      </c>
      <c r="AA73" s="19">
        <v>0.054397</v>
      </c>
      <c r="AB73" s="22">
        <f>Z73/B73</f>
        <v>1.032736303431668</v>
      </c>
      <c r="AC73" s="22">
        <f>AA73/C73</f>
        <v>0.01996655414835079</v>
      </c>
    </row>
    <row r="74" ht="15.75" customHeight="1">
      <c r="A74" t="s" s="18">
        <v>88</v>
      </c>
      <c r="B74" s="19">
        <v>25724</v>
      </c>
      <c r="C74" s="19">
        <v>2.75251269340515</v>
      </c>
      <c r="D74" s="19">
        <v>1</v>
      </c>
      <c r="E74" s="16"/>
      <c r="F74" t="s" s="21">
        <v>88</v>
      </c>
      <c r="G74" s="19">
        <v>23772.5425113596</v>
      </c>
      <c r="H74" s="19">
        <v>0.139217138290405</v>
      </c>
      <c r="I74" s="19">
        <v>1</v>
      </c>
      <c r="J74" s="19">
        <f>G74/B74</f>
        <v>0.9241386452868761</v>
      </c>
      <c r="K74" s="19">
        <f>H74/C74</f>
        <v>0.05057820028367558</v>
      </c>
      <c r="L74" s="16"/>
      <c r="M74" t="s" s="21">
        <v>88</v>
      </c>
      <c r="N74" s="19">
        <v>25724</v>
      </c>
      <c r="O74" s="19">
        <v>0.816528797149658</v>
      </c>
      <c r="P74" s="19">
        <f>N74/B74</f>
        <v>1</v>
      </c>
      <c r="Q74" s="19">
        <f>O74/C74</f>
        <v>0.2966485128682641</v>
      </c>
      <c r="R74" s="16"/>
      <c r="S74" t="s" s="21">
        <v>88</v>
      </c>
      <c r="T74" s="19">
        <v>36365</v>
      </c>
      <c r="U74" s="19">
        <v>0.251462</v>
      </c>
      <c r="V74" s="19">
        <f>T74/B74</f>
        <v>1.413660394961903</v>
      </c>
      <c r="W74" s="19">
        <f>U74/C74</f>
        <v>0.09135725353873476</v>
      </c>
      <c r="X74" s="16"/>
      <c r="Y74" t="s" s="21">
        <v>88</v>
      </c>
      <c r="Z74" s="19">
        <v>25724</v>
      </c>
      <c r="AA74" s="19">
        <v>0.053489</v>
      </c>
      <c r="AB74" s="22">
        <f>Z74/B74</f>
        <v>1</v>
      </c>
      <c r="AC74" s="22">
        <f>AA74/C74</f>
        <v>0.01943278958464255</v>
      </c>
    </row>
    <row r="75" ht="15.75" customHeight="1">
      <c r="A75" t="s" s="18">
        <v>89</v>
      </c>
      <c r="B75" s="19">
        <v>27658</v>
      </c>
      <c r="C75" s="19">
        <v>7.0190212726593</v>
      </c>
      <c r="D75" s="19">
        <v>1</v>
      </c>
      <c r="E75" s="16"/>
      <c r="F75" t="s" s="21">
        <v>89</v>
      </c>
      <c r="G75" s="19">
        <v>25065.1263089005</v>
      </c>
      <c r="H75" s="19">
        <v>0.158451080322265</v>
      </c>
      <c r="I75" s="19">
        <v>1</v>
      </c>
      <c r="J75" s="19">
        <f>G75/B75</f>
        <v>0.9062523070684974</v>
      </c>
      <c r="K75" s="19">
        <f>H75/C75</f>
        <v>0.02257452630033597</v>
      </c>
      <c r="L75" s="16"/>
      <c r="M75" t="s" s="21">
        <v>89</v>
      </c>
      <c r="N75" s="19">
        <v>27658</v>
      </c>
      <c r="O75" s="19">
        <v>1.07081770896911</v>
      </c>
      <c r="P75" s="19">
        <f>N75/B75</f>
        <v>1</v>
      </c>
      <c r="Q75" s="19">
        <f>O75/C75</f>
        <v>0.1525594049900078</v>
      </c>
      <c r="R75" s="16"/>
      <c r="S75" t="s" s="21">
        <v>89</v>
      </c>
      <c r="T75" s="19">
        <v>41932</v>
      </c>
      <c r="U75" s="19">
        <v>0.236474</v>
      </c>
      <c r="V75" s="19">
        <f>T75/B75</f>
        <v>1.516089377395329</v>
      </c>
      <c r="W75" s="19">
        <f>U75/C75</f>
        <v>0.03369045210350345</v>
      </c>
      <c r="X75" s="16"/>
      <c r="Y75" t="s" s="21">
        <v>89</v>
      </c>
      <c r="Z75" s="19">
        <v>27700</v>
      </c>
      <c r="AA75" s="19">
        <v>0.06335200000000001</v>
      </c>
      <c r="AB75" s="22">
        <f>Z75/B75</f>
        <v>1.001518547978885</v>
      </c>
      <c r="AC75" s="22">
        <f>AA75/C75</f>
        <v>0.00902575979457002</v>
      </c>
    </row>
    <row r="76" ht="15.75" customHeight="1">
      <c r="A76" t="s" s="18">
        <v>90</v>
      </c>
      <c r="B76" s="19">
        <v>26151</v>
      </c>
      <c r="C76" s="19">
        <v>2.99269485473632</v>
      </c>
      <c r="D76" s="19">
        <v>1</v>
      </c>
      <c r="E76" s="16"/>
      <c r="F76" t="s" s="21">
        <v>90</v>
      </c>
      <c r="G76" s="19">
        <v>24537.2173913043</v>
      </c>
      <c r="H76" s="19">
        <v>0.16858696937561</v>
      </c>
      <c r="I76" s="19">
        <v>1</v>
      </c>
      <c r="J76" s="19">
        <f>G76/B76</f>
        <v>0.9382898317962717</v>
      </c>
      <c r="K76" s="19">
        <f>H76/C76</f>
        <v>0.05633282962638161</v>
      </c>
      <c r="L76" s="16"/>
      <c r="M76" t="s" s="21">
        <v>90</v>
      </c>
      <c r="N76" s="19">
        <v>26151</v>
      </c>
      <c r="O76" s="19">
        <v>0.612526178359985</v>
      </c>
      <c r="P76" s="19">
        <f>N76/B76</f>
        <v>1</v>
      </c>
      <c r="Q76" s="19">
        <f>O76/C76</f>
        <v>0.2046737833596982</v>
      </c>
      <c r="R76" s="16"/>
      <c r="S76" t="s" s="21">
        <v>90</v>
      </c>
      <c r="T76" s="19">
        <v>40610</v>
      </c>
      <c r="U76" s="19">
        <v>0.238851</v>
      </c>
      <c r="V76" s="19">
        <f>T76/B76</f>
        <v>1.552904286642958</v>
      </c>
      <c r="W76" s="19">
        <f>U76/C76</f>
        <v>0.07981134448839243</v>
      </c>
      <c r="X76" s="16"/>
      <c r="Y76" t="s" s="21">
        <v>90</v>
      </c>
      <c r="Z76" s="19">
        <v>26660</v>
      </c>
      <c r="AA76" s="19">
        <v>0.092129</v>
      </c>
      <c r="AB76" s="22">
        <f>Z76/B76</f>
        <v>1.019463882834308</v>
      </c>
      <c r="AC76" s="22">
        <f>AA76/C76</f>
        <v>0.03078462872824944</v>
      </c>
    </row>
    <row r="77" ht="15.75" customHeight="1">
      <c r="A77" t="s" s="18">
        <v>91</v>
      </c>
      <c r="B77" s="19">
        <v>25261</v>
      </c>
      <c r="C77" s="19">
        <v>3.48269701004028</v>
      </c>
      <c r="D77" s="19">
        <v>1</v>
      </c>
      <c r="E77" s="16"/>
      <c r="F77" t="s" s="21">
        <v>91</v>
      </c>
      <c r="G77" s="19">
        <v>24316.8166666666</v>
      </c>
      <c r="H77" s="19">
        <v>0.149502038955688</v>
      </c>
      <c r="I77" s="19">
        <v>1</v>
      </c>
      <c r="J77" s="19">
        <f>G77/B77</f>
        <v>0.9626228837602074</v>
      </c>
      <c r="K77" s="19">
        <f>H77/C77</f>
        <v>0.04292708740515986</v>
      </c>
      <c r="L77" s="16"/>
      <c r="M77" t="s" s="21">
        <v>91</v>
      </c>
      <c r="N77" s="19">
        <v>25261</v>
      </c>
      <c r="O77" s="19">
        <v>0.57991075515747</v>
      </c>
      <c r="P77" s="19">
        <f>N77/B77</f>
        <v>1</v>
      </c>
      <c r="Q77" s="19">
        <f>O77/C77</f>
        <v>0.1665119743364534</v>
      </c>
      <c r="R77" s="16"/>
      <c r="S77" t="s" s="21">
        <v>91</v>
      </c>
      <c r="T77" s="19">
        <v>37558</v>
      </c>
      <c r="U77" s="19">
        <v>0.218705</v>
      </c>
      <c r="V77" s="19">
        <f>T77/B77</f>
        <v>1.486797830648035</v>
      </c>
      <c r="W77" s="19">
        <f>U77/C77</f>
        <v>0.06279759604969785</v>
      </c>
      <c r="X77" s="16"/>
      <c r="Y77" t="s" s="21">
        <v>91</v>
      </c>
      <c r="Z77" s="19">
        <v>25261</v>
      </c>
      <c r="AA77" s="19">
        <v>0.07066500000000001</v>
      </c>
      <c r="AB77" s="22">
        <f>Z77/B77</f>
        <v>1</v>
      </c>
      <c r="AC77" s="22">
        <f>AA77/C77</f>
        <v>0.02029030943440661</v>
      </c>
    </row>
    <row r="78" ht="15.75" customHeight="1">
      <c r="A78" t="s" s="18">
        <v>92</v>
      </c>
      <c r="B78" s="19">
        <v>30338</v>
      </c>
      <c r="C78" s="19">
        <v>3.25654339790344</v>
      </c>
      <c r="D78" s="19">
        <v>1</v>
      </c>
      <c r="E78" s="16"/>
      <c r="F78" t="s" s="21">
        <v>92</v>
      </c>
      <c r="G78" s="19">
        <v>28234.7902097901</v>
      </c>
      <c r="H78" s="19">
        <v>0.14283537864685</v>
      </c>
      <c r="I78" s="19">
        <v>1</v>
      </c>
      <c r="J78" s="19">
        <f>G78/B78</f>
        <v>0.9306740790358659</v>
      </c>
      <c r="K78" s="19">
        <f>H78/C78</f>
        <v>0.04386103951165131</v>
      </c>
      <c r="L78" s="16"/>
      <c r="M78" t="s" s="21">
        <v>92</v>
      </c>
      <c r="N78" s="19">
        <v>30338</v>
      </c>
      <c r="O78" s="19">
        <v>0.967993021011352</v>
      </c>
      <c r="P78" s="19">
        <f>N78/B78</f>
        <v>1</v>
      </c>
      <c r="Q78" s="19">
        <f>O78/C78</f>
        <v>0.2972455461931031</v>
      </c>
      <c r="R78" s="16"/>
      <c r="S78" t="s" s="21">
        <v>92</v>
      </c>
      <c r="T78" s="19">
        <v>39938</v>
      </c>
      <c r="U78" s="19">
        <v>0.240459</v>
      </c>
      <c r="V78" s="19">
        <f>T78/B78</f>
        <v>1.316434834201332</v>
      </c>
      <c r="W78" s="19">
        <f>U78/C78</f>
        <v>0.07383872118971524</v>
      </c>
      <c r="X78" s="16"/>
      <c r="Y78" t="s" s="21">
        <v>92</v>
      </c>
      <c r="Z78" s="19">
        <v>30829</v>
      </c>
      <c r="AA78" s="19">
        <v>0.073853</v>
      </c>
      <c r="AB78" s="22">
        <f>Z78/B78</f>
        <v>1.016184323290922</v>
      </c>
      <c r="AC78" s="22">
        <f>AA78/C78</f>
        <v>0.0226783404905786</v>
      </c>
    </row>
    <row r="79" ht="15.75" customHeight="1">
      <c r="A79" t="s" s="18">
        <v>93</v>
      </c>
      <c r="B79" s="19">
        <v>30428</v>
      </c>
      <c r="C79" s="19">
        <v>4.42479991912841</v>
      </c>
      <c r="D79" s="19">
        <v>1</v>
      </c>
      <c r="E79" s="16"/>
      <c r="F79" t="s" s="21">
        <v>93</v>
      </c>
      <c r="G79" s="19">
        <v>28236.8536585365</v>
      </c>
      <c r="H79" s="19">
        <v>0.163661956787109</v>
      </c>
      <c r="I79" s="19">
        <v>1</v>
      </c>
      <c r="J79" s="19">
        <f>G79/B79</f>
        <v>0.9279891435038944</v>
      </c>
      <c r="K79" s="19">
        <f>H79/C79</f>
        <v>0.03698742537026326</v>
      </c>
      <c r="L79" s="16"/>
      <c r="M79" t="s" s="21">
        <v>93</v>
      </c>
      <c r="N79" s="19">
        <v>30428</v>
      </c>
      <c r="O79" s="19">
        <v>0.93153429031372</v>
      </c>
      <c r="P79" s="19">
        <f>N79/B79</f>
        <v>1</v>
      </c>
      <c r="Q79" s="19">
        <f>O79/C79</f>
        <v>0.2105257429351093</v>
      </c>
      <c r="R79" s="16"/>
      <c r="S79" t="s" s="21">
        <v>93</v>
      </c>
      <c r="T79" s="19">
        <v>44784</v>
      </c>
      <c r="U79" s="19">
        <v>0.257325</v>
      </c>
      <c r="V79" s="19">
        <f>T79/B79</f>
        <v>1.471802287366899</v>
      </c>
      <c r="W79" s="19">
        <f>U79/C79</f>
        <v>0.05815517191807568</v>
      </c>
      <c r="X79" s="16"/>
      <c r="Y79" t="s" s="21">
        <v>93</v>
      </c>
      <c r="Z79" s="19">
        <v>30428</v>
      </c>
      <c r="AA79" s="19">
        <v>0.06688</v>
      </c>
      <c r="AB79" s="22">
        <f>Z79/B79</f>
        <v>1</v>
      </c>
      <c r="AC79" s="22">
        <f>AA79/C79</f>
        <v>0.01511480772517595</v>
      </c>
    </row>
    <row r="80" ht="15.75" customHeight="1">
      <c r="A80" t="s" s="18">
        <v>94</v>
      </c>
      <c r="B80" s="19">
        <v>30082</v>
      </c>
      <c r="C80" s="19">
        <v>3.48702692985534</v>
      </c>
      <c r="D80" s="19">
        <v>1</v>
      </c>
      <c r="E80" s="16"/>
      <c r="F80" t="s" s="21">
        <v>94</v>
      </c>
      <c r="G80" s="19">
        <v>27156.0476190476</v>
      </c>
      <c r="H80" s="19">
        <v>0.145545005798339</v>
      </c>
      <c r="I80" s="19">
        <v>1</v>
      </c>
      <c r="J80" s="19">
        <f>G80/B80</f>
        <v>0.9027341140564989</v>
      </c>
      <c r="K80" s="19">
        <f>H80/C80</f>
        <v>0.04173899678038247</v>
      </c>
      <c r="L80" s="16"/>
      <c r="M80" t="s" s="21">
        <v>94</v>
      </c>
      <c r="N80" s="19">
        <v>30082</v>
      </c>
      <c r="O80" s="19">
        <v>1.00904202461242</v>
      </c>
      <c r="P80" s="19">
        <f>N80/B80</f>
        <v>1</v>
      </c>
      <c r="Q80" s="19">
        <f>O80/C80</f>
        <v>0.2893702987990059</v>
      </c>
      <c r="R80" s="16"/>
      <c r="S80" t="s" s="21">
        <v>94</v>
      </c>
      <c r="T80" s="19">
        <v>40076</v>
      </c>
      <c r="U80" s="19">
        <v>0.232838</v>
      </c>
      <c r="V80" s="19">
        <f>T80/B80</f>
        <v>1.332225250980653</v>
      </c>
      <c r="W80" s="19">
        <f>U80/C80</f>
        <v>0.06677264176151898</v>
      </c>
      <c r="X80" s="16"/>
      <c r="Y80" t="s" s="21">
        <v>94</v>
      </c>
      <c r="Z80" s="19">
        <v>30101</v>
      </c>
      <c r="AA80" s="19">
        <v>0.042391</v>
      </c>
      <c r="AB80" s="22">
        <f>Z80/B80</f>
        <v>1.000631606941028</v>
      </c>
      <c r="AC80" s="22">
        <f>AA80/C80</f>
        <v>0.01215677448231195</v>
      </c>
    </row>
    <row r="81" ht="15.75" customHeight="1">
      <c r="A81" t="s" s="18">
        <v>95</v>
      </c>
      <c r="B81" s="19">
        <v>29505</v>
      </c>
      <c r="C81" s="19">
        <v>3.17150998115539</v>
      </c>
      <c r="D81" s="19">
        <v>1</v>
      </c>
      <c r="E81" s="16"/>
      <c r="F81" t="s" s="21">
        <v>95</v>
      </c>
      <c r="G81" s="19">
        <v>27270.0173913043</v>
      </c>
      <c r="H81" s="19">
        <v>0.173717021942138</v>
      </c>
      <c r="I81" s="19">
        <v>1</v>
      </c>
      <c r="J81" s="19">
        <f>G81/B81</f>
        <v>0.9242507165329368</v>
      </c>
      <c r="K81" s="19">
        <f>H81/C81</f>
        <v>0.05477423150938734</v>
      </c>
      <c r="L81" s="16"/>
      <c r="M81" t="s" s="21">
        <v>95</v>
      </c>
      <c r="N81" s="19">
        <v>29505</v>
      </c>
      <c r="O81" s="19">
        <v>0.7715828418731689</v>
      </c>
      <c r="P81" s="19">
        <f>N81/B81</f>
        <v>1</v>
      </c>
      <c r="Q81" s="19">
        <f>O81/C81</f>
        <v>0.2432856419994867</v>
      </c>
      <c r="R81" s="16"/>
      <c r="S81" t="s" s="21">
        <v>95</v>
      </c>
      <c r="T81" s="19">
        <v>41863</v>
      </c>
      <c r="U81" s="19">
        <v>0.238757</v>
      </c>
      <c r="V81" s="19">
        <f>T81/B81</f>
        <v>1.418844263684121</v>
      </c>
      <c r="W81" s="19">
        <f>U81/C81</f>
        <v>0.07528180627482059</v>
      </c>
      <c r="X81" s="16"/>
      <c r="Y81" t="s" s="21">
        <v>95</v>
      </c>
      <c r="Z81" s="19">
        <v>29879</v>
      </c>
      <c r="AA81" s="19">
        <v>0.060065</v>
      </c>
      <c r="AB81" s="22">
        <f>Z81/B81</f>
        <v>1.012675817658024</v>
      </c>
      <c r="AC81" s="22">
        <f>AA81/C81</f>
        <v>0.01893892825716984</v>
      </c>
    </row>
    <row r="82" ht="15.75" customHeight="1">
      <c r="A82" t="s" s="18">
        <v>96</v>
      </c>
      <c r="B82" s="19">
        <v>30518</v>
      </c>
      <c r="C82" s="19">
        <v>7.59337711334228</v>
      </c>
      <c r="D82" s="19">
        <v>1</v>
      </c>
      <c r="E82" s="16"/>
      <c r="F82" t="s" s="21">
        <v>96</v>
      </c>
      <c r="G82" s="19">
        <v>27763.9239904988</v>
      </c>
      <c r="H82" s="19">
        <v>0.135092973709106</v>
      </c>
      <c r="I82" s="19">
        <v>1</v>
      </c>
      <c r="J82" s="19">
        <f>G82/B82</f>
        <v>0.9097556848580771</v>
      </c>
      <c r="K82" s="19">
        <f>H82/C82</f>
        <v>0.01779089484068095</v>
      </c>
      <c r="L82" s="16"/>
      <c r="M82" t="s" s="21">
        <v>96</v>
      </c>
      <c r="N82" s="19">
        <v>30518</v>
      </c>
      <c r="O82" s="19">
        <v>1.0664632320404</v>
      </c>
      <c r="P82" s="19">
        <f>N82/B82</f>
        <v>1</v>
      </c>
      <c r="Q82" s="19">
        <f>O82/C82</f>
        <v>0.1404464991165161</v>
      </c>
      <c r="R82" s="16"/>
      <c r="S82" t="s" s="21">
        <v>96</v>
      </c>
      <c r="T82" s="19">
        <v>41788</v>
      </c>
      <c r="U82" s="19">
        <v>0.245395</v>
      </c>
      <c r="V82" s="19">
        <f>T82/B82</f>
        <v>1.369290254931516</v>
      </c>
      <c r="W82" s="19">
        <f>U82/C82</f>
        <v>0.03231697785282096</v>
      </c>
      <c r="X82" s="16"/>
      <c r="Y82" t="s" s="21">
        <v>96</v>
      </c>
      <c r="Z82" s="19">
        <v>30736</v>
      </c>
      <c r="AA82" s="19">
        <v>0.06158</v>
      </c>
      <c r="AB82" s="22">
        <f>Z82/B82</f>
        <v>1.007143325250672</v>
      </c>
      <c r="AC82" s="22">
        <f>AA82/C82</f>
        <v>0.008109698633536604</v>
      </c>
    </row>
    <row r="83" ht="15.75" customHeight="1">
      <c r="A83" t="s" s="18">
        <v>97</v>
      </c>
      <c r="B83" s="19">
        <v>27784</v>
      </c>
      <c r="C83" s="19">
        <v>2.77395796775817</v>
      </c>
      <c r="D83" s="19">
        <v>1</v>
      </c>
      <c r="E83" s="16"/>
      <c r="F83" t="s" s="21">
        <v>97</v>
      </c>
      <c r="G83" s="19">
        <v>25777.5344827586</v>
      </c>
      <c r="H83" s="19">
        <v>0.158670902252197</v>
      </c>
      <c r="I83" s="19">
        <v>1</v>
      </c>
      <c r="J83" s="19">
        <f>G83/B83</f>
        <v>0.9277834178937014</v>
      </c>
      <c r="K83" s="19">
        <f>H83/C83</f>
        <v>0.05720018258979969</v>
      </c>
      <c r="L83" s="16"/>
      <c r="M83" t="s" s="21">
        <v>97</v>
      </c>
      <c r="N83" s="19">
        <v>27784</v>
      </c>
      <c r="O83" s="19">
        <v>0.740787029266357</v>
      </c>
      <c r="P83" s="19">
        <f>N83/B83</f>
        <v>1</v>
      </c>
      <c r="Q83" s="19">
        <f>O83/C83</f>
        <v>0.2670505602019049</v>
      </c>
      <c r="R83" s="16"/>
      <c r="S83" t="s" s="21">
        <v>97</v>
      </c>
      <c r="T83" s="19">
        <v>43811</v>
      </c>
      <c r="U83" s="19">
        <v>0.221869</v>
      </c>
      <c r="V83" s="19">
        <f>T83/B83</f>
        <v>1.576842787215664</v>
      </c>
      <c r="W83" s="19">
        <f>U83/C83</f>
        <v>0.07998282691331042</v>
      </c>
      <c r="X83" s="16"/>
      <c r="Y83" t="s" s="21">
        <v>97</v>
      </c>
      <c r="Z83" s="19">
        <v>28497</v>
      </c>
      <c r="AA83" s="19">
        <v>0.069545</v>
      </c>
      <c r="AB83" s="22">
        <f>Z83/B83</f>
        <v>1.025662251655629</v>
      </c>
      <c r="AC83" s="22">
        <f>AA83/C83</f>
        <v>0.02507067547826047</v>
      </c>
    </row>
    <row r="84" ht="15.75" customHeight="1">
      <c r="A84" t="s" s="18">
        <v>98</v>
      </c>
      <c r="B84" s="19">
        <v>30674</v>
      </c>
      <c r="C84" s="19">
        <v>3.41186094284057</v>
      </c>
      <c r="D84" s="19">
        <v>1</v>
      </c>
      <c r="E84" s="16"/>
      <c r="F84" t="s" s="21">
        <v>98</v>
      </c>
      <c r="G84" s="19">
        <v>28566.6049380238</v>
      </c>
      <c r="H84" s="19">
        <v>0.13961386680603</v>
      </c>
      <c r="I84" s="19">
        <v>1</v>
      </c>
      <c r="J84" s="19">
        <f>G84/B84</f>
        <v>0.9312970247774598</v>
      </c>
      <c r="K84" s="19">
        <f>H84/C84</f>
        <v>0.04092015153753407</v>
      </c>
      <c r="L84" s="16"/>
      <c r="M84" t="s" s="21">
        <v>98</v>
      </c>
      <c r="N84" s="19">
        <v>30674</v>
      </c>
      <c r="O84" s="19">
        <v>0.82607078552246</v>
      </c>
      <c r="P84" s="19">
        <f>N84/B84</f>
        <v>1</v>
      </c>
      <c r="Q84" s="19">
        <f>O84/C84</f>
        <v>0.2421173662589861</v>
      </c>
      <c r="R84" s="16"/>
      <c r="S84" t="s" s="21">
        <v>98</v>
      </c>
      <c r="T84" s="19">
        <v>45187</v>
      </c>
      <c r="U84" s="19">
        <v>0.250693</v>
      </c>
      <c r="V84" s="19">
        <f>T84/B84</f>
        <v>1.473136858577297</v>
      </c>
      <c r="W84" s="19">
        <f>U84/C84</f>
        <v>0.07347691016717806</v>
      </c>
      <c r="X84" s="16"/>
      <c r="Y84" t="s" s="21">
        <v>98</v>
      </c>
      <c r="Z84" s="19">
        <v>30674</v>
      </c>
      <c r="AA84" s="19">
        <v>0.047541</v>
      </c>
      <c r="AB84" s="22">
        <f>Z84/B84</f>
        <v>1</v>
      </c>
      <c r="AC84" s="22">
        <f>AA84/C84</f>
        <v>0.01393403799171821</v>
      </c>
    </row>
    <row r="85" ht="15.75" customHeight="1">
      <c r="A85" t="s" s="18">
        <v>99</v>
      </c>
      <c r="B85" s="19">
        <v>29708</v>
      </c>
      <c r="C85" s="19">
        <v>3.06535291671752</v>
      </c>
      <c r="D85" s="19">
        <v>1</v>
      </c>
      <c r="E85" s="16"/>
      <c r="F85" t="s" s="21">
        <v>99</v>
      </c>
      <c r="G85" s="19">
        <v>27277.5082352941</v>
      </c>
      <c r="H85" s="19">
        <v>0.163778066635131</v>
      </c>
      <c r="I85" s="19">
        <v>1</v>
      </c>
      <c r="J85" s="19">
        <f>G85/B85</f>
        <v>0.9181872975391847</v>
      </c>
      <c r="K85" s="19">
        <f>H85/C85</f>
        <v>0.05342878000830974</v>
      </c>
      <c r="L85" s="16"/>
      <c r="M85" t="s" s="21">
        <v>99</v>
      </c>
      <c r="N85" s="19">
        <v>29708</v>
      </c>
      <c r="O85" s="19">
        <v>0.862481117248535</v>
      </c>
      <c r="P85" s="19">
        <f>N85/B85</f>
        <v>1</v>
      </c>
      <c r="Q85" s="19">
        <f>O85/C85</f>
        <v>0.2813643781584889</v>
      </c>
      <c r="R85" s="16"/>
      <c r="S85" t="s" s="21">
        <v>99</v>
      </c>
      <c r="T85" s="19">
        <v>42708</v>
      </c>
      <c r="U85" s="19">
        <v>0.226448</v>
      </c>
      <c r="V85" s="19">
        <f>T85/B85</f>
        <v>1.437592567658543</v>
      </c>
      <c r="W85" s="19">
        <f>U85/C85</f>
        <v>0.0738733862469865</v>
      </c>
      <c r="X85" s="16"/>
      <c r="Y85" t="s" s="21">
        <v>99</v>
      </c>
      <c r="Z85" s="19">
        <v>29708</v>
      </c>
      <c r="AA85" s="19">
        <v>0.05958</v>
      </c>
      <c r="AB85" s="22">
        <f>Z85/B85</f>
        <v>1</v>
      </c>
      <c r="AC85" s="22">
        <f>AA85/C85</f>
        <v>0.019436587439922</v>
      </c>
    </row>
    <row r="86" ht="15.75" customHeight="1">
      <c r="A86" t="s" s="18">
        <v>100</v>
      </c>
      <c r="B86" s="19">
        <v>30147</v>
      </c>
      <c r="C86" s="19">
        <v>3.8016550540924</v>
      </c>
      <c r="D86" s="19">
        <v>1</v>
      </c>
      <c r="E86" s="16"/>
      <c r="F86" t="s" s="21">
        <v>100</v>
      </c>
      <c r="G86" s="19">
        <v>27664.7257900102</v>
      </c>
      <c r="H86" s="19">
        <v>0.172409772872924</v>
      </c>
      <c r="I86" s="19">
        <v>1</v>
      </c>
      <c r="J86" s="19">
        <f>G86/B86</f>
        <v>0.9176609874949482</v>
      </c>
      <c r="K86" s="19">
        <f>H86/C86</f>
        <v>0.04535124055701176</v>
      </c>
      <c r="L86" s="16"/>
      <c r="M86" t="s" s="21">
        <v>100</v>
      </c>
      <c r="N86" s="19">
        <v>30147</v>
      </c>
      <c r="O86" s="19">
        <v>0.9511733055114741</v>
      </c>
      <c r="P86" s="19">
        <f>N86/B86</f>
        <v>1</v>
      </c>
      <c r="Q86" s="19">
        <f>O86/C86</f>
        <v>0.2501997924529098</v>
      </c>
      <c r="R86" s="16"/>
      <c r="S86" t="s" s="21">
        <v>100</v>
      </c>
      <c r="T86" s="19">
        <v>36240</v>
      </c>
      <c r="U86" s="19">
        <v>0.236125</v>
      </c>
      <c r="V86" s="19">
        <f>T86/B86</f>
        <v>1.202109662653</v>
      </c>
      <c r="W86" s="19">
        <f>U86/C86</f>
        <v>0.06211110598943387</v>
      </c>
      <c r="X86" s="16"/>
      <c r="Y86" t="s" s="21">
        <v>100</v>
      </c>
      <c r="Z86" s="19">
        <v>30220</v>
      </c>
      <c r="AA86" s="19">
        <v>0.046906</v>
      </c>
      <c r="AB86" s="22">
        <f>Z86/B86</f>
        <v>1.00242146813945</v>
      </c>
      <c r="AC86" s="22">
        <f>AA86/C86</f>
        <v>0.01233831037603128</v>
      </c>
    </row>
    <row r="87" ht="15.75" customHeight="1">
      <c r="A87" t="s" s="18">
        <v>101</v>
      </c>
      <c r="B87" s="19">
        <v>29232.9998317754</v>
      </c>
      <c r="C87" s="19">
        <v>2.83550596237182</v>
      </c>
      <c r="D87" s="19">
        <v>1</v>
      </c>
      <c r="E87" s="16"/>
      <c r="F87" t="s" s="21">
        <v>101</v>
      </c>
      <c r="G87" s="19">
        <v>27495.7536231884</v>
      </c>
      <c r="H87" s="19">
        <v>0.166292905807495</v>
      </c>
      <c r="I87" s="19">
        <v>1</v>
      </c>
      <c r="J87" s="19">
        <f>G87/B87</f>
        <v>0.9405724277842104</v>
      </c>
      <c r="K87" s="19">
        <f>H87/C87</f>
        <v>0.05864664296752024</v>
      </c>
      <c r="L87" s="16"/>
      <c r="M87" t="s" s="21">
        <v>101</v>
      </c>
      <c r="N87" s="19">
        <v>29233</v>
      </c>
      <c r="O87" s="19">
        <v>0.839018106460571</v>
      </c>
      <c r="P87" s="19">
        <f>N87/B87</f>
        <v>1.000000005754613</v>
      </c>
      <c r="Q87" s="19">
        <f>O87/C87</f>
        <v>0.2958971406142825</v>
      </c>
      <c r="R87" s="16"/>
      <c r="S87" t="s" s="21">
        <v>101</v>
      </c>
      <c r="T87" s="19">
        <v>44005</v>
      </c>
      <c r="U87" s="19">
        <v>0.239165</v>
      </c>
      <c r="V87" s="19">
        <f>T87/B87</f>
        <v>1.505319339555699</v>
      </c>
      <c r="W87" s="19">
        <f>U87/C87</f>
        <v>0.08434649871091976</v>
      </c>
      <c r="X87" s="16"/>
      <c r="Y87" t="s" s="21">
        <v>101</v>
      </c>
      <c r="Z87" s="19">
        <v>29233</v>
      </c>
      <c r="AA87" s="19">
        <v>0.06666999999999999</v>
      </c>
      <c r="AB87" s="22">
        <f>Z87/B87</f>
        <v>1.000000005754613</v>
      </c>
      <c r="AC87" s="22">
        <f>AA87/C87</f>
        <v>0.02351255856440959</v>
      </c>
    </row>
    <row r="88" ht="15.75" customHeight="1">
      <c r="A88" t="s" s="18">
        <v>102</v>
      </c>
      <c r="B88" s="19">
        <v>31823</v>
      </c>
      <c r="C88" s="19">
        <v>2.93978524208068</v>
      </c>
      <c r="D88" s="19">
        <v>1</v>
      </c>
      <c r="E88" s="16"/>
      <c r="F88" t="s" s="21">
        <v>102</v>
      </c>
      <c r="G88" s="19">
        <v>29250.2</v>
      </c>
      <c r="H88" s="19">
        <v>0.159278154373168</v>
      </c>
      <c r="I88" s="19">
        <v>1</v>
      </c>
      <c r="J88" s="19">
        <f>G88/B88</f>
        <v>0.9191528140024511</v>
      </c>
      <c r="K88" s="19">
        <f>H88/C88</f>
        <v>0.05418020068038587</v>
      </c>
      <c r="L88" s="16"/>
      <c r="M88" t="s" s="21">
        <v>102</v>
      </c>
      <c r="N88" s="19">
        <v>31823</v>
      </c>
      <c r="O88" s="19">
        <v>0.863056182861328</v>
      </c>
      <c r="P88" s="19">
        <f>N88/B88</f>
        <v>1</v>
      </c>
      <c r="Q88" s="19">
        <f>O88/C88</f>
        <v>0.2935779697466901</v>
      </c>
      <c r="R88" s="16"/>
      <c r="S88" t="s" s="21">
        <v>102</v>
      </c>
      <c r="T88" s="19">
        <v>46299</v>
      </c>
      <c r="U88" s="19">
        <v>0.248572</v>
      </c>
      <c r="V88" s="19">
        <f>T88/B88</f>
        <v>1.454891116488075</v>
      </c>
      <c r="W88" s="19">
        <f>U88/C88</f>
        <v>0.08455447576302179</v>
      </c>
      <c r="X88" s="16"/>
      <c r="Y88" t="s" s="21">
        <v>102</v>
      </c>
      <c r="Z88" s="19">
        <v>32187</v>
      </c>
      <c r="AA88" s="19">
        <v>0.06930600000000001</v>
      </c>
      <c r="AB88" s="22">
        <f>Z88/B88</f>
        <v>1.011438267919429</v>
      </c>
      <c r="AC88" s="22">
        <f>AA88/C88</f>
        <v>0.023575191482677</v>
      </c>
    </row>
    <row r="89" ht="15.75" customHeight="1">
      <c r="A89" t="s" s="18">
        <v>103</v>
      </c>
      <c r="B89" s="19">
        <v>33520</v>
      </c>
      <c r="C89" s="19">
        <v>5.23619508743286</v>
      </c>
      <c r="D89" s="19">
        <v>1</v>
      </c>
      <c r="E89" s="16"/>
      <c r="F89" t="s" s="21">
        <v>103</v>
      </c>
      <c r="G89" s="19">
        <v>30543.4388807069</v>
      </c>
      <c r="H89" s="19">
        <v>0.141920089721679</v>
      </c>
      <c r="I89" s="19">
        <v>1</v>
      </c>
      <c r="J89" s="19">
        <f>G89/B89</f>
        <v>0.9112004439351701</v>
      </c>
      <c r="K89" s="19">
        <f>H89/C89</f>
        <v>0.0271036673294115</v>
      </c>
      <c r="L89" s="16"/>
      <c r="M89" t="s" s="21">
        <v>103</v>
      </c>
      <c r="N89" s="19">
        <v>33520</v>
      </c>
      <c r="O89" s="19">
        <v>1.08794784545898</v>
      </c>
      <c r="P89" s="19">
        <f>N89/B89</f>
        <v>1</v>
      </c>
      <c r="Q89" s="19">
        <f>O89/C89</f>
        <v>0.2077745055890128</v>
      </c>
      <c r="R89" s="16"/>
      <c r="S89" t="s" s="21">
        <v>103</v>
      </c>
      <c r="T89" s="19">
        <v>44327</v>
      </c>
      <c r="U89" s="19">
        <v>0.25932</v>
      </c>
      <c r="V89" s="19">
        <f>T89/B89</f>
        <v>1.322404534606205</v>
      </c>
      <c r="W89" s="19">
        <f>U89/C89</f>
        <v>0.04952451076973458</v>
      </c>
      <c r="X89" s="16"/>
      <c r="Y89" t="s" s="21">
        <v>103</v>
      </c>
      <c r="Z89" s="19">
        <v>33757</v>
      </c>
      <c r="AA89" s="19">
        <v>0.052017</v>
      </c>
      <c r="AB89" s="22">
        <f>Z89/B89</f>
        <v>1.007070405727924</v>
      </c>
      <c r="AC89" s="22">
        <f>AA89/C89</f>
        <v>0.009934121844475103</v>
      </c>
    </row>
    <row r="90" ht="15.75" customHeight="1">
      <c r="A90" t="s" s="18">
        <v>104</v>
      </c>
      <c r="B90" s="19">
        <v>32119</v>
      </c>
      <c r="C90" s="19">
        <v>5.06976604461669</v>
      </c>
      <c r="D90" s="19">
        <v>1</v>
      </c>
      <c r="E90" s="16"/>
      <c r="F90" t="s" s="21">
        <v>104</v>
      </c>
      <c r="G90" s="19">
        <v>29656.2118570183</v>
      </c>
      <c r="H90" s="19">
        <v>0.177366971969604</v>
      </c>
      <c r="I90" s="19">
        <v>1</v>
      </c>
      <c r="J90" s="19">
        <f>G90/B90</f>
        <v>0.923323013076942</v>
      </c>
      <c r="K90" s="19">
        <f>H90/C90</f>
        <v>0.03498523805806392</v>
      </c>
      <c r="L90" s="16"/>
      <c r="M90" t="s" s="21">
        <v>104</v>
      </c>
      <c r="N90" s="19">
        <v>32119</v>
      </c>
      <c r="O90" s="19">
        <v>0.82775592803955</v>
      </c>
      <c r="P90" s="19">
        <f>N90/B90</f>
        <v>1</v>
      </c>
      <c r="Q90" s="19">
        <f>O90/C90</f>
        <v>0.1632730032815812</v>
      </c>
      <c r="R90" s="16"/>
      <c r="S90" t="s" s="21">
        <v>104</v>
      </c>
      <c r="T90" s="19">
        <v>41967</v>
      </c>
      <c r="U90" s="19">
        <v>0.251978</v>
      </c>
      <c r="V90" s="19">
        <f>T90/B90</f>
        <v>1.306609794825493</v>
      </c>
      <c r="W90" s="19">
        <f>U90/C90</f>
        <v>0.04970209626686063</v>
      </c>
      <c r="X90" s="16"/>
      <c r="Y90" t="s" s="21">
        <v>104</v>
      </c>
      <c r="Z90" s="19">
        <v>32491</v>
      </c>
      <c r="AA90" s="19">
        <v>0.055329</v>
      </c>
      <c r="AB90" s="22">
        <f>Z90/B90</f>
        <v>1.011581929698932</v>
      </c>
      <c r="AC90" s="22">
        <f>AA90/C90</f>
        <v>0.0109135213564245</v>
      </c>
    </row>
    <row r="91" ht="15.75" customHeight="1">
      <c r="A91" t="s" s="18">
        <v>105</v>
      </c>
      <c r="B91" s="19">
        <v>32896</v>
      </c>
      <c r="C91" s="19">
        <v>4.23144197463989</v>
      </c>
      <c r="D91" s="19">
        <v>1</v>
      </c>
      <c r="E91" s="16"/>
      <c r="F91" t="s" s="21">
        <v>105</v>
      </c>
      <c r="G91" s="19">
        <v>30045.8571428571</v>
      </c>
      <c r="H91" s="19">
        <v>0.146848201751708</v>
      </c>
      <c r="I91" s="19">
        <v>1</v>
      </c>
      <c r="J91" s="19">
        <f>G91/B91</f>
        <v>0.9133589841578642</v>
      </c>
      <c r="K91" s="19">
        <f>H91/C91</f>
        <v>0.03470405659153705</v>
      </c>
      <c r="L91" s="16"/>
      <c r="M91" t="s" s="21">
        <v>105</v>
      </c>
      <c r="N91" s="19">
        <v>32896</v>
      </c>
      <c r="O91" s="19">
        <v>0.975795984268188</v>
      </c>
      <c r="P91" s="19">
        <f>N91/B91</f>
        <v>1</v>
      </c>
      <c r="Q91" s="19">
        <f>O91/C91</f>
        <v>0.2306060180232606</v>
      </c>
      <c r="R91" s="16"/>
      <c r="S91" t="s" s="21">
        <v>105</v>
      </c>
      <c r="T91" s="19">
        <v>40840</v>
      </c>
      <c r="U91" s="19">
        <v>0.267361</v>
      </c>
      <c r="V91" s="19">
        <f>T91/B91</f>
        <v>1.241488326848249</v>
      </c>
      <c r="W91" s="19">
        <f>U91/C91</f>
        <v>0.06318437109674731</v>
      </c>
      <c r="X91" s="16"/>
      <c r="Y91" t="s" s="21">
        <v>105</v>
      </c>
      <c r="Z91" s="19">
        <v>33761</v>
      </c>
      <c r="AA91" s="19">
        <v>0.037298</v>
      </c>
      <c r="AB91" s="22">
        <f>Z91/B91</f>
        <v>1.026294990272373</v>
      </c>
      <c r="AC91" s="22">
        <f>AA91/C91</f>
        <v>0.008814489297864988</v>
      </c>
    </row>
    <row r="92" ht="15.75" customHeight="1">
      <c r="A92" t="s" s="18">
        <v>106</v>
      </c>
      <c r="B92" s="19">
        <v>32999</v>
      </c>
      <c r="C92" s="19">
        <v>4.12719106674194</v>
      </c>
      <c r="D92" s="19">
        <v>1</v>
      </c>
      <c r="E92" s="16"/>
      <c r="F92" t="s" s="21">
        <v>106</v>
      </c>
      <c r="G92" s="19">
        <v>30166.453488372</v>
      </c>
      <c r="H92" s="19">
        <v>0.183544158935546</v>
      </c>
      <c r="I92" s="19">
        <v>1</v>
      </c>
      <c r="J92" s="19">
        <f>G92/B92</f>
        <v>0.9141626560917604</v>
      </c>
      <c r="K92" s="19">
        <f>H92/C92</f>
        <v>0.04447193162792878</v>
      </c>
      <c r="L92" s="16"/>
      <c r="M92" t="s" s="21">
        <v>106</v>
      </c>
      <c r="N92" s="19">
        <v>32999</v>
      </c>
      <c r="O92" s="19">
        <v>0.767149209976196</v>
      </c>
      <c r="P92" s="19">
        <f>N92/B92</f>
        <v>1</v>
      </c>
      <c r="Q92" s="19">
        <f>O92/C92</f>
        <v>0.1858768342852113</v>
      </c>
      <c r="R92" s="16"/>
      <c r="S92" t="s" s="21">
        <v>106</v>
      </c>
      <c r="T92" s="19">
        <v>44717</v>
      </c>
      <c r="U92" s="19">
        <v>0.263207</v>
      </c>
      <c r="V92" s="19">
        <f>T92/B92</f>
        <v>1.355101669747568</v>
      </c>
      <c r="W92" s="19">
        <f>U92/C92</f>
        <v>0.06377388294934917</v>
      </c>
      <c r="X92" s="16"/>
      <c r="Y92" t="s" s="21">
        <v>106</v>
      </c>
      <c r="Z92" s="19">
        <v>32999</v>
      </c>
      <c r="AA92" s="19">
        <v>0.04299</v>
      </c>
      <c r="AB92" s="22">
        <f>Z92/B92</f>
        <v>1</v>
      </c>
      <c r="AC92" s="22">
        <f>AA92/C92</f>
        <v>0.01041628538751827</v>
      </c>
    </row>
    <row r="93" ht="15.75" customHeight="1">
      <c r="A93" t="s" s="18">
        <v>107</v>
      </c>
      <c r="B93" s="19">
        <v>33084</v>
      </c>
      <c r="C93" s="19">
        <v>4.12210178375244</v>
      </c>
      <c r="D93" s="19">
        <v>1</v>
      </c>
      <c r="E93" s="16"/>
      <c r="F93" t="s" s="21">
        <v>107</v>
      </c>
      <c r="G93" s="19">
        <v>30308.8003384094</v>
      </c>
      <c r="H93" s="19">
        <v>0.146682024002075</v>
      </c>
      <c r="I93" s="19">
        <v>1</v>
      </c>
      <c r="J93" s="19">
        <f>G93/B93</f>
        <v>0.9161165620363136</v>
      </c>
      <c r="K93" s="19">
        <f>H93/C93</f>
        <v>0.03558427998557259</v>
      </c>
      <c r="L93" s="16"/>
      <c r="M93" t="s" s="21">
        <v>107</v>
      </c>
      <c r="N93" s="19">
        <v>33084</v>
      </c>
      <c r="O93" s="19">
        <v>1.06871676445007</v>
      </c>
      <c r="P93" s="19">
        <f>N93/B93</f>
        <v>1</v>
      </c>
      <c r="Q93" s="19">
        <f>O93/C93</f>
        <v>0.2592650110345392</v>
      </c>
      <c r="R93" s="16"/>
      <c r="S93" t="s" s="21">
        <v>107</v>
      </c>
      <c r="T93" s="19">
        <v>42677</v>
      </c>
      <c r="U93" s="19">
        <v>0.264289</v>
      </c>
      <c r="V93" s="19">
        <f>T93/B93</f>
        <v>1.28995889251602</v>
      </c>
      <c r="W93" s="19">
        <f>U93/C93</f>
        <v>0.06411510774472239</v>
      </c>
      <c r="X93" s="16"/>
      <c r="Y93" t="s" s="21">
        <v>107</v>
      </c>
      <c r="Z93" s="19">
        <v>34066</v>
      </c>
      <c r="AA93" s="19">
        <v>0.060481</v>
      </c>
      <c r="AB93" s="22">
        <f>Z93/B93</f>
        <v>1.029682021520977</v>
      </c>
      <c r="AC93" s="22">
        <f>AA93/C93</f>
        <v>0.01467236938165627</v>
      </c>
    </row>
    <row r="94" ht="15.75" customHeight="1">
      <c r="A94" t="s" s="18">
        <v>108</v>
      </c>
      <c r="B94" s="19">
        <v>32222</v>
      </c>
      <c r="C94" s="19">
        <v>2.64427089691162</v>
      </c>
      <c r="D94" s="19">
        <v>1</v>
      </c>
      <c r="E94" s="16"/>
      <c r="F94" t="s" s="21">
        <v>108</v>
      </c>
      <c r="G94" s="19">
        <v>29948.2864583333</v>
      </c>
      <c r="H94" s="19">
        <v>0.152611017227172</v>
      </c>
      <c r="I94" s="19">
        <v>1</v>
      </c>
      <c r="J94" s="19">
        <f>G94/B94</f>
        <v>0.9294359896447552</v>
      </c>
      <c r="K94" s="19">
        <f>H94/C94</f>
        <v>0.05771383612980585</v>
      </c>
      <c r="L94" s="16"/>
      <c r="M94" t="s" s="21">
        <v>108</v>
      </c>
      <c r="N94" s="19">
        <v>32222</v>
      </c>
      <c r="O94" s="19">
        <v>0.63362693786621</v>
      </c>
      <c r="P94" s="19">
        <f>N94/B94</f>
        <v>1</v>
      </c>
      <c r="Q94" s="19">
        <f>O94/C94</f>
        <v>0.239622551004988</v>
      </c>
      <c r="R94" s="16"/>
      <c r="S94" t="s" s="21">
        <v>108</v>
      </c>
      <c r="T94" s="19">
        <v>43752</v>
      </c>
      <c r="U94" s="19">
        <v>0.258315</v>
      </c>
      <c r="V94" s="19">
        <f>T94/B94</f>
        <v>1.357830054000372</v>
      </c>
      <c r="W94" s="19">
        <f>U94/C94</f>
        <v>0.0976885538851936</v>
      </c>
      <c r="X94" s="16"/>
      <c r="Y94" t="s" s="21">
        <v>108</v>
      </c>
      <c r="Z94" s="19">
        <v>32506</v>
      </c>
      <c r="AA94" s="19">
        <v>0.047155</v>
      </c>
      <c r="AB94" s="22">
        <f>Z94/B94</f>
        <v>1.008813853888648</v>
      </c>
      <c r="AC94" s="22">
        <f>AA94/C94</f>
        <v>0.01783289301223817</v>
      </c>
    </row>
    <row r="95" ht="15.75" customHeight="1">
      <c r="A95" t="s" s="18">
        <v>109</v>
      </c>
      <c r="B95" s="19">
        <v>33449</v>
      </c>
      <c r="C95" s="19">
        <v>4.37202382087707</v>
      </c>
      <c r="D95" s="19">
        <v>1</v>
      </c>
      <c r="E95" s="16"/>
      <c r="F95" t="s" s="21">
        <v>109</v>
      </c>
      <c r="G95" s="19">
        <v>29925.0889896254</v>
      </c>
      <c r="H95" s="19">
        <v>0.138958930969238</v>
      </c>
      <c r="I95" s="19">
        <v>1</v>
      </c>
      <c r="J95" s="19">
        <f>G95/B95</f>
        <v>0.8946482402949386</v>
      </c>
      <c r="K95" s="19">
        <f>H95/C95</f>
        <v>0.03178366282125186</v>
      </c>
      <c r="L95" s="16"/>
      <c r="M95" t="s" s="21">
        <v>109</v>
      </c>
      <c r="N95" s="19">
        <v>33449</v>
      </c>
      <c r="O95" s="19">
        <v>1.22357821464538</v>
      </c>
      <c r="P95" s="19">
        <f>N95/B95</f>
        <v>1</v>
      </c>
      <c r="Q95" s="19">
        <f>O95/C95</f>
        <v>0.2798654043929519</v>
      </c>
      <c r="R95" s="16"/>
      <c r="S95" t="s" s="21">
        <v>109</v>
      </c>
      <c r="T95" s="19">
        <v>44278</v>
      </c>
      <c r="U95" s="19">
        <v>0.260985</v>
      </c>
      <c r="V95" s="19">
        <f>T95/B95</f>
        <v>1.323746599300428</v>
      </c>
      <c r="W95" s="19">
        <f>U95/C95</f>
        <v>0.0596943225134679</v>
      </c>
      <c r="X95" s="16"/>
      <c r="Y95" t="s" s="21">
        <v>109</v>
      </c>
      <c r="Z95" s="19">
        <v>33481</v>
      </c>
      <c r="AA95" s="19">
        <v>0.051434</v>
      </c>
      <c r="AB95" s="22">
        <f>Z95/B95</f>
        <v>1.000956680319292</v>
      </c>
      <c r="AC95" s="22">
        <f>AA95/C95</f>
        <v>0.01176434578292893</v>
      </c>
    </row>
    <row r="96" ht="15.75" customHeight="1">
      <c r="A96" t="s" s="18">
        <v>110</v>
      </c>
      <c r="B96" s="19">
        <v>32876</v>
      </c>
      <c r="C96" s="19">
        <v>3.82482719421386</v>
      </c>
      <c r="D96" s="19">
        <v>1</v>
      </c>
      <c r="E96" s="16"/>
      <c r="F96" t="s" s="21">
        <v>110</v>
      </c>
      <c r="G96" s="19">
        <v>29932.6707021791</v>
      </c>
      <c r="H96" s="19">
        <v>0.160815954208374</v>
      </c>
      <c r="I96" s="19">
        <v>1</v>
      </c>
      <c r="J96" s="19">
        <f>G96/B96</f>
        <v>0.9104717940801527</v>
      </c>
      <c r="K96" s="19">
        <f>H96/C96</f>
        <v>0.04204528624238342</v>
      </c>
      <c r="L96" s="16"/>
      <c r="M96" t="s" s="21">
        <v>110</v>
      </c>
      <c r="N96" s="19">
        <v>32876</v>
      </c>
      <c r="O96" s="19">
        <v>1.06753802299499</v>
      </c>
      <c r="P96" s="19">
        <f>N96/B96</f>
        <v>1</v>
      </c>
      <c r="Q96" s="19">
        <f>O96/C96</f>
        <v>0.2791075174873116</v>
      </c>
      <c r="R96" s="16"/>
      <c r="S96" t="s" s="21">
        <v>110</v>
      </c>
      <c r="T96" s="19">
        <v>42126</v>
      </c>
      <c r="U96" s="19">
        <v>0.25896</v>
      </c>
      <c r="V96" s="19">
        <f>T96/B96</f>
        <v>1.281360262805694</v>
      </c>
      <c r="W96" s="19">
        <f>U96/C96</f>
        <v>0.06770501956055708</v>
      </c>
      <c r="X96" s="16"/>
      <c r="Y96" t="s" s="21">
        <v>110</v>
      </c>
      <c r="Z96" s="19">
        <v>33152</v>
      </c>
      <c r="AA96" s="19">
        <v>0.047525</v>
      </c>
      <c r="AB96" s="22">
        <f>Z96/B96</f>
        <v>1.008395181895608</v>
      </c>
      <c r="AC96" s="22">
        <f>AA96/C96</f>
        <v>0.01242539795572859</v>
      </c>
    </row>
    <row r="97" ht="15.75" customHeight="1">
      <c r="A97" t="s" s="18">
        <v>111</v>
      </c>
      <c r="B97" s="19">
        <v>34466</v>
      </c>
      <c r="C97" s="19">
        <v>4.33949398994445</v>
      </c>
      <c r="D97" s="19">
        <v>1</v>
      </c>
      <c r="E97" s="16"/>
      <c r="F97" t="s" s="21">
        <v>111</v>
      </c>
      <c r="G97" s="19">
        <v>31457.5496554519</v>
      </c>
      <c r="H97" s="19">
        <v>0.156977176666259</v>
      </c>
      <c r="I97" s="19">
        <v>1</v>
      </c>
      <c r="J97" s="19">
        <f>G97/B97</f>
        <v>0.9127125182919951</v>
      </c>
      <c r="K97" s="19">
        <f>H97/C97</f>
        <v>0.0361740739888128</v>
      </c>
      <c r="L97" s="16"/>
      <c r="M97" t="s" s="21">
        <v>111</v>
      </c>
      <c r="N97" s="19">
        <v>34466</v>
      </c>
      <c r="O97" s="19">
        <v>1.4898931980133</v>
      </c>
      <c r="P97" s="19">
        <f>N97/B97</f>
        <v>1</v>
      </c>
      <c r="Q97" s="19">
        <f>O97/C97</f>
        <v>0.3433333935859125</v>
      </c>
      <c r="R97" s="16"/>
      <c r="S97" t="s" s="21">
        <v>111</v>
      </c>
      <c r="T97" s="19">
        <v>46053</v>
      </c>
      <c r="U97" s="19">
        <v>0.26332</v>
      </c>
      <c r="V97" s="19">
        <f>T97/B97</f>
        <v>1.33618638658388</v>
      </c>
      <c r="W97" s="19">
        <f>U97/C97</f>
        <v>0.0606798858600034</v>
      </c>
      <c r="X97" s="16"/>
      <c r="Y97" t="s" s="21">
        <v>111</v>
      </c>
      <c r="Z97" s="19">
        <v>34466</v>
      </c>
      <c r="AA97" s="19">
        <v>0.033217</v>
      </c>
      <c r="AB97" s="22">
        <f>Z97/B97</f>
        <v>1</v>
      </c>
      <c r="AC97" s="22">
        <f>AA97/C97</f>
        <v>0.007654579099998987</v>
      </c>
    </row>
    <row r="98" ht="15.75" customHeight="1">
      <c r="A98" t="s" s="18">
        <v>112</v>
      </c>
      <c r="B98" s="19">
        <v>34183</v>
      </c>
      <c r="C98" s="19">
        <v>3.39664483070373</v>
      </c>
      <c r="D98" s="19">
        <v>1</v>
      </c>
      <c r="E98" s="16"/>
      <c r="F98" t="s" s="21">
        <v>112</v>
      </c>
      <c r="G98" s="19">
        <v>31321.6739130434</v>
      </c>
      <c r="H98" s="19">
        <v>0.127087831497192</v>
      </c>
      <c r="I98" s="19">
        <v>1</v>
      </c>
      <c r="J98" s="19">
        <f>G98/B98</f>
        <v>0.916293886231267</v>
      </c>
      <c r="K98" s="19">
        <f>H98/C98</f>
        <v>0.03741569632137884</v>
      </c>
      <c r="L98" s="16"/>
      <c r="M98" t="s" s="21">
        <v>112</v>
      </c>
      <c r="N98" s="19">
        <v>34183</v>
      </c>
      <c r="O98" s="19">
        <v>0.978257894515991</v>
      </c>
      <c r="P98" s="19">
        <f>N98/B98</f>
        <v>1</v>
      </c>
      <c r="Q98" s="19">
        <f>O98/C98</f>
        <v>0.2880071197533219</v>
      </c>
      <c r="R98" s="16"/>
      <c r="S98" t="s" s="21">
        <v>112</v>
      </c>
      <c r="T98" s="19">
        <v>42486</v>
      </c>
      <c r="U98" s="19">
        <v>0.276747</v>
      </c>
      <c r="V98" s="19">
        <f>T98/B98</f>
        <v>1.2428985168066</v>
      </c>
      <c r="W98" s="19">
        <f>U98/C98</f>
        <v>0.08147657873980969</v>
      </c>
      <c r="X98" s="16"/>
      <c r="Y98" t="s" s="21">
        <v>112</v>
      </c>
      <c r="Z98" s="19">
        <v>34549</v>
      </c>
      <c r="AA98" s="19">
        <v>0.039534</v>
      </c>
      <c r="AB98" s="22">
        <f>Z98/B98</f>
        <v>1.010707076617032</v>
      </c>
      <c r="AC98" s="22">
        <f>AA98/C98</f>
        <v>0.01163913272374998</v>
      </c>
    </row>
    <row r="99" ht="15.75" customHeight="1">
      <c r="A99" t="s" s="18">
        <v>113</v>
      </c>
      <c r="B99" s="19">
        <v>35534</v>
      </c>
      <c r="C99" s="19">
        <v>4.13817191123962</v>
      </c>
      <c r="D99" s="19">
        <v>1</v>
      </c>
      <c r="E99" s="16"/>
      <c r="F99" t="s" s="21">
        <v>113</v>
      </c>
      <c r="G99" s="19">
        <v>32482.4501474926</v>
      </c>
      <c r="H99" s="19">
        <v>0.159924030303955</v>
      </c>
      <c r="I99" s="19">
        <v>1</v>
      </c>
      <c r="J99" s="19">
        <f>G99/B99</f>
        <v>0.9141230975261045</v>
      </c>
      <c r="K99" s="19">
        <f>H99/C99</f>
        <v>0.03864605766367221</v>
      </c>
      <c r="L99" s="16"/>
      <c r="M99" t="s" s="21">
        <v>113</v>
      </c>
      <c r="N99" s="19">
        <v>35534</v>
      </c>
      <c r="O99" s="19">
        <v>0.913208723068237</v>
      </c>
      <c r="P99" s="19">
        <f>N99/B99</f>
        <v>1</v>
      </c>
      <c r="Q99" s="19">
        <f>O99/C99</f>
        <v>0.2206792619194688</v>
      </c>
      <c r="R99" s="16"/>
      <c r="S99" t="s" s="21">
        <v>113</v>
      </c>
      <c r="T99" s="19">
        <v>45302</v>
      </c>
      <c r="U99" s="19">
        <v>0.270685</v>
      </c>
      <c r="V99" s="19">
        <f>T99/B99</f>
        <v>1.274891653064671</v>
      </c>
      <c r="W99" s="19">
        <f>U99/C99</f>
        <v>0.06541173392647052</v>
      </c>
      <c r="X99" s="16"/>
      <c r="Y99" t="s" s="21">
        <v>113</v>
      </c>
      <c r="Z99" s="19">
        <v>36147</v>
      </c>
      <c r="AA99" s="19">
        <v>0.046933</v>
      </c>
      <c r="AB99" s="22">
        <f>Z99/B99</f>
        <v>1.017251083469353</v>
      </c>
      <c r="AC99" s="22">
        <f>AA99/C99</f>
        <v>0.01134148145767605</v>
      </c>
    </row>
    <row r="100" ht="15.75" customHeight="1">
      <c r="A100" t="s" s="18">
        <v>114</v>
      </c>
      <c r="B100" s="19">
        <v>34937</v>
      </c>
      <c r="C100" s="19">
        <v>3.91537404060363</v>
      </c>
      <c r="D100" s="19">
        <v>1</v>
      </c>
      <c r="E100" s="16"/>
      <c r="F100" t="s" s="21">
        <v>114</v>
      </c>
      <c r="G100" s="19">
        <v>32803.6184895833</v>
      </c>
      <c r="H100" s="19">
        <v>0.138935089111328</v>
      </c>
      <c r="I100" s="19">
        <v>1</v>
      </c>
      <c r="J100" s="19">
        <f>G100/B100</f>
        <v>0.9389363279498325</v>
      </c>
      <c r="K100" s="19">
        <f>H100/C100</f>
        <v>0.03548449973630322</v>
      </c>
      <c r="L100" s="16"/>
      <c r="M100" t="s" s="21">
        <v>114</v>
      </c>
      <c r="N100" s="19">
        <v>34937</v>
      </c>
      <c r="O100" s="19">
        <v>0.809372901916503</v>
      </c>
      <c r="P100" s="19">
        <f>N100/B100</f>
        <v>1</v>
      </c>
      <c r="Q100" s="19">
        <f>O100/C100</f>
        <v>0.2067166236285621</v>
      </c>
      <c r="R100" s="16"/>
      <c r="S100" t="s" s="21">
        <v>114</v>
      </c>
      <c r="T100" s="19">
        <v>47397</v>
      </c>
      <c r="U100" s="19">
        <v>0.279239</v>
      </c>
      <c r="V100" s="19">
        <f>T100/B100</f>
        <v>1.356641955519936</v>
      </c>
      <c r="W100" s="19">
        <f>U100/C100</f>
        <v>0.07131860126368667</v>
      </c>
      <c r="X100" s="16"/>
      <c r="Y100" t="s" s="21">
        <v>114</v>
      </c>
      <c r="Z100" s="19">
        <v>35382</v>
      </c>
      <c r="AA100" s="19">
        <v>0.045984</v>
      </c>
      <c r="AB100" s="22">
        <f>Z100/B100</f>
        <v>1.012737212697141</v>
      </c>
      <c r="AC100" s="22">
        <f>AA100/C100</f>
        <v>0.01174447179838549</v>
      </c>
    </row>
    <row r="101" ht="15.75" customHeight="1">
      <c r="A101" t="s" s="18">
        <v>115</v>
      </c>
      <c r="B101" s="19">
        <v>36580</v>
      </c>
      <c r="C101" s="19">
        <v>5.01045727729797</v>
      </c>
      <c r="D101" s="19">
        <v>1</v>
      </c>
      <c r="E101" s="16"/>
      <c r="F101" t="s" s="21">
        <v>115</v>
      </c>
      <c r="G101" s="19">
        <v>33408.7501988862</v>
      </c>
      <c r="H101" s="19">
        <v>0.152177095413208</v>
      </c>
      <c r="I101" s="19">
        <v>1</v>
      </c>
      <c r="J101" s="19">
        <f>G101/B101</f>
        <v>0.9133064570499234</v>
      </c>
      <c r="K101" s="19">
        <f>H101/C101</f>
        <v>0.03037189761156367</v>
      </c>
      <c r="L101" s="16"/>
      <c r="M101" t="s" s="21">
        <v>115</v>
      </c>
      <c r="N101" s="19">
        <v>36580</v>
      </c>
      <c r="O101" s="19">
        <v>1.3745698928833</v>
      </c>
      <c r="P101" s="19">
        <f>N101/B101</f>
        <v>1</v>
      </c>
      <c r="Q101" s="19">
        <f>O101/C101</f>
        <v>0.2743402082503287</v>
      </c>
      <c r="R101" s="16"/>
      <c r="S101" t="s" s="21">
        <v>115</v>
      </c>
      <c r="T101" s="19">
        <v>44454</v>
      </c>
      <c r="U101" s="19">
        <v>0.294223</v>
      </c>
      <c r="V101" s="19">
        <f>T101/B101</f>
        <v>1.215254237288136</v>
      </c>
      <c r="W101" s="19">
        <f>U101/C101</f>
        <v>0.05872178600007304</v>
      </c>
      <c r="X101" s="16"/>
      <c r="Y101" t="s" s="21">
        <v>115</v>
      </c>
      <c r="Z101" s="19">
        <v>36580</v>
      </c>
      <c r="AA101" s="19">
        <v>0.046223</v>
      </c>
      <c r="AB101" s="22">
        <f>Z101/B101</f>
        <v>1</v>
      </c>
      <c r="AC101" s="22">
        <f>AA101/C101</f>
        <v>0.009225305684060648</v>
      </c>
    </row>
    <row r="102" ht="15.75" customHeight="1">
      <c r="A102" t="s" s="18">
        <v>116</v>
      </c>
      <c r="B102" s="19">
        <v>32942</v>
      </c>
      <c r="C102" s="19">
        <v>3.27429819107055</v>
      </c>
      <c r="D102" s="19">
        <v>1</v>
      </c>
      <c r="E102" s="16"/>
      <c r="F102" t="s" s="21">
        <v>116</v>
      </c>
      <c r="G102" s="19">
        <v>31640.0518018018</v>
      </c>
      <c r="H102" s="19">
        <v>0.182071685791015</v>
      </c>
      <c r="I102" s="19">
        <v>1</v>
      </c>
      <c r="J102" s="19">
        <f>G102/B102</f>
        <v>0.9604775606156821</v>
      </c>
      <c r="K102" s="19">
        <f>H102/C102</f>
        <v>0.05560632391012794</v>
      </c>
      <c r="L102" s="16"/>
      <c r="M102" t="s" s="21">
        <v>116</v>
      </c>
      <c r="N102" s="19">
        <v>32942</v>
      </c>
      <c r="O102" s="19">
        <v>0.986819982528686</v>
      </c>
      <c r="P102" s="19">
        <f>N102/B102</f>
        <v>1</v>
      </c>
      <c r="Q102" s="19">
        <f>O102/C102</f>
        <v>0.3013836629845981</v>
      </c>
      <c r="R102" s="16"/>
      <c r="S102" t="s" s="21">
        <v>116</v>
      </c>
      <c r="T102" s="19">
        <v>47938</v>
      </c>
      <c r="U102" s="19">
        <v>0.263924</v>
      </c>
      <c r="V102" s="19">
        <f>T102/B102</f>
        <v>1.455224333677372</v>
      </c>
      <c r="W102" s="19">
        <f>U102/C102</f>
        <v>0.08060475393467709</v>
      </c>
      <c r="X102" s="16"/>
      <c r="Y102" t="s" s="21">
        <v>116</v>
      </c>
      <c r="Z102" s="19">
        <v>33040</v>
      </c>
      <c r="AA102" s="19">
        <v>0.037997</v>
      </c>
      <c r="AB102" s="22">
        <f>Z102/B102</f>
        <v>1.002974925626859</v>
      </c>
      <c r="AC102" s="22">
        <f>AA102/C102</f>
        <v>0.0116046241920247</v>
      </c>
    </row>
    <row r="103" ht="15.75" customHeight="1">
      <c r="A103" t="s" s="18">
        <v>117</v>
      </c>
      <c r="B103" s="19">
        <v>36235</v>
      </c>
      <c r="C103" s="19">
        <v>4.68516731262207</v>
      </c>
      <c r="D103" s="19">
        <v>1</v>
      </c>
      <c r="E103" s="16"/>
      <c r="F103" t="s" s="21">
        <v>117</v>
      </c>
      <c r="G103" s="19">
        <v>32872.6457555389</v>
      </c>
      <c r="H103" s="19">
        <v>0.295883178710937</v>
      </c>
      <c r="I103" s="19">
        <v>1</v>
      </c>
      <c r="J103" s="19">
        <f>G103/B103</f>
        <v>0.9072070030506113</v>
      </c>
      <c r="K103" s="19">
        <f>H103/C103</f>
        <v>0.06315317233470259</v>
      </c>
      <c r="L103" s="16"/>
      <c r="M103" t="s" s="21">
        <v>117</v>
      </c>
      <c r="N103" s="19">
        <v>36235</v>
      </c>
      <c r="O103" s="19">
        <v>0.976495027542114</v>
      </c>
      <c r="P103" s="19">
        <f>N103/B103</f>
        <v>1</v>
      </c>
      <c r="Q103" s="19">
        <f>O103/C103</f>
        <v>0.2084226586554099</v>
      </c>
      <c r="R103" s="16"/>
      <c r="S103" t="s" s="21">
        <v>117</v>
      </c>
      <c r="T103" s="19">
        <v>44617</v>
      </c>
      <c r="U103" s="19">
        <v>0.292709</v>
      </c>
      <c r="V103" s="19">
        <f>T103/B103</f>
        <v>1.231323306195667</v>
      </c>
      <c r="W103" s="19">
        <f>U103/C103</f>
        <v>0.06247567706097232</v>
      </c>
      <c r="X103" s="16"/>
      <c r="Y103" t="s" s="21">
        <v>117</v>
      </c>
      <c r="Z103" s="19">
        <v>36834</v>
      </c>
      <c r="AA103" s="19">
        <v>0.057715</v>
      </c>
      <c r="AB103" s="22">
        <f>Z103/B103</f>
        <v>1.016530978335863</v>
      </c>
      <c r="AC103" s="22">
        <f>AA103/C103</f>
        <v>0.01231866359276284</v>
      </c>
    </row>
    <row r="104" ht="15.75" customHeight="1">
      <c r="A104" t="s" s="18">
        <v>118</v>
      </c>
      <c r="B104" s="19">
        <v>35007</v>
      </c>
      <c r="C104" s="19">
        <v>3.4341549873352</v>
      </c>
      <c r="D104" s="19">
        <v>1</v>
      </c>
      <c r="E104" s="16"/>
      <c r="F104" t="s" s="21">
        <v>118</v>
      </c>
      <c r="G104" s="19">
        <v>32820.3505434782</v>
      </c>
      <c r="H104" s="19">
        <v>0.139376163482666</v>
      </c>
      <c r="I104" s="19">
        <v>1</v>
      </c>
      <c r="J104" s="19">
        <f>G104/B104</f>
        <v>0.9375367938834576</v>
      </c>
      <c r="K104" s="19">
        <f>H104/C104</f>
        <v>0.04058528633584405</v>
      </c>
      <c r="L104" s="16"/>
      <c r="M104" t="s" s="21">
        <v>118</v>
      </c>
      <c r="N104" s="19">
        <v>35007</v>
      </c>
      <c r="O104" s="19">
        <v>0.843379974365234</v>
      </c>
      <c r="P104" s="19">
        <f>N104/B104</f>
        <v>1</v>
      </c>
      <c r="Q104" s="19">
        <f>O104/C104</f>
        <v>0.2455858799254926</v>
      </c>
      <c r="R104" s="16"/>
      <c r="S104" t="s" s="21">
        <v>118</v>
      </c>
      <c r="T104" s="19">
        <v>45564</v>
      </c>
      <c r="U104" s="19">
        <v>0.274001</v>
      </c>
      <c r="V104" s="19">
        <f>T104/B104</f>
        <v>1.301568257777016</v>
      </c>
      <c r="W104" s="19">
        <f>U104/C104</f>
        <v>0.07978702213804754</v>
      </c>
      <c r="X104" s="16"/>
      <c r="Y104" t="s" s="21">
        <v>118</v>
      </c>
      <c r="Z104" s="19">
        <v>35308</v>
      </c>
      <c r="AA104" s="19">
        <v>0.05991</v>
      </c>
      <c r="AB104" s="22">
        <f>Z104/B104</f>
        <v>1.008598280343931</v>
      </c>
      <c r="AC104" s="22">
        <f>AA104/C104</f>
        <v>0.01744533960201031</v>
      </c>
    </row>
    <row r="105" ht="15.75" customHeight="1">
      <c r="A105" t="s" s="18">
        <v>119</v>
      </c>
      <c r="B105" s="19">
        <v>33132</v>
      </c>
      <c r="C105" s="19">
        <v>1.87085270881652</v>
      </c>
      <c r="D105" s="19">
        <v>1</v>
      </c>
      <c r="E105" s="16"/>
      <c r="F105" t="s" s="21">
        <v>119</v>
      </c>
      <c r="G105" s="19">
        <v>32168.3</v>
      </c>
      <c r="H105" s="19">
        <v>0.159255981445312</v>
      </c>
      <c r="I105" s="19">
        <v>1</v>
      </c>
      <c r="J105" s="19">
        <f>G105/B105</f>
        <v>0.9709133164312447</v>
      </c>
      <c r="K105" s="19">
        <f>H105/C105</f>
        <v>0.08512481003705284</v>
      </c>
      <c r="L105" s="16"/>
      <c r="M105" t="s" s="21">
        <v>119</v>
      </c>
      <c r="N105" s="19">
        <v>33132</v>
      </c>
      <c r="O105" s="19">
        <v>0.911988019943237</v>
      </c>
      <c r="P105" s="19">
        <f>N105/B105</f>
        <v>1</v>
      </c>
      <c r="Q105" s="19">
        <f>O105/C105</f>
        <v>0.4874718440663082</v>
      </c>
      <c r="R105" s="16"/>
      <c r="S105" t="s" s="21">
        <v>119</v>
      </c>
      <c r="T105" s="19">
        <v>43634</v>
      </c>
      <c r="U105" s="19">
        <v>0.28072</v>
      </c>
      <c r="V105" s="19">
        <f>T105/B105</f>
        <v>1.316974526137873</v>
      </c>
      <c r="W105" s="19">
        <f>U105/C105</f>
        <v>0.1500492255093563</v>
      </c>
      <c r="X105" s="16"/>
      <c r="Y105" t="s" s="21">
        <v>119</v>
      </c>
      <c r="Z105" s="19">
        <v>34193</v>
      </c>
      <c r="AA105" s="19">
        <v>0.054538</v>
      </c>
      <c r="AB105" s="22">
        <f>Z105/B105</f>
        <v>1.032023421465653</v>
      </c>
      <c r="AC105" s="22">
        <f>AA105/C105</f>
        <v>0.02915141301235847</v>
      </c>
    </row>
    <row r="106" ht="15.75" customHeight="1">
      <c r="A106" t="s" s="18">
        <v>120</v>
      </c>
      <c r="B106" s="19">
        <v>34966</v>
      </c>
      <c r="C106" s="19">
        <v>4.14728617668151</v>
      </c>
      <c r="D106" s="19">
        <v>1</v>
      </c>
      <c r="E106" s="16"/>
      <c r="F106" t="s" s="21">
        <v>120</v>
      </c>
      <c r="G106" s="19">
        <v>31657.7625826982</v>
      </c>
      <c r="H106" s="19">
        <v>0.15147590637207</v>
      </c>
      <c r="I106" s="19">
        <v>1</v>
      </c>
      <c r="J106" s="19">
        <f>G106/B106</f>
        <v>0.9053870211833839</v>
      </c>
      <c r="K106" s="19">
        <f>H106/C106</f>
        <v>0.03652410273102371</v>
      </c>
      <c r="L106" s="16"/>
      <c r="M106" t="s" s="21">
        <v>120</v>
      </c>
      <c r="N106" s="19">
        <v>34966</v>
      </c>
      <c r="O106" s="19">
        <v>1.27560377120971</v>
      </c>
      <c r="P106" s="19">
        <f>N106/B106</f>
        <v>1</v>
      </c>
      <c r="Q106" s="19">
        <f>O106/C106</f>
        <v>0.3075755365959328</v>
      </c>
      <c r="R106" s="16"/>
      <c r="S106" t="s" s="21">
        <v>120</v>
      </c>
      <c r="T106" s="19">
        <v>45992</v>
      </c>
      <c r="U106" s="19">
        <v>0.282455</v>
      </c>
      <c r="V106" s="19">
        <f>T106/B106</f>
        <v>1.315334896756849</v>
      </c>
      <c r="W106" s="19">
        <f>U106/C106</f>
        <v>0.06810598255508113</v>
      </c>
      <c r="X106" s="16"/>
      <c r="Y106" t="s" s="21">
        <v>120</v>
      </c>
      <c r="Z106" s="19">
        <v>35821</v>
      </c>
      <c r="AA106" s="19">
        <v>0.048535</v>
      </c>
      <c r="AB106" s="22">
        <f>Z106/B106</f>
        <v>1.024452325115827</v>
      </c>
      <c r="AC106" s="22">
        <f>AA106/C106</f>
        <v>0.01170283359583248</v>
      </c>
    </row>
    <row r="107" ht="15.75" customHeight="1">
      <c r="A107" t="s" s="18">
        <v>121</v>
      </c>
      <c r="B107" s="19">
        <v>34227</v>
      </c>
      <c r="C107" s="19">
        <v>2.59456396102905</v>
      </c>
      <c r="D107" s="19">
        <v>1</v>
      </c>
      <c r="E107" s="16"/>
      <c r="F107" t="s" s="21">
        <v>121</v>
      </c>
      <c r="G107" s="19">
        <v>31437.3494897958</v>
      </c>
      <c r="H107" s="19">
        <v>0.166735172271728</v>
      </c>
      <c r="I107" s="19">
        <v>1</v>
      </c>
      <c r="J107" s="19">
        <f>G107/B107</f>
        <v>0.918495617196827</v>
      </c>
      <c r="K107" s="19">
        <f>H107/C107</f>
        <v>0.06426327304939435</v>
      </c>
      <c r="L107" s="16"/>
      <c r="M107" t="s" s="21">
        <v>121</v>
      </c>
      <c r="N107" s="19">
        <v>34227</v>
      </c>
      <c r="O107" s="19">
        <v>0.928659915924072</v>
      </c>
      <c r="P107" s="19">
        <f>N107/B107</f>
        <v>1</v>
      </c>
      <c r="Q107" s="19">
        <f>O107/C107</f>
        <v>0.3579252351735238</v>
      </c>
      <c r="R107" s="16"/>
      <c r="S107" t="s" s="21">
        <v>121</v>
      </c>
      <c r="T107" s="19">
        <v>42144</v>
      </c>
      <c r="U107" s="19">
        <v>0.27108</v>
      </c>
      <c r="V107" s="19">
        <f>T107/B107</f>
        <v>1.231308616004908</v>
      </c>
      <c r="W107" s="19">
        <f>U107/C107</f>
        <v>0.1044799835624345</v>
      </c>
      <c r="X107" s="16"/>
      <c r="Y107" t="s" s="21">
        <v>121</v>
      </c>
      <c r="Z107" s="19">
        <v>36000</v>
      </c>
      <c r="AA107" s="19">
        <v>0.048281</v>
      </c>
      <c r="AB107" s="22">
        <f>Z107/B107</f>
        <v>1.051801209571391</v>
      </c>
      <c r="AC107" s="22">
        <f>AA107/C107</f>
        <v>0.01860852178832042</v>
      </c>
    </row>
    <row r="108" ht="15.75" customHeight="1">
      <c r="A108" t="s" s="18">
        <v>122</v>
      </c>
      <c r="B108" s="19">
        <v>36710</v>
      </c>
      <c r="C108" s="19">
        <v>3.5886001586914</v>
      </c>
      <c r="D108" s="19">
        <v>1</v>
      </c>
      <c r="E108" s="16"/>
      <c r="F108" t="s" s="21">
        <v>122</v>
      </c>
      <c r="G108" s="19">
        <v>34458.1083550913</v>
      </c>
      <c r="H108" s="19">
        <v>0.17371129989624</v>
      </c>
      <c r="I108" s="19">
        <v>1</v>
      </c>
      <c r="J108" s="19">
        <f>G108/B108</f>
        <v>0.9386572692751649</v>
      </c>
      <c r="K108" s="19">
        <f>H108/C108</f>
        <v>0.04840642373475919</v>
      </c>
      <c r="L108" s="16"/>
      <c r="M108" t="s" s="21">
        <v>122</v>
      </c>
      <c r="N108" s="19">
        <v>36710</v>
      </c>
      <c r="O108" s="19">
        <v>0.781591176986694</v>
      </c>
      <c r="P108" s="19">
        <f>N108/B108</f>
        <v>1</v>
      </c>
      <c r="Q108" s="19">
        <f>O108/C108</f>
        <v>0.2177983454338655</v>
      </c>
      <c r="R108" s="16"/>
      <c r="S108" t="s" s="21">
        <v>122</v>
      </c>
      <c r="T108" s="19">
        <v>42219</v>
      </c>
      <c r="U108" s="19">
        <v>0.300526</v>
      </c>
      <c r="V108" s="19">
        <f>T108/B108</f>
        <v>1.150068101334786</v>
      </c>
      <c r="W108" s="19">
        <f>U108/C108</f>
        <v>0.08374463208784683</v>
      </c>
      <c r="X108" s="16"/>
      <c r="Y108" t="s" s="21">
        <v>122</v>
      </c>
      <c r="Z108" s="19">
        <v>36941</v>
      </c>
      <c r="AA108" s="19">
        <v>0.048148</v>
      </c>
      <c r="AB108" s="22">
        <f>Z108/B108</f>
        <v>1.006292563334241</v>
      </c>
      <c r="AC108" s="22">
        <f>AA108/C108</f>
        <v>0.01341693080054853</v>
      </c>
    </row>
    <row r="109" ht="15.75" customHeight="1">
      <c r="A109" t="s" s="18">
        <v>123</v>
      </c>
      <c r="B109" s="19">
        <v>37050</v>
      </c>
      <c r="C109" s="19">
        <v>3.27432823181152</v>
      </c>
      <c r="D109" s="19">
        <v>1</v>
      </c>
      <c r="E109" s="16"/>
      <c r="F109" t="s" s="21">
        <v>123</v>
      </c>
      <c r="G109" s="19">
        <v>34455.8304347826</v>
      </c>
      <c r="H109" s="19">
        <v>0.191324949264526</v>
      </c>
      <c r="I109" s="19">
        <v>1</v>
      </c>
      <c r="J109" s="19">
        <f>G109/B109</f>
        <v>0.9299819280643077</v>
      </c>
      <c r="K109" s="19">
        <f>H109/C109</f>
        <v>0.05843181737423912</v>
      </c>
      <c r="L109" s="16"/>
      <c r="M109" t="s" s="21">
        <v>123</v>
      </c>
      <c r="N109" s="19">
        <v>37050</v>
      </c>
      <c r="O109" s="19">
        <v>0.762058973312377</v>
      </c>
      <c r="P109" s="19">
        <f>N109/B109</f>
        <v>1</v>
      </c>
      <c r="Q109" s="19">
        <f>O109/C109</f>
        <v>0.232737501973273</v>
      </c>
      <c r="R109" s="16"/>
      <c r="S109" t="s" s="21">
        <v>123</v>
      </c>
      <c r="T109" s="19">
        <v>42989</v>
      </c>
      <c r="U109" s="19">
        <v>0.301903</v>
      </c>
      <c r="V109" s="19">
        <f>T109/B109</f>
        <v>1.16029689608637</v>
      </c>
      <c r="W109" s="19">
        <f>U109/C109</f>
        <v>0.09220303482921513</v>
      </c>
      <c r="X109" s="16"/>
      <c r="Y109" t="s" s="21">
        <v>123</v>
      </c>
      <c r="Z109" s="19">
        <v>37050</v>
      </c>
      <c r="AA109" s="19">
        <v>0.039225</v>
      </c>
      <c r="AB109" s="22">
        <f>Z109/B109</f>
        <v>1</v>
      </c>
      <c r="AC109" s="22">
        <f>AA109/C109</f>
        <v>0.01197955648395665</v>
      </c>
    </row>
    <row r="110" ht="15.75" customHeight="1">
      <c r="A110" t="s" s="18">
        <v>124</v>
      </c>
      <c r="B110" s="19">
        <v>37384</v>
      </c>
      <c r="C110" s="19">
        <v>4.11001324653625</v>
      </c>
      <c r="D110" s="19">
        <v>1</v>
      </c>
      <c r="E110" s="16"/>
      <c r="F110" t="s" s="21">
        <v>124</v>
      </c>
      <c r="G110" s="19">
        <v>34745.2526210684</v>
      </c>
      <c r="H110" s="19">
        <v>0.152129888534545</v>
      </c>
      <c r="I110" s="19">
        <v>1</v>
      </c>
      <c r="J110" s="19">
        <f>G110/B110</f>
        <v>0.9294150604822491</v>
      </c>
      <c r="K110" s="19">
        <f>H110/C110</f>
        <v>0.03701445212196185</v>
      </c>
      <c r="L110" s="16"/>
      <c r="M110" t="s" s="21">
        <v>124</v>
      </c>
      <c r="N110" s="19">
        <v>37384</v>
      </c>
      <c r="O110" s="19">
        <v>0.702492952346801</v>
      </c>
      <c r="P110" s="19">
        <f>N110/B110</f>
        <v>1</v>
      </c>
      <c r="Q110" s="19">
        <f>O110/C110</f>
        <v>0.1709223085689159</v>
      </c>
      <c r="R110" s="16"/>
      <c r="S110" t="s" s="21">
        <v>124</v>
      </c>
      <c r="T110" s="19">
        <v>43739</v>
      </c>
      <c r="U110" s="19">
        <v>0.308401</v>
      </c>
      <c r="V110" s="19">
        <f>T110/B110</f>
        <v>1.169992510164776</v>
      </c>
      <c r="W110" s="19">
        <f>U110/C110</f>
        <v>0.07503649781662082</v>
      </c>
      <c r="X110" s="16"/>
      <c r="Y110" t="s" s="21">
        <v>124</v>
      </c>
      <c r="Z110" s="19">
        <v>38211</v>
      </c>
      <c r="AA110" s="19">
        <v>0.058203</v>
      </c>
      <c r="AB110" s="22">
        <f>Z110/B110</f>
        <v>1.022121763321207</v>
      </c>
      <c r="AC110" s="22">
        <f>AA110/C110</f>
        <v>0.01416126822682411</v>
      </c>
    </row>
    <row r="111" ht="15.75" customHeight="1">
      <c r="A111" t="s" s="18">
        <v>125</v>
      </c>
      <c r="B111" s="19">
        <v>36968</v>
      </c>
      <c r="C111" s="19">
        <v>3.29143214225769</v>
      </c>
      <c r="D111" s="19">
        <v>1</v>
      </c>
      <c r="E111" s="16"/>
      <c r="F111" t="s" s="21">
        <v>125</v>
      </c>
      <c r="G111" s="19">
        <v>35086.6135458167</v>
      </c>
      <c r="H111" s="19">
        <v>0.155279159545898</v>
      </c>
      <c r="I111" s="19">
        <v>1</v>
      </c>
      <c r="J111" s="19">
        <f>G111/B111</f>
        <v>0.9491077024945006</v>
      </c>
      <c r="K111" s="19">
        <f>H111/C111</f>
        <v>0.04717677680554807</v>
      </c>
      <c r="L111" s="16"/>
      <c r="M111" t="s" s="21">
        <v>125</v>
      </c>
      <c r="N111" s="19">
        <v>36968</v>
      </c>
      <c r="O111" s="19">
        <v>0.801116943359375</v>
      </c>
      <c r="P111" s="19">
        <f>N111/B111</f>
        <v>1</v>
      </c>
      <c r="Q111" s="19">
        <f>O111/C111</f>
        <v>0.2433946406107177</v>
      </c>
      <c r="R111" s="16"/>
      <c r="S111" t="s" s="21">
        <v>125</v>
      </c>
      <c r="T111" s="19">
        <v>46954</v>
      </c>
      <c r="U111" s="19">
        <v>0.307213</v>
      </c>
      <c r="V111" s="19">
        <f>T111/B111</f>
        <v>1.270125513958018</v>
      </c>
      <c r="W111" s="19">
        <f>U111/C111</f>
        <v>0.09333718172578627</v>
      </c>
      <c r="X111" s="16"/>
      <c r="Y111" t="s" s="21">
        <v>125</v>
      </c>
      <c r="Z111" s="19">
        <v>37453</v>
      </c>
      <c r="AA111" s="19">
        <v>0.081497</v>
      </c>
      <c r="AB111" s="22">
        <f>Z111/B111</f>
        <v>1.013119454663493</v>
      </c>
      <c r="AC111" s="22">
        <f>AA111/C111</f>
        <v>0.02476034640170306</v>
      </c>
    </row>
    <row r="112" ht="15.75" customHeight="1">
      <c r="A112" t="s" s="18">
        <v>126</v>
      </c>
      <c r="B112" s="19">
        <v>38294</v>
      </c>
      <c r="C112" s="19">
        <v>3.14652514457702</v>
      </c>
      <c r="D112" s="19">
        <v>1</v>
      </c>
      <c r="E112" s="16"/>
      <c r="F112" t="s" s="21">
        <v>126</v>
      </c>
      <c r="G112" s="19">
        <v>35988.4455958549</v>
      </c>
      <c r="H112" s="19">
        <v>0.161141157150268</v>
      </c>
      <c r="I112" s="19">
        <v>1</v>
      </c>
      <c r="J112" s="19">
        <f>G112/B112</f>
        <v>0.9397933252168721</v>
      </c>
      <c r="K112" s="19">
        <f>H112/C112</f>
        <v>0.05121241679189881</v>
      </c>
      <c r="L112" s="16"/>
      <c r="M112" t="s" s="21">
        <v>126</v>
      </c>
      <c r="N112" s="19">
        <v>38294</v>
      </c>
      <c r="O112" s="19">
        <v>0.861081838607788</v>
      </c>
      <c r="P112" s="19">
        <f>N112/B112</f>
        <v>1</v>
      </c>
      <c r="Q112" s="19">
        <f>O112/C112</f>
        <v>0.2736611973661953</v>
      </c>
      <c r="R112" s="16"/>
      <c r="S112" t="s" s="21">
        <v>126</v>
      </c>
      <c r="T112" s="19">
        <v>47386</v>
      </c>
      <c r="U112" s="19">
        <v>0.328957</v>
      </c>
      <c r="V112" s="19">
        <f>T112/B112</f>
        <v>1.237426228652008</v>
      </c>
      <c r="W112" s="19">
        <f>U112/C112</f>
        <v>0.104546121478467</v>
      </c>
      <c r="X112" s="16"/>
      <c r="Y112" t="s" s="21">
        <v>126</v>
      </c>
      <c r="Z112" s="19">
        <v>38294</v>
      </c>
      <c r="AA112" s="19">
        <v>0.068976</v>
      </c>
      <c r="AB112" s="22">
        <f>Z112/B112</f>
        <v>1</v>
      </c>
      <c r="AC112" s="22">
        <f>AA112/C112</f>
        <v>0.02192132489990709</v>
      </c>
    </row>
    <row r="113" ht="15.75" customHeight="1">
      <c r="A113" t="s" s="18">
        <v>127</v>
      </c>
      <c r="B113" s="19">
        <v>37606</v>
      </c>
      <c r="C113" s="19">
        <v>3.5977771282196</v>
      </c>
      <c r="D113" s="19">
        <v>1</v>
      </c>
      <c r="E113" s="16"/>
      <c r="F113" t="s" s="21">
        <v>127</v>
      </c>
      <c r="G113" s="19">
        <v>34343.1827956989</v>
      </c>
      <c r="H113" s="19">
        <v>0.174569845199584</v>
      </c>
      <c r="I113" s="19">
        <v>1</v>
      </c>
      <c r="J113" s="19">
        <f>G113/B113</f>
        <v>0.9132367918869037</v>
      </c>
      <c r="K113" s="19">
        <f>H113/C113</f>
        <v>0.04852158401650961</v>
      </c>
      <c r="L113" s="16"/>
      <c r="M113" t="s" s="21">
        <v>127</v>
      </c>
      <c r="N113" s="19">
        <v>37606</v>
      </c>
      <c r="O113" s="19">
        <v>1.19218015670776</v>
      </c>
      <c r="P113" s="19">
        <f>N113/B113</f>
        <v>1</v>
      </c>
      <c r="Q113" s="19">
        <f>O113/C113</f>
        <v>0.3313657611964762</v>
      </c>
      <c r="R113" s="16"/>
      <c r="S113" t="s" s="21">
        <v>127</v>
      </c>
      <c r="T113" s="19">
        <v>45643</v>
      </c>
      <c r="U113" s="19">
        <v>0.294929</v>
      </c>
      <c r="V113" s="19">
        <f>T113/B113</f>
        <v>1.213715896399511</v>
      </c>
      <c r="W113" s="19">
        <f>U113/C113</f>
        <v>0.08197533907442146</v>
      </c>
      <c r="X113" s="16"/>
      <c r="Y113" t="s" s="21">
        <v>127</v>
      </c>
      <c r="Z113" s="19">
        <v>37606</v>
      </c>
      <c r="AA113" s="19">
        <v>0.081599</v>
      </c>
      <c r="AB113" s="22">
        <f>Z113/B113</f>
        <v>1</v>
      </c>
      <c r="AC113" s="22">
        <f>AA113/C113</f>
        <v>0.02268039322390717</v>
      </c>
    </row>
    <row r="114" ht="15.75" customHeight="1">
      <c r="A114" t="s" s="18">
        <v>128</v>
      </c>
      <c r="B114" s="19">
        <v>37361</v>
      </c>
      <c r="C114" s="19">
        <v>2.8714759349823</v>
      </c>
      <c r="D114" s="19">
        <v>1</v>
      </c>
      <c r="E114" s="16"/>
      <c r="F114" t="s" s="21">
        <v>128</v>
      </c>
      <c r="G114" s="19">
        <v>34637.5392156862</v>
      </c>
      <c r="H114" s="19">
        <v>0.154249906539917</v>
      </c>
      <c r="I114" s="19">
        <v>1</v>
      </c>
      <c r="J114" s="19">
        <f>G114/B114</f>
        <v>0.9271041785735447</v>
      </c>
      <c r="K114" s="19">
        <f>H114/C114</f>
        <v>0.05371798685851351</v>
      </c>
      <c r="L114" s="16"/>
      <c r="M114" t="s" s="21">
        <v>128</v>
      </c>
      <c r="N114" s="19">
        <v>37361</v>
      </c>
      <c r="O114" s="19">
        <v>0.786248207092285</v>
      </c>
      <c r="P114" s="19">
        <f>N114/B114</f>
        <v>1</v>
      </c>
      <c r="Q114" s="19">
        <f>O114/C114</f>
        <v>0.2738132670776263</v>
      </c>
      <c r="R114" s="16"/>
      <c r="S114" t="s" s="21">
        <v>128</v>
      </c>
      <c r="T114" s="19">
        <v>45995</v>
      </c>
      <c r="U114" s="19">
        <v>0.306785</v>
      </c>
      <c r="V114" s="19">
        <f>T114/B114</f>
        <v>1.231096598056797</v>
      </c>
      <c r="W114" s="19">
        <f>U114/C114</f>
        <v>0.106838784982501</v>
      </c>
      <c r="X114" s="16"/>
      <c r="Y114" t="s" s="21">
        <v>128</v>
      </c>
      <c r="Z114" s="19">
        <v>37861</v>
      </c>
      <c r="AA114" s="19">
        <v>0.082665</v>
      </c>
      <c r="AB114" s="22">
        <f>Z114/B114</f>
        <v>1.013382939428816</v>
      </c>
      <c r="AC114" s="22">
        <f>AA114/C114</f>
        <v>0.02878833111325015</v>
      </c>
    </row>
    <row r="115" ht="15.75" customHeight="1">
      <c r="A115" t="s" s="18">
        <v>129</v>
      </c>
      <c r="B115" s="19">
        <v>36208</v>
      </c>
      <c r="C115" s="19">
        <v>2.36793684959411</v>
      </c>
      <c r="D115" s="19">
        <v>1</v>
      </c>
      <c r="E115" s="16"/>
      <c r="F115" t="s" s="21">
        <v>129</v>
      </c>
      <c r="G115" s="19">
        <v>34126.8518518518</v>
      </c>
      <c r="H115" s="19">
        <v>0.144469022750854</v>
      </c>
      <c r="I115" s="19">
        <v>1</v>
      </c>
      <c r="J115" s="19">
        <f>G115/B115</f>
        <v>0.9425224218916207</v>
      </c>
      <c r="K115" s="19">
        <f>H115/C115</f>
        <v>0.06101050489400406</v>
      </c>
      <c r="L115" s="16"/>
      <c r="M115" t="s" s="21">
        <v>129</v>
      </c>
      <c r="N115" s="19">
        <v>36208</v>
      </c>
      <c r="O115" s="19">
        <v>0.722631931304931</v>
      </c>
      <c r="P115" s="19">
        <f>N115/B115</f>
        <v>1</v>
      </c>
      <c r="Q115" s="19">
        <f>O115/C115</f>
        <v>0.3051736499766866</v>
      </c>
      <c r="R115" s="16"/>
      <c r="S115" t="s" s="21">
        <v>129</v>
      </c>
      <c r="T115" s="19">
        <v>41284</v>
      </c>
      <c r="U115" s="19">
        <v>0.299627</v>
      </c>
      <c r="V115" s="19">
        <f>T115/B115</f>
        <v>1.140190013256739</v>
      </c>
      <c r="W115" s="19">
        <f>U115/C115</f>
        <v>0.126535046765018</v>
      </c>
      <c r="X115" s="16"/>
      <c r="Y115" t="s" s="21">
        <v>129</v>
      </c>
      <c r="Z115" s="19">
        <v>36208</v>
      </c>
      <c r="AA115" s="19">
        <v>0.060847</v>
      </c>
      <c r="AB115" s="22">
        <f>Z115/B115</f>
        <v>1</v>
      </c>
      <c r="AC115" s="22">
        <f>AA115/C115</f>
        <v>0.02569620892146251</v>
      </c>
    </row>
    <row r="116" ht="15.75" customHeight="1">
      <c r="A116" t="s" s="18">
        <v>130</v>
      </c>
      <c r="B116" s="19">
        <v>37446</v>
      </c>
      <c r="C116" s="19">
        <v>3.48516178131103</v>
      </c>
      <c r="D116" s="19">
        <v>1</v>
      </c>
      <c r="E116" s="16"/>
      <c r="F116" t="s" s="21">
        <v>130</v>
      </c>
      <c r="G116" s="19">
        <v>34973.1415094339</v>
      </c>
      <c r="H116" s="19">
        <v>0.162203788757324</v>
      </c>
      <c r="I116" s="19">
        <v>1</v>
      </c>
      <c r="J116" s="19">
        <f>G116/B116</f>
        <v>0.9339620122158282</v>
      </c>
      <c r="K116" s="19">
        <f>H116/C116</f>
        <v>0.04654125086161912</v>
      </c>
      <c r="L116" s="16"/>
      <c r="M116" t="s" s="21">
        <v>130</v>
      </c>
      <c r="N116" s="19">
        <v>37446</v>
      </c>
      <c r="O116" s="19">
        <v>0.9610109329223629</v>
      </c>
      <c r="P116" s="19">
        <f>N116/B116</f>
        <v>1</v>
      </c>
      <c r="Q116" s="19">
        <f>O116/C116</f>
        <v>0.2757435646390151</v>
      </c>
      <c r="R116" s="16"/>
      <c r="S116" t="s" s="21">
        <v>130</v>
      </c>
      <c r="T116" s="19">
        <v>45583</v>
      </c>
      <c r="U116" s="19">
        <v>0.300082</v>
      </c>
      <c r="V116" s="19">
        <f>T116/B116</f>
        <v>1.217299578059072</v>
      </c>
      <c r="W116" s="19">
        <f>U116/C116</f>
        <v>0.0861027461075614</v>
      </c>
      <c r="X116" s="16"/>
      <c r="Y116" t="s" s="21">
        <v>130</v>
      </c>
      <c r="Z116" s="19">
        <v>39887</v>
      </c>
      <c r="AA116" s="19">
        <v>0.06761499999999999</v>
      </c>
      <c r="AB116" s="22">
        <f>Z116/B116</f>
        <v>1.065187202905517</v>
      </c>
      <c r="AC116" s="22">
        <f>AA116/C116</f>
        <v>0.01940082103579276</v>
      </c>
    </row>
    <row r="117" ht="15.75" customHeight="1">
      <c r="A117" t="s" s="18">
        <v>131</v>
      </c>
      <c r="B117" s="19">
        <v>37043</v>
      </c>
      <c r="C117" s="19">
        <v>5.40296506881713</v>
      </c>
      <c r="D117" s="19">
        <v>1</v>
      </c>
      <c r="E117" s="16"/>
      <c r="F117" t="s" s="21">
        <v>131</v>
      </c>
      <c r="G117" s="19">
        <v>34556.8477043672</v>
      </c>
      <c r="H117" s="19">
        <v>0.172802925109863</v>
      </c>
      <c r="I117" s="19">
        <v>1</v>
      </c>
      <c r="J117" s="19">
        <f>G117/B117</f>
        <v>0.9328846935822477</v>
      </c>
      <c r="K117" s="19">
        <f>H117/C117</f>
        <v>0.03198298025415417</v>
      </c>
      <c r="L117" s="16"/>
      <c r="M117" t="s" s="21">
        <v>131</v>
      </c>
      <c r="N117" s="19">
        <v>37043</v>
      </c>
      <c r="O117" s="19">
        <v>0.84480595588684</v>
      </c>
      <c r="P117" s="19">
        <f>N117/B117</f>
        <v>1</v>
      </c>
      <c r="Q117" s="19">
        <f>O117/C117</f>
        <v>0.1563596923405232</v>
      </c>
      <c r="R117" s="16"/>
      <c r="S117" t="s" s="21">
        <v>131</v>
      </c>
      <c r="T117" s="19">
        <v>44107</v>
      </c>
      <c r="U117" s="19">
        <v>0.309622</v>
      </c>
      <c r="V117" s="19">
        <f>T117/B117</f>
        <v>1.190697297735065</v>
      </c>
      <c r="W117" s="19">
        <f>U117/C117</f>
        <v>0.05730594147035371</v>
      </c>
      <c r="X117" s="16"/>
      <c r="Y117" t="s" s="21">
        <v>131</v>
      </c>
      <c r="Z117" s="19">
        <v>38472</v>
      </c>
      <c r="AA117" s="19">
        <v>0.050916</v>
      </c>
      <c r="AB117" s="22">
        <f>Z117/B117</f>
        <v>1.038576789136949</v>
      </c>
      <c r="AC117" s="22">
        <f>AA117/C117</f>
        <v>0.009423714451507094</v>
      </c>
    </row>
    <row r="118" ht="15.75" customHeight="1">
      <c r="A118" t="s" s="18">
        <v>132</v>
      </c>
      <c r="B118" s="19">
        <v>40917</v>
      </c>
      <c r="C118" s="19">
        <v>4.23562908172607</v>
      </c>
      <c r="D118" s="19">
        <v>1</v>
      </c>
      <c r="E118" s="16"/>
      <c r="F118" t="s" s="21">
        <v>132</v>
      </c>
      <c r="G118" s="19">
        <v>38056.2162162162</v>
      </c>
      <c r="H118" s="19">
        <v>0.171480178833007</v>
      </c>
      <c r="I118" s="19">
        <v>1</v>
      </c>
      <c r="J118" s="19">
        <f>G118/B118</f>
        <v>0.9300832469686487</v>
      </c>
      <c r="K118" s="19">
        <f>H118/C118</f>
        <v>0.04048517363638621</v>
      </c>
      <c r="L118" s="16"/>
      <c r="M118" t="s" s="21">
        <v>132</v>
      </c>
      <c r="N118" s="19">
        <v>40917</v>
      </c>
      <c r="O118" s="19">
        <v>0.927767038345336</v>
      </c>
      <c r="P118" s="19">
        <f>N118/B118</f>
        <v>1</v>
      </c>
      <c r="Q118" s="19">
        <f>O118/C118</f>
        <v>0.2190387827744491</v>
      </c>
      <c r="R118" s="16"/>
      <c r="S118" t="s" s="21">
        <v>132</v>
      </c>
      <c r="T118" s="19">
        <v>46502</v>
      </c>
      <c r="U118" s="19">
        <v>0.3347</v>
      </c>
      <c r="V118" s="19">
        <f>T118/B118</f>
        <v>1.136495833027837</v>
      </c>
      <c r="W118" s="19">
        <f>U118/C118</f>
        <v>0.07902013928556882</v>
      </c>
      <c r="X118" s="16"/>
      <c r="Y118" t="s" s="21">
        <v>132</v>
      </c>
      <c r="Z118" s="19">
        <v>40917</v>
      </c>
      <c r="AA118" s="19">
        <v>0.068867</v>
      </c>
      <c r="AB118" s="22">
        <f>Z118/B118</f>
        <v>1</v>
      </c>
      <c r="AC118" s="22">
        <f>AA118/C118</f>
        <v>0.01625897798679196</v>
      </c>
    </row>
    <row r="119" ht="15.75" customHeight="1">
      <c r="A119" t="s" s="18">
        <v>133</v>
      </c>
      <c r="B119" s="19">
        <v>38258</v>
      </c>
      <c r="C119" s="19">
        <v>2.75628519058227</v>
      </c>
      <c r="D119" s="19">
        <v>1</v>
      </c>
      <c r="E119" s="16"/>
      <c r="F119" t="s" s="21">
        <v>133</v>
      </c>
      <c r="G119" s="19">
        <v>35851.7142857142</v>
      </c>
      <c r="H119" s="19">
        <v>0.156906843185424</v>
      </c>
      <c r="I119" s="19">
        <v>1</v>
      </c>
      <c r="J119" s="19">
        <f>G119/B119</f>
        <v>0.9371037243377647</v>
      </c>
      <c r="K119" s="19">
        <f>H119/C119</f>
        <v>0.0569269260385487</v>
      </c>
      <c r="L119" s="16"/>
      <c r="M119" t="s" s="21">
        <v>133</v>
      </c>
      <c r="N119" s="19">
        <v>38258</v>
      </c>
      <c r="O119" s="19">
        <v>0.826036930084228</v>
      </c>
      <c r="P119" s="19">
        <f>N119/B119</f>
        <v>1</v>
      </c>
      <c r="Q119" s="19">
        <f>O119/C119</f>
        <v>0.2996921120160742</v>
      </c>
      <c r="R119" s="16"/>
      <c r="S119" t="s" s="21">
        <v>133</v>
      </c>
      <c r="T119" s="19">
        <v>41909</v>
      </c>
      <c r="U119" s="19">
        <v>0.295967</v>
      </c>
      <c r="V119" s="19">
        <f>T119/B119</f>
        <v>1.095431020962936</v>
      </c>
      <c r="W119" s="19">
        <f>U119/C119</f>
        <v>0.1073789464933694</v>
      </c>
      <c r="X119" s="16"/>
      <c r="Y119" t="s" s="21">
        <v>133</v>
      </c>
      <c r="Z119" s="19">
        <v>38258</v>
      </c>
      <c r="AA119" s="19">
        <v>0.068601</v>
      </c>
      <c r="AB119" s="22">
        <f>Z119/B119</f>
        <v>1</v>
      </c>
      <c r="AC119" s="22">
        <f>AA119/C119</f>
        <v>0.02488893392976796</v>
      </c>
    </row>
    <row r="120" ht="15.75" customHeight="1">
      <c r="A120" t="s" s="18">
        <v>134</v>
      </c>
      <c r="B120" s="19">
        <v>39293</v>
      </c>
      <c r="C120" s="19">
        <v>3.17733407020568</v>
      </c>
      <c r="D120" s="19">
        <v>1</v>
      </c>
      <c r="E120" s="16"/>
      <c r="F120" t="s" s="21">
        <v>134</v>
      </c>
      <c r="G120" s="19">
        <v>36623.0693641618</v>
      </c>
      <c r="H120" s="19">
        <v>0.18055510520935</v>
      </c>
      <c r="I120" s="19">
        <v>1</v>
      </c>
      <c r="J120" s="19">
        <f>G120/B120</f>
        <v>0.932050730770412</v>
      </c>
      <c r="K120" s="19">
        <f>H120/C120</f>
        <v>0.05682597461262927</v>
      </c>
      <c r="L120" s="16"/>
      <c r="M120" t="s" s="21">
        <v>134</v>
      </c>
      <c r="N120" s="19">
        <v>39293</v>
      </c>
      <c r="O120" s="19">
        <v>0.79838228225708</v>
      </c>
      <c r="P120" s="19">
        <f>N120/B120</f>
        <v>1</v>
      </c>
      <c r="Q120" s="19">
        <f>O120/C120</f>
        <v>0.251274264718849</v>
      </c>
      <c r="R120" s="16"/>
      <c r="S120" t="s" s="21">
        <v>134</v>
      </c>
      <c r="T120" s="19">
        <v>47138</v>
      </c>
      <c r="U120" s="19">
        <v>0.327073</v>
      </c>
      <c r="V120" s="19">
        <f>T120/B120</f>
        <v>1.199653882370906</v>
      </c>
      <c r="W120" s="19">
        <f>U120/C120</f>
        <v>0.1029394431850937</v>
      </c>
      <c r="X120" s="16"/>
      <c r="Y120" t="s" s="21">
        <v>134</v>
      </c>
      <c r="Z120" s="19">
        <v>39704</v>
      </c>
      <c r="AA120" s="19">
        <v>0.07138</v>
      </c>
      <c r="AB120" s="22">
        <f>Z120/B120</f>
        <v>1.010459878349833</v>
      </c>
      <c r="AC120" s="22">
        <f>AA120/C120</f>
        <v>0.02246537456332985</v>
      </c>
    </row>
    <row r="121" ht="15.75" customHeight="1">
      <c r="A121" t="s" s="18">
        <v>135</v>
      </c>
      <c r="B121" s="19">
        <v>39939</v>
      </c>
      <c r="C121" s="19">
        <v>3.12093091011047</v>
      </c>
      <c r="D121" s="19">
        <v>1</v>
      </c>
      <c r="E121" s="16"/>
      <c r="F121" t="s" s="21">
        <v>135</v>
      </c>
      <c r="G121" s="19">
        <v>37486.5813953488</v>
      </c>
      <c r="H121" s="19">
        <v>0.184993028640747</v>
      </c>
      <c r="I121" s="19">
        <v>1</v>
      </c>
      <c r="J121" s="19">
        <f>G121/B121</f>
        <v>0.9385958936214929</v>
      </c>
      <c r="K121" s="19">
        <f>H121/C121</f>
        <v>0.05927495159904032</v>
      </c>
      <c r="L121" s="16"/>
      <c r="M121" t="s" s="21">
        <v>135</v>
      </c>
      <c r="N121" s="19">
        <v>39939</v>
      </c>
      <c r="O121" s="19">
        <v>0.992713928222656</v>
      </c>
      <c r="P121" s="19">
        <f>N121/B121</f>
        <v>1</v>
      </c>
      <c r="Q121" s="19">
        <f>O121/C121</f>
        <v>0.3180826352184507</v>
      </c>
      <c r="R121" s="16"/>
      <c r="S121" t="s" s="21">
        <v>135</v>
      </c>
      <c r="T121" s="19">
        <v>47970</v>
      </c>
      <c r="U121" s="19">
        <v>0.315305</v>
      </c>
      <c r="V121" s="19">
        <f>T121/B121</f>
        <v>1.201081649515511</v>
      </c>
      <c r="W121" s="19">
        <f>U121/C121</f>
        <v>0.1010291509429279</v>
      </c>
      <c r="X121" s="16"/>
      <c r="Y121" t="s" s="21">
        <v>135</v>
      </c>
      <c r="Z121" s="19">
        <v>39939</v>
      </c>
      <c r="AA121" s="19">
        <v>0.044542</v>
      </c>
      <c r="AB121" s="22">
        <f>Z121/B121</f>
        <v>1</v>
      </c>
      <c r="AC121" s="22">
        <f>AA121/C121</f>
        <v>0.01427202372718445</v>
      </c>
    </row>
    <row r="122" ht="15.75" customHeight="1">
      <c r="A122" t="s" s="18">
        <v>136</v>
      </c>
      <c r="B122" s="19">
        <v>39360</v>
      </c>
      <c r="C122" s="19">
        <v>4.68446397781372</v>
      </c>
      <c r="D122" s="19">
        <v>1</v>
      </c>
      <c r="E122" s="16"/>
      <c r="F122" t="s" s="21">
        <v>136</v>
      </c>
      <c r="G122" s="19">
        <v>36674.1456953642</v>
      </c>
      <c r="H122" s="19">
        <v>0.202518939971923</v>
      </c>
      <c r="I122" s="19">
        <v>1</v>
      </c>
      <c r="J122" s="19">
        <f>G122/B122</f>
        <v>0.9317618316911636</v>
      </c>
      <c r="K122" s="19">
        <f>H122/C122</f>
        <v>0.04323204126044755</v>
      </c>
      <c r="L122" s="16"/>
      <c r="M122" t="s" s="21">
        <v>136</v>
      </c>
      <c r="N122" s="19">
        <v>39360</v>
      </c>
      <c r="O122" s="19">
        <v>0.865524053573608</v>
      </c>
      <c r="P122" s="19">
        <f>N122/B122</f>
        <v>1</v>
      </c>
      <c r="Q122" s="19">
        <f>O122/C122</f>
        <v>0.1847648007697042</v>
      </c>
      <c r="R122" s="16"/>
      <c r="S122" t="s" s="21">
        <v>136</v>
      </c>
      <c r="T122" s="19">
        <v>47049</v>
      </c>
      <c r="U122" s="19">
        <v>0.312498</v>
      </c>
      <c r="V122" s="19">
        <f>T122/B122</f>
        <v>1.195350609756098</v>
      </c>
      <c r="W122" s="19">
        <f>U122/C122</f>
        <v>0.06670944669017298</v>
      </c>
      <c r="X122" s="16"/>
      <c r="Y122" t="s" s="21">
        <v>136</v>
      </c>
      <c r="Z122" s="19">
        <v>39602</v>
      </c>
      <c r="AA122" s="19">
        <v>0.07566199999999999</v>
      </c>
      <c r="AB122" s="22">
        <f>Z122/B122</f>
        <v>1.00614837398374</v>
      </c>
      <c r="AC122" s="22">
        <f>AA122/C122</f>
        <v>0.01615168786831233</v>
      </c>
    </row>
    <row r="123" ht="15.75" customHeight="1">
      <c r="A123" t="s" s="18">
        <v>137</v>
      </c>
      <c r="B123" s="19">
        <v>39457</v>
      </c>
      <c r="C123" s="19">
        <v>4.93518829345703</v>
      </c>
      <c r="D123" s="19">
        <v>1</v>
      </c>
      <c r="E123" s="16"/>
      <c r="F123" t="s" s="21">
        <v>137</v>
      </c>
      <c r="G123" s="19">
        <v>37050.6341114816</v>
      </c>
      <c r="H123" s="19">
        <v>1.41992020606994</v>
      </c>
      <c r="I123" s="19">
        <v>1</v>
      </c>
      <c r="J123" s="19">
        <f>G123/B123</f>
        <v>0.9390129536326026</v>
      </c>
      <c r="K123" s="19">
        <f>H123/C123</f>
        <v>0.2877134815610664</v>
      </c>
      <c r="L123" s="16"/>
      <c r="M123" t="s" s="21">
        <v>137</v>
      </c>
      <c r="N123" s="19">
        <v>39457</v>
      </c>
      <c r="O123" s="19">
        <v>0.756040096282959</v>
      </c>
      <c r="P123" s="19">
        <f>N123/B123</f>
        <v>1</v>
      </c>
      <c r="Q123" s="19">
        <f>O123/C123</f>
        <v>0.1531937691790405</v>
      </c>
      <c r="R123" s="16"/>
      <c r="S123" t="s" s="21">
        <v>137</v>
      </c>
      <c r="T123" s="19">
        <v>47820</v>
      </c>
      <c r="U123" s="19">
        <v>0.334346</v>
      </c>
      <c r="V123" s="19">
        <f>T123/B123</f>
        <v>1.211952251818435</v>
      </c>
      <c r="W123" s="19">
        <f>U123/C123</f>
        <v>0.06774736446089989</v>
      </c>
      <c r="X123" s="16"/>
      <c r="Y123" t="s" s="21">
        <v>137</v>
      </c>
      <c r="Z123" s="19">
        <v>39457</v>
      </c>
      <c r="AA123" s="19">
        <v>0.073258</v>
      </c>
      <c r="AB123" s="22">
        <f>Z123/B123</f>
        <v>1</v>
      </c>
      <c r="AC123" s="22">
        <f>AA123/C123</f>
        <v>0.01484401316503444</v>
      </c>
    </row>
    <row r="124" ht="15.75" customHeight="1">
      <c r="A124" t="s" s="18">
        <v>138</v>
      </c>
      <c r="B124" s="19">
        <v>38540</v>
      </c>
      <c r="C124" s="19">
        <v>4.76744103431701</v>
      </c>
      <c r="D124" s="19">
        <v>1</v>
      </c>
      <c r="E124" s="16"/>
      <c r="F124" t="s" s="21">
        <v>138</v>
      </c>
      <c r="G124" s="19">
        <v>36027.2972063278</v>
      </c>
      <c r="H124" s="19">
        <v>0.28442096710205</v>
      </c>
      <c r="I124" s="19">
        <v>1</v>
      </c>
      <c r="J124" s="19">
        <f>G124/B124</f>
        <v>0.9348027297957395</v>
      </c>
      <c r="K124" s="19">
        <f>H124/C124</f>
        <v>0.0596590424621364</v>
      </c>
      <c r="L124" s="16"/>
      <c r="M124" t="s" s="21">
        <v>138</v>
      </c>
      <c r="N124" s="19">
        <v>38540</v>
      </c>
      <c r="O124" s="19">
        <v>0.99691104888916</v>
      </c>
      <c r="P124" s="19">
        <f>N124/B124</f>
        <v>1</v>
      </c>
      <c r="Q124" s="19">
        <f>O124/C124</f>
        <v>0.2091082074666874</v>
      </c>
      <c r="R124" s="16"/>
      <c r="S124" t="s" s="21">
        <v>138</v>
      </c>
      <c r="T124" s="19">
        <v>45348</v>
      </c>
      <c r="U124" s="19">
        <v>0.306607</v>
      </c>
      <c r="V124" s="19">
        <f>T124/B124</f>
        <v>1.176647638816814</v>
      </c>
      <c r="W124" s="19">
        <f>U124/C124</f>
        <v>0.06431269894960011</v>
      </c>
      <c r="X124" s="16"/>
      <c r="Y124" t="s" s="21">
        <v>138</v>
      </c>
      <c r="Z124" s="19">
        <v>38540</v>
      </c>
      <c r="AA124" s="19">
        <v>0.032345</v>
      </c>
      <c r="AB124" s="22">
        <f>Z124/B124</f>
        <v>1</v>
      </c>
      <c r="AC124" s="22">
        <f>AA124/C124</f>
        <v>0.006784562151303836</v>
      </c>
    </row>
    <row r="125" ht="15.75" customHeight="1">
      <c r="A125" t="s" s="18">
        <v>139</v>
      </c>
      <c r="B125" s="19">
        <v>40725</v>
      </c>
      <c r="C125" s="19">
        <v>5.19097709655761</v>
      </c>
      <c r="D125" s="19">
        <v>1</v>
      </c>
      <c r="E125" s="16"/>
      <c r="F125" t="s" s="21">
        <v>139</v>
      </c>
      <c r="G125" s="19">
        <v>37012.6965285554</v>
      </c>
      <c r="H125" s="19">
        <v>0.156325101852417</v>
      </c>
      <c r="I125" s="19">
        <v>1</v>
      </c>
      <c r="J125" s="19">
        <f>G125/B125</f>
        <v>0.9088446047527416</v>
      </c>
      <c r="K125" s="19">
        <f>H125/C125</f>
        <v>0.03011477395191818</v>
      </c>
      <c r="L125" s="16"/>
      <c r="M125" t="s" s="21">
        <v>139</v>
      </c>
      <c r="N125" s="19">
        <v>40725</v>
      </c>
      <c r="O125" s="19">
        <v>1.26281690597534</v>
      </c>
      <c r="P125" s="19">
        <f>N125/B125</f>
        <v>1</v>
      </c>
      <c r="Q125" s="19">
        <f>O125/C125</f>
        <v>0.2432715233540089</v>
      </c>
      <c r="R125" s="16"/>
      <c r="S125" t="s" s="21">
        <v>139</v>
      </c>
      <c r="T125" s="19">
        <v>46365</v>
      </c>
      <c r="U125" s="19">
        <v>0.342728</v>
      </c>
      <c r="V125" s="19">
        <f>T125/B125</f>
        <v>1.138489871086556</v>
      </c>
      <c r="W125" s="19">
        <f>U125/C125</f>
        <v>0.0660237935218939</v>
      </c>
      <c r="X125" s="16"/>
      <c r="Y125" t="s" s="21">
        <v>139</v>
      </c>
      <c r="Z125" s="19">
        <v>40725</v>
      </c>
      <c r="AA125" s="19">
        <v>0.038493</v>
      </c>
      <c r="AB125" s="22">
        <f>Z125/B125</f>
        <v>1</v>
      </c>
      <c r="AC125" s="22">
        <f>AA125/C125</f>
        <v>0.007415366949996097</v>
      </c>
    </row>
    <row r="126" ht="15.75" customHeight="1">
      <c r="A126" t="s" s="18">
        <v>140</v>
      </c>
      <c r="B126" s="19">
        <v>38191</v>
      </c>
      <c r="C126" s="19">
        <v>4.55936408042907</v>
      </c>
      <c r="D126" s="19">
        <v>1</v>
      </c>
      <c r="E126" s="16"/>
      <c r="F126" t="s" s="21">
        <v>140</v>
      </c>
      <c r="G126" s="19">
        <v>36773.4151212553</v>
      </c>
      <c r="H126" s="19">
        <v>0.1713547706604</v>
      </c>
      <c r="I126" s="19">
        <v>1</v>
      </c>
      <c r="J126" s="19">
        <f>G126/B126</f>
        <v>0.9628817030519048</v>
      </c>
      <c r="K126" s="19">
        <f>H126/C126</f>
        <v>0.03758304176583201</v>
      </c>
      <c r="L126" s="16"/>
      <c r="M126" t="s" s="21">
        <v>140</v>
      </c>
      <c r="N126" s="19">
        <v>38191</v>
      </c>
      <c r="O126" s="19">
        <v>0.527535915374755</v>
      </c>
      <c r="P126" s="19">
        <f>N126/B126</f>
        <v>1</v>
      </c>
      <c r="Q126" s="19">
        <f>O126/C126</f>
        <v>0.1157038363396305</v>
      </c>
      <c r="R126" s="16"/>
      <c r="S126" t="s" s="21">
        <v>140</v>
      </c>
      <c r="T126" s="19">
        <v>43724</v>
      </c>
      <c r="U126" s="19">
        <v>0.32104</v>
      </c>
      <c r="V126" s="19">
        <f>T126/B126</f>
        <v>1.14487706527716</v>
      </c>
      <c r="W126" s="19">
        <f>U126/C126</f>
        <v>0.07041332833630337</v>
      </c>
      <c r="X126" s="16"/>
      <c r="Y126" t="s" s="21">
        <v>140</v>
      </c>
      <c r="Z126" s="19">
        <v>40786</v>
      </c>
      <c r="AA126" s="19">
        <v>0.044699</v>
      </c>
      <c r="AB126" s="22">
        <f>Z126/B126</f>
        <v>1.067947945851117</v>
      </c>
      <c r="AC126" s="22">
        <f>AA126/C126</f>
        <v>0.009803779477025992</v>
      </c>
    </row>
    <row r="127" ht="15.75" customHeight="1">
      <c r="A127" t="s" s="18">
        <v>141</v>
      </c>
      <c r="B127" s="19">
        <v>39310</v>
      </c>
      <c r="C127" s="19">
        <v>5.26581311225891</v>
      </c>
      <c r="D127" s="19">
        <v>1</v>
      </c>
      <c r="E127" s="16"/>
      <c r="F127" t="s" s="21">
        <v>141</v>
      </c>
      <c r="G127" s="19">
        <v>36598.9581005586</v>
      </c>
      <c r="H127" s="19">
        <v>0.165587902069091</v>
      </c>
      <c r="I127" s="19">
        <v>1</v>
      </c>
      <c r="J127" s="19">
        <f>G127/B127</f>
        <v>0.9310342940869651</v>
      </c>
      <c r="K127" s="19">
        <f>H127/C127</f>
        <v>0.03144583724090004</v>
      </c>
      <c r="L127" s="16"/>
      <c r="M127" t="s" s="21">
        <v>141</v>
      </c>
      <c r="N127" s="19">
        <v>39310</v>
      </c>
      <c r="O127" s="19">
        <v>0.862093925476074</v>
      </c>
      <c r="P127" s="19">
        <f>N127/B127</f>
        <v>1</v>
      </c>
      <c r="Q127" s="19">
        <f>O127/C127</f>
        <v>0.1637152529149019</v>
      </c>
      <c r="R127" s="16"/>
      <c r="S127" t="s" s="21">
        <v>141</v>
      </c>
      <c r="T127" s="19">
        <v>43623</v>
      </c>
      <c r="U127" s="19">
        <v>0.328756</v>
      </c>
      <c r="V127" s="19">
        <f>T127/B127</f>
        <v>1.10971762910201</v>
      </c>
      <c r="W127" s="19">
        <f>U127/C127</f>
        <v>0.06243214352492874</v>
      </c>
      <c r="X127" s="16"/>
      <c r="Y127" t="s" s="21">
        <v>141</v>
      </c>
      <c r="Z127" s="19">
        <v>39310</v>
      </c>
      <c r="AA127" s="19">
        <v>0.046223</v>
      </c>
      <c r="AB127" s="22">
        <f>Z127/B127</f>
        <v>1</v>
      </c>
      <c r="AC127" s="22">
        <f>AA127/C127</f>
        <v>0.008777941604572331</v>
      </c>
    </row>
    <row r="128" ht="15.75" customHeight="1">
      <c r="A128" t="s" s="18">
        <v>142</v>
      </c>
      <c r="B128" s="19">
        <v>40980</v>
      </c>
      <c r="C128" s="19">
        <v>5.246915102005</v>
      </c>
      <c r="D128" s="19">
        <v>1</v>
      </c>
      <c r="E128" s="16"/>
      <c r="F128" t="s" s="21">
        <v>142</v>
      </c>
      <c r="G128" s="19">
        <v>38290.2872807017</v>
      </c>
      <c r="H128" s="19">
        <v>0.171504020690917</v>
      </c>
      <c r="I128" s="19">
        <v>1</v>
      </c>
      <c r="J128" s="19">
        <f>G128/B128</f>
        <v>0.9343652337896949</v>
      </c>
      <c r="K128" s="19">
        <f>H128/C128</f>
        <v>0.03268663916924829</v>
      </c>
      <c r="L128" s="16"/>
      <c r="M128" t="s" s="21">
        <v>142</v>
      </c>
      <c r="N128" s="19">
        <v>40980</v>
      </c>
      <c r="O128" s="19">
        <v>0.774277925491333</v>
      </c>
      <c r="P128" s="19">
        <f>N128/B128</f>
        <v>1</v>
      </c>
      <c r="Q128" s="19">
        <f>O128/C128</f>
        <v>0.1475682206474922</v>
      </c>
      <c r="R128" s="16"/>
      <c r="S128" t="s" s="21">
        <v>142</v>
      </c>
      <c r="T128" s="19">
        <v>47379</v>
      </c>
      <c r="U128" s="19">
        <v>0.347123</v>
      </c>
      <c r="V128" s="19">
        <f>T128/B128</f>
        <v>1.156149341142021</v>
      </c>
      <c r="W128" s="19">
        <f>U128/C128</f>
        <v>0.06615754081238213</v>
      </c>
      <c r="X128" s="16"/>
      <c r="Y128" t="s" s="21">
        <v>142</v>
      </c>
      <c r="Z128" s="19">
        <v>40996</v>
      </c>
      <c r="AA128" s="19">
        <v>0.046541</v>
      </c>
      <c r="AB128" s="22">
        <f>Z128/B128</f>
        <v>1.000390434358224</v>
      </c>
      <c r="AC128" s="22">
        <f>AA128/C128</f>
        <v>0.008870164486216922</v>
      </c>
    </row>
    <row r="129" ht="15.75" customHeight="1">
      <c r="A129" t="s" s="18">
        <v>143</v>
      </c>
      <c r="B129" s="19">
        <v>40995</v>
      </c>
      <c r="C129" s="19">
        <v>3.89829492568969</v>
      </c>
      <c r="D129" s="19">
        <v>1</v>
      </c>
      <c r="E129" s="16"/>
      <c r="F129" t="s" s="21">
        <v>143</v>
      </c>
      <c r="G129" s="19">
        <v>38179.0510688835</v>
      </c>
      <c r="H129" s="19">
        <v>0.214601039886474</v>
      </c>
      <c r="I129" s="19">
        <v>1</v>
      </c>
      <c r="J129" s="19">
        <f>G129/B129</f>
        <v>0.9313099419169044</v>
      </c>
      <c r="K129" s="19">
        <f>H129/C129</f>
        <v>0.05504997543214527</v>
      </c>
      <c r="L129" s="16"/>
      <c r="M129" t="s" s="21">
        <v>143</v>
      </c>
      <c r="N129" s="19">
        <v>40995</v>
      </c>
      <c r="O129" s="19">
        <v>1.01734328269958</v>
      </c>
      <c r="P129" s="19">
        <f>N129/B129</f>
        <v>1</v>
      </c>
      <c r="Q129" s="19">
        <f>O129/C129</f>
        <v>0.2609713482669839</v>
      </c>
      <c r="R129" s="16"/>
      <c r="S129" t="s" s="21">
        <v>143</v>
      </c>
      <c r="T129" s="19">
        <v>48051</v>
      </c>
      <c r="U129" s="19">
        <v>0.34533</v>
      </c>
      <c r="V129" s="19">
        <f>T129/B129</f>
        <v>1.17211855104281</v>
      </c>
      <c r="W129" s="19">
        <f>U129/C129</f>
        <v>0.08858488302777756</v>
      </c>
      <c r="X129" s="16"/>
      <c r="Y129" t="s" s="21">
        <v>143</v>
      </c>
      <c r="Z129" s="19">
        <v>40995</v>
      </c>
      <c r="AA129" s="19">
        <v>0.066122</v>
      </c>
      <c r="AB129" s="22">
        <f>Z129/B129</f>
        <v>1</v>
      </c>
      <c r="AC129" s="22">
        <f>AA129/C129</f>
        <v>0.01696177463748504</v>
      </c>
    </row>
    <row r="130" ht="15.75" customHeight="1">
      <c r="A130" t="s" s="18">
        <v>144</v>
      </c>
      <c r="B130" s="19">
        <v>37698</v>
      </c>
      <c r="C130" s="19">
        <v>2.06316113471984</v>
      </c>
      <c r="D130" s="19">
        <v>1</v>
      </c>
      <c r="E130" s="16"/>
      <c r="F130" t="s" s="21">
        <v>144</v>
      </c>
      <c r="G130" s="19">
        <v>37011.5556420233</v>
      </c>
      <c r="H130" s="19">
        <v>0.148941040039062</v>
      </c>
      <c r="I130" s="19">
        <v>1</v>
      </c>
      <c r="J130" s="19">
        <f>G130/B130</f>
        <v>0.9817909608473473</v>
      </c>
      <c r="K130" s="19">
        <f>H130/C130</f>
        <v>0.07219069685474999</v>
      </c>
      <c r="L130" s="16"/>
      <c r="M130" t="s" s="21">
        <v>144</v>
      </c>
      <c r="N130" s="19">
        <v>37698</v>
      </c>
      <c r="O130" s="19">
        <v>0.750321149826049</v>
      </c>
      <c r="P130" s="19">
        <f>N130/B130</f>
        <v>1</v>
      </c>
      <c r="Q130" s="19">
        <f>O130/C130</f>
        <v>0.3636754964017564</v>
      </c>
      <c r="R130" s="16"/>
      <c r="S130" t="s" s="21">
        <v>144</v>
      </c>
      <c r="T130" s="19">
        <v>43342</v>
      </c>
      <c r="U130" s="19">
        <v>0.358722</v>
      </c>
      <c r="V130" s="19">
        <f>T130/B130</f>
        <v>1.14971616531381</v>
      </c>
      <c r="W130" s="19">
        <f>U130/C130</f>
        <v>0.1738700840972905</v>
      </c>
      <c r="X130" s="16"/>
      <c r="Y130" t="s" s="21">
        <v>144</v>
      </c>
      <c r="Z130" s="19">
        <v>37698</v>
      </c>
      <c r="AA130" s="19">
        <v>0.052577</v>
      </c>
      <c r="AB130" s="22">
        <f>Z130/B130</f>
        <v>1</v>
      </c>
      <c r="AC130" s="22">
        <f>AA130/C130</f>
        <v>0.02548370998038382</v>
      </c>
    </row>
    <row r="131" ht="15.75" customHeight="1">
      <c r="A131" t="s" s="18">
        <v>145</v>
      </c>
      <c r="B131" s="19">
        <v>40783</v>
      </c>
      <c r="C131" s="19">
        <v>3.09821200370788</v>
      </c>
      <c r="D131" s="19">
        <v>1</v>
      </c>
      <c r="E131" s="16"/>
      <c r="F131" t="s" s="21">
        <v>145</v>
      </c>
      <c r="G131" s="19">
        <v>38479.404494382</v>
      </c>
      <c r="H131" s="19">
        <v>0.191068887710571</v>
      </c>
      <c r="I131" s="19">
        <v>1</v>
      </c>
      <c r="J131" s="19">
        <f>G131/B131</f>
        <v>0.9435157907555108</v>
      </c>
      <c r="K131" s="19">
        <f>H131/C131</f>
        <v>0.06167069505957096</v>
      </c>
      <c r="L131" s="16"/>
      <c r="M131" t="s" s="21">
        <v>145</v>
      </c>
      <c r="N131" s="19">
        <v>40783</v>
      </c>
      <c r="O131" s="19">
        <v>0.891183853149414</v>
      </c>
      <c r="P131" s="19">
        <f>N131/B131</f>
        <v>1</v>
      </c>
      <c r="Q131" s="19">
        <f>O131/C131</f>
        <v>0.2876445679259077</v>
      </c>
      <c r="R131" s="16"/>
      <c r="S131" t="s" s="21">
        <v>145</v>
      </c>
      <c r="T131" s="19">
        <v>47365</v>
      </c>
      <c r="U131" s="19">
        <v>0.343349</v>
      </c>
      <c r="V131" s="19">
        <f>T131/B131</f>
        <v>1.161390775568252</v>
      </c>
      <c r="W131" s="19">
        <f>U131/C131</f>
        <v>0.1108216608770112</v>
      </c>
      <c r="X131" s="16"/>
      <c r="Y131" t="s" s="21">
        <v>145</v>
      </c>
      <c r="Z131" s="19">
        <v>40783</v>
      </c>
      <c r="AA131" s="19">
        <v>0.051764</v>
      </c>
      <c r="AB131" s="22">
        <f>Z131/B131</f>
        <v>1</v>
      </c>
      <c r="AC131" s="22">
        <f>AA131/C131</f>
        <v>0.01670770106695405</v>
      </c>
    </row>
    <row r="132" ht="15.75" customHeight="1">
      <c r="A132" t="s" s="18">
        <v>146</v>
      </c>
      <c r="B132" s="19">
        <v>39898</v>
      </c>
      <c r="C132" s="19">
        <v>5.13706016540527</v>
      </c>
      <c r="D132" s="19">
        <v>1</v>
      </c>
      <c r="E132" s="16"/>
      <c r="F132" t="s" s="21">
        <v>146</v>
      </c>
      <c r="G132" s="19">
        <v>38315.0588235294</v>
      </c>
      <c r="H132" s="19">
        <v>0.143705129623413</v>
      </c>
      <c r="I132" s="19">
        <v>1</v>
      </c>
      <c r="J132" s="19">
        <f>G132/B132</f>
        <v>0.9603253001034989</v>
      </c>
      <c r="K132" s="19">
        <f>H132/C132</f>
        <v>0.02797419632948292</v>
      </c>
      <c r="L132" s="16"/>
      <c r="M132" t="s" s="21">
        <v>146</v>
      </c>
      <c r="N132" s="19">
        <v>39898</v>
      </c>
      <c r="O132" s="19">
        <v>0.817163944244384</v>
      </c>
      <c r="P132" s="19">
        <f>N132/B132</f>
        <v>1</v>
      </c>
      <c r="Q132" s="19">
        <f>O132/C132</f>
        <v>0.1590722938671124</v>
      </c>
      <c r="R132" s="16"/>
      <c r="S132" t="s" s="21">
        <v>146</v>
      </c>
      <c r="T132" s="19">
        <v>44817</v>
      </c>
      <c r="U132" s="19">
        <v>0.335444</v>
      </c>
      <c r="V132" s="19">
        <f>T132/B132</f>
        <v>1.123289387939245</v>
      </c>
      <c r="W132" s="19">
        <f>U132/C132</f>
        <v>0.06529882641028721</v>
      </c>
      <c r="X132" s="16"/>
      <c r="Y132" t="s" s="21">
        <v>146</v>
      </c>
      <c r="Z132" s="19">
        <v>40635</v>
      </c>
      <c r="AA132" s="19">
        <v>0.05593</v>
      </c>
      <c r="AB132" s="22">
        <f>Z132/B132</f>
        <v>1.018472103864855</v>
      </c>
      <c r="AC132" s="22">
        <f>AA132/C132</f>
        <v>0.01088755011604728</v>
      </c>
    </row>
    <row r="133" ht="15.75" customHeight="1">
      <c r="A133" t="s" s="18">
        <v>147</v>
      </c>
      <c r="B133" s="19">
        <v>40908</v>
      </c>
      <c r="C133" s="19">
        <v>4.46617197990417</v>
      </c>
      <c r="D133" s="19">
        <v>1</v>
      </c>
      <c r="E133" s="16"/>
      <c r="F133" t="s" s="21">
        <v>147</v>
      </c>
      <c r="G133" s="19">
        <v>38657.5093577981</v>
      </c>
      <c r="H133" s="19">
        <v>0.163132190704345</v>
      </c>
      <c r="I133" s="19">
        <v>1</v>
      </c>
      <c r="J133" s="19">
        <f>G133/B133</f>
        <v>0.9449865394983402</v>
      </c>
      <c r="K133" s="19">
        <f>H133/C133</f>
        <v>0.03652617754944701</v>
      </c>
      <c r="L133" s="16"/>
      <c r="M133" t="s" s="21">
        <v>147</v>
      </c>
      <c r="N133" s="19">
        <v>40908</v>
      </c>
      <c r="O133" s="19">
        <v>0.785617113113403</v>
      </c>
      <c r="P133" s="19">
        <f>N133/B133</f>
        <v>1</v>
      </c>
      <c r="Q133" s="19">
        <f>O133/C133</f>
        <v>0.1759039098020269</v>
      </c>
      <c r="R133" s="16"/>
      <c r="S133" t="s" s="21">
        <v>147</v>
      </c>
      <c r="T133" s="19">
        <v>45248</v>
      </c>
      <c r="U133" s="19">
        <v>0.345551</v>
      </c>
      <c r="V133" s="19">
        <f>T133/B133</f>
        <v>1.106091718001369</v>
      </c>
      <c r="W133" s="19">
        <f>U133/C133</f>
        <v>0.07737073304718875</v>
      </c>
      <c r="X133" s="16"/>
      <c r="Y133" t="s" s="21">
        <v>147</v>
      </c>
      <c r="Z133" s="19">
        <v>40908</v>
      </c>
      <c r="AA133" s="19">
        <v>0.049569</v>
      </c>
      <c r="AB133" s="22">
        <f>Z133/B133</f>
        <v>1</v>
      </c>
      <c r="AC133" s="22">
        <f>AA133/C133</f>
        <v>0.01109876651034464</v>
      </c>
    </row>
    <row r="134" ht="15.75" customHeight="1">
      <c r="A134" t="s" s="18">
        <v>148</v>
      </c>
      <c r="B134" s="19">
        <v>41372</v>
      </c>
      <c r="C134" s="19">
        <v>4.38727593421936</v>
      </c>
      <c r="D134" s="19">
        <v>1</v>
      </c>
      <c r="E134" s="16"/>
      <c r="F134" t="s" s="21">
        <v>148</v>
      </c>
      <c r="G134" s="19">
        <v>38408.379481312</v>
      </c>
      <c r="H134" s="19">
        <v>0.152489900588989</v>
      </c>
      <c r="I134" s="19">
        <v>1</v>
      </c>
      <c r="J134" s="19">
        <f>G134/B134</f>
        <v>0.9283665155494537</v>
      </c>
      <c r="K134" s="19">
        <f>H134/C134</f>
        <v>0.03475730792303629</v>
      </c>
      <c r="L134" s="16"/>
      <c r="M134" t="s" s="21">
        <v>148</v>
      </c>
      <c r="N134" s="19">
        <v>41372</v>
      </c>
      <c r="O134" s="19">
        <v>0.927932977676391</v>
      </c>
      <c r="P134" s="19">
        <f>N134/B134</f>
        <v>1</v>
      </c>
      <c r="Q134" s="19">
        <f>O134/C134</f>
        <v>0.2115054971671164</v>
      </c>
      <c r="R134" s="16"/>
      <c r="S134" t="s" s="21">
        <v>148</v>
      </c>
      <c r="T134" s="19">
        <v>46339</v>
      </c>
      <c r="U134" s="19">
        <v>0.340885</v>
      </c>
      <c r="V134" s="19">
        <f>T134/B134</f>
        <v>1.120057043411003</v>
      </c>
      <c r="W134" s="19">
        <f>U134/C134</f>
        <v>0.07769855489170516</v>
      </c>
      <c r="X134" s="16"/>
      <c r="Y134" t="s" s="21">
        <v>148</v>
      </c>
      <c r="Z134" s="19">
        <v>41372</v>
      </c>
      <c r="AA134" s="19">
        <v>0.060361</v>
      </c>
      <c r="AB134" s="22">
        <f>Z134/B134</f>
        <v>1</v>
      </c>
      <c r="AC134" s="22">
        <f>AA134/C134</f>
        <v>0.01375819549648185</v>
      </c>
    </row>
    <row r="135" ht="15.75" customHeight="1">
      <c r="A135" t="s" s="18">
        <v>149</v>
      </c>
      <c r="B135" s="19">
        <v>41595</v>
      </c>
      <c r="C135" s="19">
        <v>4.26315379142761</v>
      </c>
      <c r="D135" s="19">
        <v>1</v>
      </c>
      <c r="E135" s="16"/>
      <c r="F135" t="s" s="21">
        <v>149</v>
      </c>
      <c r="G135" s="19">
        <v>39037.0149476831</v>
      </c>
      <c r="H135" s="19">
        <v>0.146298885345458</v>
      </c>
      <c r="I135" s="19">
        <v>1</v>
      </c>
      <c r="J135" s="19">
        <f>G135/B135</f>
        <v>0.9385025831874768</v>
      </c>
      <c r="K135" s="19">
        <f>H135/C135</f>
        <v>0.03431705551876576</v>
      </c>
      <c r="L135" s="16"/>
      <c r="M135" t="s" s="21">
        <v>149</v>
      </c>
      <c r="N135" s="19">
        <v>41595</v>
      </c>
      <c r="O135" s="19">
        <v>0.947046041488647</v>
      </c>
      <c r="P135" s="19">
        <f>N135/B135</f>
        <v>1</v>
      </c>
      <c r="Q135" s="19">
        <f>O135/C135</f>
        <v>0.2221468161418376</v>
      </c>
      <c r="R135" s="16"/>
      <c r="S135" t="s" s="21">
        <v>149</v>
      </c>
      <c r="T135" s="19">
        <v>47493</v>
      </c>
      <c r="U135" s="19">
        <v>0.350387</v>
      </c>
      <c r="V135" s="19">
        <f>T135/B135</f>
        <v>1.141795888928958</v>
      </c>
      <c r="W135" s="19">
        <f>U135/C135</f>
        <v>0.08218962231776895</v>
      </c>
      <c r="X135" s="16"/>
      <c r="Y135" t="s" s="21">
        <v>149</v>
      </c>
      <c r="Z135" s="19">
        <v>41595</v>
      </c>
      <c r="AA135" s="19">
        <v>0.072146</v>
      </c>
      <c r="AB135" s="22">
        <f>Z135/B135</f>
        <v>1</v>
      </c>
      <c r="AC135" s="22">
        <f>AA135/C135</f>
        <v>0.01692315209108146</v>
      </c>
    </row>
    <row r="136" ht="15.75" customHeight="1">
      <c r="A136" t="s" s="18">
        <v>150</v>
      </c>
      <c r="B136" s="19">
        <v>42781</v>
      </c>
      <c r="C136" s="19">
        <v>4.07429695129394</v>
      </c>
      <c r="D136" s="19">
        <v>1</v>
      </c>
      <c r="E136" s="16"/>
      <c r="F136" t="s" s="21">
        <v>150</v>
      </c>
      <c r="G136" s="19">
        <v>39372.7082514734</v>
      </c>
      <c r="H136" s="19">
        <v>0.197893142700195</v>
      </c>
      <c r="I136" s="19">
        <v>1</v>
      </c>
      <c r="J136" s="19">
        <f>G136/B136</f>
        <v>0.9203316484297562</v>
      </c>
      <c r="K136" s="19">
        <f>H136/C136</f>
        <v>0.04857111424766104</v>
      </c>
      <c r="L136" s="16"/>
      <c r="M136" t="s" s="21">
        <v>150</v>
      </c>
      <c r="N136" s="19">
        <v>42781</v>
      </c>
      <c r="O136" s="19">
        <v>0.9560089111328119</v>
      </c>
      <c r="P136" s="19">
        <f>N136/B136</f>
        <v>1</v>
      </c>
      <c r="Q136" s="19">
        <f>O136/C136</f>
        <v>0.2346438962504186</v>
      </c>
      <c r="R136" s="16"/>
      <c r="S136" t="s" s="21">
        <v>150</v>
      </c>
      <c r="T136" s="19">
        <v>47014</v>
      </c>
      <c r="U136" s="19">
        <v>0.342112</v>
      </c>
      <c r="V136" s="19">
        <f>T136/B136</f>
        <v>1.098945793693462</v>
      </c>
      <c r="W136" s="19">
        <f>U136/C136</f>
        <v>0.0839683518628533</v>
      </c>
      <c r="X136" s="16"/>
      <c r="Y136" t="s" s="21">
        <v>150</v>
      </c>
      <c r="Z136" s="19">
        <v>43054</v>
      </c>
      <c r="AA136" s="19">
        <v>0.060859</v>
      </c>
      <c r="AB136" s="22">
        <f>Z136/B136</f>
        <v>1.006381337509642</v>
      </c>
      <c r="AC136" s="22">
        <f>AA136/C136</f>
        <v>0.01493730101844247</v>
      </c>
    </row>
    <row r="137" ht="15.75" customHeight="1">
      <c r="A137" t="s" s="18">
        <v>151</v>
      </c>
      <c r="B137" s="19">
        <v>40809</v>
      </c>
      <c r="C137" s="19">
        <v>4.55210280418396</v>
      </c>
      <c r="D137" s="19">
        <v>1</v>
      </c>
      <c r="E137" s="16"/>
      <c r="F137" t="s" s="21">
        <v>151</v>
      </c>
      <c r="G137" s="19">
        <v>38357.3123123123</v>
      </c>
      <c r="H137" s="19">
        <v>0.164247035980224</v>
      </c>
      <c r="I137" s="19">
        <v>1</v>
      </c>
      <c r="J137" s="19">
        <f>G137/B137</f>
        <v>0.9399228678064226</v>
      </c>
      <c r="K137" s="19">
        <f>H137/C137</f>
        <v>0.03608157439442276</v>
      </c>
      <c r="L137" s="16"/>
      <c r="M137" t="s" s="21">
        <v>151</v>
      </c>
      <c r="N137" s="19">
        <v>40809</v>
      </c>
      <c r="O137" s="19">
        <v>1.0639853477478</v>
      </c>
      <c r="P137" s="19">
        <f>N137/B137</f>
        <v>1</v>
      </c>
      <c r="Q137" s="19">
        <f>O137/C137</f>
        <v>0.2337349118675137</v>
      </c>
      <c r="R137" s="16"/>
      <c r="S137" t="s" s="21">
        <v>151</v>
      </c>
      <c r="T137" s="19">
        <v>44979</v>
      </c>
      <c r="U137" s="19">
        <v>0.332156</v>
      </c>
      <c r="V137" s="19">
        <f>T137/B137</f>
        <v>1.102183341909873</v>
      </c>
      <c r="W137" s="19">
        <f>U137/C137</f>
        <v>0.07296759635891933</v>
      </c>
      <c r="X137" s="16"/>
      <c r="Y137" t="s" s="21">
        <v>151</v>
      </c>
      <c r="Z137" s="19">
        <v>40809</v>
      </c>
      <c r="AA137" s="19">
        <v>0.057817</v>
      </c>
      <c r="AB137" s="22">
        <f>Z137/B137</f>
        <v>1</v>
      </c>
      <c r="AC137" s="22">
        <f>AA137/C137</f>
        <v>0.01270116306399294</v>
      </c>
    </row>
    <row r="138" ht="15.75" customHeight="1">
      <c r="A138" t="s" s="18">
        <v>152</v>
      </c>
      <c r="B138" s="19">
        <v>15042</v>
      </c>
      <c r="C138" s="19">
        <v>8.39598989486694</v>
      </c>
      <c r="D138" s="19">
        <v>1</v>
      </c>
      <c r="E138" s="16"/>
      <c r="F138" t="s" s="21">
        <v>152</v>
      </c>
      <c r="G138" s="19">
        <v>13876.5155279503</v>
      </c>
      <c r="H138" s="19">
        <v>0.409857034683227</v>
      </c>
      <c r="I138" s="19">
        <v>1</v>
      </c>
      <c r="J138" s="19">
        <f>G138/B138</f>
        <v>0.9225179848391371</v>
      </c>
      <c r="K138" s="19">
        <f>H138/C138</f>
        <v>0.0488158084770685</v>
      </c>
      <c r="L138" s="16"/>
      <c r="M138" t="s" s="21">
        <v>152</v>
      </c>
      <c r="N138" s="19">
        <v>15042</v>
      </c>
      <c r="O138" s="19">
        <v>3.69841599464416</v>
      </c>
      <c r="P138" s="19">
        <f>N138/B138</f>
        <v>1</v>
      </c>
      <c r="Q138" s="19">
        <f>O138/C138</f>
        <v>0.4404979092346529</v>
      </c>
      <c r="R138" s="16"/>
      <c r="S138" t="s" s="21">
        <v>152</v>
      </c>
      <c r="T138" s="19">
        <v>48319</v>
      </c>
      <c r="U138" s="19">
        <v>0.230304</v>
      </c>
      <c r="V138" s="19">
        <f>T138/B138</f>
        <v>3.212272304214865</v>
      </c>
      <c r="W138" s="19">
        <f>U138/C138</f>
        <v>0.02743023787353545</v>
      </c>
      <c r="X138" s="16"/>
      <c r="Y138" t="s" s="21">
        <v>152</v>
      </c>
      <c r="Z138" s="19">
        <v>15448</v>
      </c>
      <c r="AA138" s="19">
        <v>0.12512</v>
      </c>
      <c r="AB138" s="22">
        <f>Z138/B138</f>
        <v>1.026991091610158</v>
      </c>
      <c r="AC138" s="22">
        <f>AA138/C138</f>
        <v>0.01490235238092589</v>
      </c>
    </row>
    <row r="139" ht="15.75" customHeight="1">
      <c r="A139" t="s" s="18">
        <v>153</v>
      </c>
      <c r="B139" s="19">
        <v>14459</v>
      </c>
      <c r="C139" s="19">
        <v>5.05299091339111</v>
      </c>
      <c r="D139" s="19">
        <v>1</v>
      </c>
      <c r="E139" s="16"/>
      <c r="F139" t="s" s="21">
        <v>153</v>
      </c>
      <c r="G139" s="19">
        <v>13616.5515873015</v>
      </c>
      <c r="H139" s="19">
        <v>0.341070890426635</v>
      </c>
      <c r="I139" s="19">
        <v>1</v>
      </c>
      <c r="J139" s="19">
        <f>G139/B139</f>
        <v>0.9417353611799917</v>
      </c>
      <c r="K139" s="19">
        <f>H139/C139</f>
        <v>0.067498813331081</v>
      </c>
      <c r="L139" s="16"/>
      <c r="M139" t="s" s="21">
        <v>153</v>
      </c>
      <c r="N139" s="19">
        <v>14459</v>
      </c>
      <c r="O139" s="19">
        <v>1.96277403831481</v>
      </c>
      <c r="P139" s="19">
        <f>N139/B139</f>
        <v>1</v>
      </c>
      <c r="Q139" s="19">
        <f>O139/C139</f>
        <v>0.3884380700375283</v>
      </c>
      <c r="R139" s="16"/>
      <c r="S139" t="s" s="21">
        <v>153</v>
      </c>
      <c r="T139" s="19">
        <v>31490</v>
      </c>
      <c r="U139" s="19">
        <v>0.216345</v>
      </c>
      <c r="V139" s="19">
        <f>T139/B139</f>
        <v>2.177882287848399</v>
      </c>
      <c r="W139" s="19">
        <f>U139/C139</f>
        <v>0.04281523630423646</v>
      </c>
      <c r="X139" s="16"/>
      <c r="Y139" t="s" s="21">
        <v>153</v>
      </c>
      <c r="Z139" s="19">
        <v>15178</v>
      </c>
      <c r="AA139" s="19">
        <v>0.129522</v>
      </c>
      <c r="AB139" s="22">
        <f>Z139/B139</f>
        <v>1.049726813749222</v>
      </c>
      <c r="AC139" s="22">
        <f>AA139/C139</f>
        <v>0.02563273954377182</v>
      </c>
    </row>
    <row r="140" ht="15.75" customHeight="1">
      <c r="A140" t="s" s="18">
        <v>154</v>
      </c>
      <c r="B140" s="19">
        <v>15159</v>
      </c>
      <c r="C140" s="19">
        <v>8.67427992820739</v>
      </c>
      <c r="D140" s="19">
        <v>1</v>
      </c>
      <c r="E140" s="16"/>
      <c r="F140" t="s" s="21">
        <v>154</v>
      </c>
      <c r="G140" s="19">
        <v>13963.3462001375</v>
      </c>
      <c r="H140" s="19">
        <v>0.290101051330566</v>
      </c>
      <c r="I140" s="19">
        <v>1</v>
      </c>
      <c r="J140" s="19">
        <f>G140/B140</f>
        <v>0.9211258130574246</v>
      </c>
      <c r="K140" s="19">
        <f>H140/C140</f>
        <v>0.03344381939844979</v>
      </c>
      <c r="L140" s="16"/>
      <c r="M140" t="s" s="21">
        <v>154</v>
      </c>
      <c r="N140" s="19">
        <v>15159</v>
      </c>
      <c r="O140" s="19">
        <v>4.70243310928344</v>
      </c>
      <c r="P140" s="19">
        <f>N140/B140</f>
        <v>1</v>
      </c>
      <c r="Q140" s="19">
        <f>O140/C140</f>
        <v>0.5421122154464798</v>
      </c>
      <c r="R140" s="16"/>
      <c r="S140" t="s" s="21">
        <v>154</v>
      </c>
      <c r="T140" s="19">
        <v>31391</v>
      </c>
      <c r="U140" s="19">
        <v>0.230973</v>
      </c>
      <c r="V140" s="19">
        <f>T140/B140</f>
        <v>2.070783033181608</v>
      </c>
      <c r="W140" s="19">
        <f>U140/C140</f>
        <v>0.0266273398958353</v>
      </c>
      <c r="X140" s="16"/>
      <c r="Y140" t="s" s="21">
        <v>154</v>
      </c>
      <c r="Z140" s="19">
        <v>15607</v>
      </c>
      <c r="AA140" s="19">
        <v>0.134909</v>
      </c>
      <c r="AB140" s="22">
        <f>Z140/B140</f>
        <v>1.029553400620094</v>
      </c>
      <c r="AC140" s="22">
        <f>AA140/C140</f>
        <v>0.01555276070366339</v>
      </c>
    </row>
    <row r="141" ht="15.75" customHeight="1">
      <c r="A141" t="s" s="18">
        <v>155</v>
      </c>
      <c r="B141" s="19">
        <v>14074</v>
      </c>
      <c r="C141" s="19">
        <v>7.64439487457275</v>
      </c>
      <c r="D141" s="19">
        <v>1</v>
      </c>
      <c r="E141" s="16"/>
      <c r="F141" t="s" s="21">
        <v>155</v>
      </c>
      <c r="G141" s="19">
        <v>13153.8658829815</v>
      </c>
      <c r="H141" s="19">
        <v>0.41854977607727</v>
      </c>
      <c r="I141" s="19">
        <v>1</v>
      </c>
      <c r="J141" s="19">
        <f>G141/B141</f>
        <v>0.9346217054839775</v>
      </c>
      <c r="K141" s="19">
        <f>H141/C141</f>
        <v>0.05475250597918164</v>
      </c>
      <c r="L141" s="16"/>
      <c r="M141" t="s" s="21">
        <v>155</v>
      </c>
      <c r="N141" s="19">
        <v>14074</v>
      </c>
      <c r="O141" s="19">
        <v>1.99254822731018</v>
      </c>
      <c r="P141" s="19">
        <f>N141/B141</f>
        <v>1</v>
      </c>
      <c r="Q141" s="19">
        <f>O141/C141</f>
        <v>0.2606548013287376</v>
      </c>
      <c r="R141" s="16"/>
      <c r="S141" t="s" s="21">
        <v>155</v>
      </c>
      <c r="T141" s="19">
        <v>29929</v>
      </c>
      <c r="U141" s="19">
        <v>0.20714</v>
      </c>
      <c r="V141" s="19">
        <f>T141/B141</f>
        <v>2.126545402870542</v>
      </c>
      <c r="W141" s="19">
        <f>U141/C141</f>
        <v>0.02709697803406279</v>
      </c>
      <c r="X141" s="16"/>
      <c r="Y141" t="s" s="21">
        <v>155</v>
      </c>
      <c r="Z141" s="19">
        <v>14328</v>
      </c>
      <c r="AA141" s="19">
        <v>0.145886</v>
      </c>
      <c r="AB141" s="22">
        <f>Z141/B141</f>
        <v>1.018047463407702</v>
      </c>
      <c r="AC141" s="22">
        <f>AA141/C141</f>
        <v>0.0190840481677961</v>
      </c>
    </row>
    <row r="142" ht="15.75" customHeight="1">
      <c r="A142" t="s" s="18">
        <v>156</v>
      </c>
      <c r="B142" s="19">
        <v>14457</v>
      </c>
      <c r="C142" s="19">
        <v>10.1441571712493</v>
      </c>
      <c r="D142" s="19">
        <v>1</v>
      </c>
      <c r="E142" s="16"/>
      <c r="F142" t="s" s="21">
        <v>156</v>
      </c>
      <c r="G142" s="19">
        <v>13350.649796823</v>
      </c>
      <c r="H142" s="19">
        <v>0.351950168609619</v>
      </c>
      <c r="I142" s="19">
        <v>1</v>
      </c>
      <c r="J142" s="19">
        <f>G142/B142</f>
        <v>0.9234730439802863</v>
      </c>
      <c r="K142" s="19">
        <f>H142/C142</f>
        <v>0.03469486549430845</v>
      </c>
      <c r="L142" s="16"/>
      <c r="M142" t="s" s="21">
        <v>156</v>
      </c>
      <c r="N142" s="19">
        <v>14457</v>
      </c>
      <c r="O142" s="19">
        <v>4.31908297538757</v>
      </c>
      <c r="P142" s="19">
        <f>N142/B142</f>
        <v>1</v>
      </c>
      <c r="Q142" s="19">
        <f>O142/C142</f>
        <v>0.4257705103021047</v>
      </c>
      <c r="R142" s="16"/>
      <c r="S142" t="s" s="21">
        <v>156</v>
      </c>
      <c r="T142" s="19">
        <v>26939</v>
      </c>
      <c r="U142" s="19">
        <v>0.219705</v>
      </c>
      <c r="V142" s="19">
        <f>T142/B142</f>
        <v>1.863387978142077</v>
      </c>
      <c r="W142" s="19">
        <f>U142/C142</f>
        <v>0.02165828035696161</v>
      </c>
      <c r="X142" s="16"/>
      <c r="Y142" t="s" s="21">
        <v>156</v>
      </c>
      <c r="Z142" s="19">
        <v>14787</v>
      </c>
      <c r="AA142" s="19">
        <v>0.140167</v>
      </c>
      <c r="AB142" s="22">
        <f>Z142/B142</f>
        <v>1.02282631251297</v>
      </c>
      <c r="AC142" s="22">
        <f>AA142/C142</f>
        <v>0.01381751067474222</v>
      </c>
    </row>
    <row r="143" ht="15.75" customHeight="1">
      <c r="A143" t="s" s="18">
        <v>157</v>
      </c>
      <c r="B143" s="19">
        <v>14426</v>
      </c>
      <c r="C143" s="19">
        <v>7.85548114776611</v>
      </c>
      <c r="D143" s="19">
        <v>1</v>
      </c>
      <c r="E143" s="16"/>
      <c r="F143" t="s" s="21">
        <v>157</v>
      </c>
      <c r="G143" s="19">
        <v>13384.7487804877</v>
      </c>
      <c r="H143" s="19">
        <v>0.357777118682861</v>
      </c>
      <c r="I143" s="19">
        <v>1</v>
      </c>
      <c r="J143" s="19">
        <f>G143/B143</f>
        <v>0.9278212103485166</v>
      </c>
      <c r="K143" s="19">
        <f>H143/C143</f>
        <v>0.04554490195480939</v>
      </c>
      <c r="L143" s="16"/>
      <c r="M143" t="s" s="21">
        <v>157</v>
      </c>
      <c r="N143" s="19">
        <v>14426</v>
      </c>
      <c r="O143" s="19">
        <v>2.83105087280273</v>
      </c>
      <c r="P143" s="19">
        <f>N143/B143</f>
        <v>1</v>
      </c>
      <c r="Q143" s="19">
        <f>O143/C143</f>
        <v>0.3603917849905102</v>
      </c>
      <c r="R143" s="16"/>
      <c r="S143" t="s" s="21">
        <v>157</v>
      </c>
      <c r="T143" s="19">
        <v>29166</v>
      </c>
      <c r="U143" s="19">
        <v>0.213379</v>
      </c>
      <c r="V143" s="19">
        <f>T143/B143</f>
        <v>2.021766255372245</v>
      </c>
      <c r="W143" s="19">
        <f>U143/C143</f>
        <v>0.02716307199854707</v>
      </c>
      <c r="X143" s="16"/>
      <c r="Y143" t="s" s="21">
        <v>157</v>
      </c>
      <c r="Z143" s="19">
        <v>14426</v>
      </c>
      <c r="AA143" s="19">
        <v>0.164252</v>
      </c>
      <c r="AB143" s="22">
        <f>Z143/B143</f>
        <v>1</v>
      </c>
      <c r="AC143" s="22">
        <f>AA143/C143</f>
        <v>0.02090922209732613</v>
      </c>
    </row>
    <row r="144" ht="15.75" customHeight="1">
      <c r="A144" t="s" s="18">
        <v>158</v>
      </c>
      <c r="B144" s="19">
        <v>14242</v>
      </c>
      <c r="C144" s="19">
        <v>4.77274012565612</v>
      </c>
      <c r="D144" s="19">
        <v>1</v>
      </c>
      <c r="E144" s="16"/>
      <c r="F144" t="s" s="21">
        <v>158</v>
      </c>
      <c r="G144" s="19">
        <v>13513.5190582959</v>
      </c>
      <c r="H144" s="19">
        <v>0.444829940795898</v>
      </c>
      <c r="I144" s="19">
        <v>1</v>
      </c>
      <c r="J144" s="19">
        <f>G144/B144</f>
        <v>0.9488498145131232</v>
      </c>
      <c r="K144" s="19">
        <f>H144/C144</f>
        <v>0.09320221279274998</v>
      </c>
      <c r="L144" s="16"/>
      <c r="M144" t="s" s="21">
        <v>158</v>
      </c>
      <c r="N144" s="19">
        <v>14242</v>
      </c>
      <c r="O144" s="19">
        <v>1.35745096206665</v>
      </c>
      <c r="P144" s="19">
        <f>N144/B144</f>
        <v>1</v>
      </c>
      <c r="Q144" s="19">
        <f>O144/C144</f>
        <v>0.2844175308790855</v>
      </c>
      <c r="R144" s="16"/>
      <c r="S144" t="s" s="21">
        <v>158</v>
      </c>
      <c r="T144" s="19">
        <v>30968</v>
      </c>
      <c r="U144" s="19">
        <v>0.224214</v>
      </c>
      <c r="V144" s="19">
        <f>T144/B144</f>
        <v>2.174413705940177</v>
      </c>
      <c r="W144" s="19">
        <f>U144/C144</f>
        <v>0.04697804491694942</v>
      </c>
      <c r="X144" s="16"/>
      <c r="Y144" t="s" s="21">
        <v>158</v>
      </c>
      <c r="Z144" s="19">
        <v>14876</v>
      </c>
      <c r="AA144" s="19">
        <v>0.162214</v>
      </c>
      <c r="AB144" s="22">
        <f>Z144/B144</f>
        <v>1.044516219632074</v>
      </c>
      <c r="AC144" s="22">
        <f>AA144/C144</f>
        <v>0.03398760370966145</v>
      </c>
    </row>
    <row r="145" ht="15.75" customHeight="1">
      <c r="A145" t="s" s="18">
        <v>159</v>
      </c>
      <c r="B145" s="19">
        <v>14181</v>
      </c>
      <c r="C145" s="19">
        <v>9.195024251937861</v>
      </c>
      <c r="D145" s="19">
        <v>1</v>
      </c>
      <c r="E145" s="16"/>
      <c r="F145" t="s" s="21">
        <v>159</v>
      </c>
      <c r="G145" s="19">
        <v>13184.5754010695</v>
      </c>
      <c r="H145" s="19">
        <v>0.295034170150756</v>
      </c>
      <c r="I145" s="19">
        <v>1</v>
      </c>
      <c r="J145" s="19">
        <f>G145/B145</f>
        <v>0.9297352373647486</v>
      </c>
      <c r="K145" s="19">
        <f>H145/C145</f>
        <v>0.03208628515455816</v>
      </c>
      <c r="L145" s="16"/>
      <c r="M145" t="s" s="21">
        <v>159</v>
      </c>
      <c r="N145" s="19">
        <v>14181</v>
      </c>
      <c r="O145" s="19">
        <v>2.04428815841674</v>
      </c>
      <c r="P145" s="19">
        <f>N145/B145</f>
        <v>1</v>
      </c>
      <c r="Q145" s="19">
        <f>O145/C145</f>
        <v>0.2223254776066419</v>
      </c>
      <c r="R145" s="16"/>
      <c r="S145" t="s" s="21">
        <v>159</v>
      </c>
      <c r="T145" s="19">
        <v>30122</v>
      </c>
      <c r="U145" s="19">
        <v>0.210142</v>
      </c>
      <c r="V145" s="19">
        <f>T145/B145</f>
        <v>2.124109724278965</v>
      </c>
      <c r="W145" s="19">
        <f>U145/C145</f>
        <v>0.02285388208255268</v>
      </c>
      <c r="X145" s="16"/>
      <c r="Y145" t="s" s="21">
        <v>159</v>
      </c>
      <c r="Z145" s="19">
        <v>14342</v>
      </c>
      <c r="AA145" s="19">
        <v>0.108684</v>
      </c>
      <c r="AB145" s="22">
        <f>Z145/B145</f>
        <v>1.011353219095974</v>
      </c>
      <c r="AC145" s="22">
        <f>AA145/C145</f>
        <v>0.01181987094564702</v>
      </c>
    </row>
    <row r="146" ht="15.75" customHeight="1">
      <c r="A146" t="s" s="18">
        <v>160</v>
      </c>
      <c r="B146" s="19">
        <v>14537</v>
      </c>
      <c r="C146" s="19">
        <v>3.55502295494079</v>
      </c>
      <c r="D146" s="19">
        <v>1</v>
      </c>
      <c r="E146" s="16"/>
      <c r="F146" t="s" s="21">
        <v>160</v>
      </c>
      <c r="G146" s="19">
        <v>13798.5707434052</v>
      </c>
      <c r="H146" s="19">
        <v>0.354188919067382</v>
      </c>
      <c r="I146" s="19">
        <v>1</v>
      </c>
      <c r="J146" s="19">
        <f>G146/B146</f>
        <v>0.9492034631220472</v>
      </c>
      <c r="K146" s="19">
        <f>H146/C146</f>
        <v>0.09963055753975605</v>
      </c>
      <c r="L146" s="16"/>
      <c r="M146" t="s" s="21">
        <v>160</v>
      </c>
      <c r="N146" s="19">
        <v>14537</v>
      </c>
      <c r="O146" s="19">
        <v>1.64358663558959</v>
      </c>
      <c r="P146" s="19">
        <f>N146/B146</f>
        <v>1</v>
      </c>
      <c r="Q146" s="19">
        <f>O146/C146</f>
        <v>0.4623279951836385</v>
      </c>
      <c r="R146" s="16"/>
      <c r="S146" t="s" s="21">
        <v>160</v>
      </c>
      <c r="T146" s="19">
        <v>52475</v>
      </c>
      <c r="U146" s="19">
        <v>0.219274</v>
      </c>
      <c r="V146" s="19">
        <f>T146/B146</f>
        <v>3.609754419756483</v>
      </c>
      <c r="W146" s="19">
        <f>U146/C146</f>
        <v>0.06168005179692351</v>
      </c>
      <c r="X146" s="16"/>
      <c r="Y146" t="s" s="21">
        <v>160</v>
      </c>
      <c r="Z146" s="19">
        <v>14537</v>
      </c>
      <c r="AA146" s="19">
        <v>0.173981</v>
      </c>
      <c r="AB146" s="22">
        <f>Z146/B146</f>
        <v>1</v>
      </c>
      <c r="AC146" s="22">
        <f>AA146/C146</f>
        <v>0.04893948708775572</v>
      </c>
    </row>
    <row r="147" ht="15.75" customHeight="1">
      <c r="A147" t="s" s="18">
        <v>161</v>
      </c>
      <c r="B147" s="19">
        <v>14630</v>
      </c>
      <c r="C147" s="19">
        <v>16.380164861679</v>
      </c>
      <c r="D147" s="19">
        <v>1</v>
      </c>
      <c r="E147" s="16"/>
      <c r="F147" t="s" s="21">
        <v>161</v>
      </c>
      <c r="G147" s="19">
        <v>13324.5206123673</v>
      </c>
      <c r="H147" s="19">
        <v>0.469379186630249</v>
      </c>
      <c r="I147" s="19">
        <v>1</v>
      </c>
      <c r="J147" s="19">
        <f>G147/B147</f>
        <v>0.9107669591501913</v>
      </c>
      <c r="K147" s="19">
        <f>H147/C147</f>
        <v>0.02865533958869671</v>
      </c>
      <c r="L147" s="16"/>
      <c r="M147" t="s" s="21">
        <v>161</v>
      </c>
      <c r="N147" s="19">
        <v>14630</v>
      </c>
      <c r="O147" s="19">
        <v>5.72614002227783</v>
      </c>
      <c r="P147" s="19">
        <f>N147/B147</f>
        <v>1</v>
      </c>
      <c r="Q147" s="19">
        <f>O147/C147</f>
        <v>0.3495776795063887</v>
      </c>
      <c r="R147" s="16"/>
      <c r="S147" t="s" s="21">
        <v>161</v>
      </c>
      <c r="T147" s="19">
        <v>22585</v>
      </c>
      <c r="U147" s="19">
        <v>0.216671</v>
      </c>
      <c r="V147" s="19">
        <f>T147/B147</f>
        <v>1.543745727956254</v>
      </c>
      <c r="W147" s="19">
        <f>U147/C147</f>
        <v>0.01322764464397404</v>
      </c>
      <c r="X147" s="16"/>
      <c r="Y147" t="s" s="21">
        <v>161</v>
      </c>
      <c r="Z147" s="19">
        <v>14973</v>
      </c>
      <c r="AA147" s="19">
        <v>0.192237</v>
      </c>
      <c r="AB147" s="22">
        <f>Z147/B147</f>
        <v>1.023444976076555</v>
      </c>
      <c r="AC147" s="22">
        <f>AA147/C147</f>
        <v>0.01173596246578286</v>
      </c>
    </row>
    <row r="148" ht="15.75" customHeight="1">
      <c r="A148" t="s" s="18">
        <v>162</v>
      </c>
      <c r="B148" s="19">
        <v>21410</v>
      </c>
      <c r="C148" s="19">
        <v>18.7709188461303</v>
      </c>
      <c r="D148" s="19">
        <v>1</v>
      </c>
      <c r="E148" s="16"/>
      <c r="F148" t="s" s="21">
        <v>162</v>
      </c>
      <c r="G148" s="19">
        <v>19605.4366600967</v>
      </c>
      <c r="H148" s="19">
        <v>0.306068181991577</v>
      </c>
      <c r="I148" s="19">
        <v>1</v>
      </c>
      <c r="J148" s="19">
        <f>G148/B148</f>
        <v>0.9157139962679449</v>
      </c>
      <c r="K148" s="19">
        <f>H148/C148</f>
        <v>0.01630544484798485</v>
      </c>
      <c r="L148" s="16"/>
      <c r="M148" t="s" s="21">
        <v>162</v>
      </c>
      <c r="N148" s="19">
        <v>21410</v>
      </c>
      <c r="O148" s="19">
        <v>4.80174803733825</v>
      </c>
      <c r="P148" s="19">
        <f>N148/B148</f>
        <v>1</v>
      </c>
      <c r="Q148" s="19">
        <f>O148/C148</f>
        <v>0.255807831076322</v>
      </c>
      <c r="R148" s="16"/>
      <c r="S148" t="s" s="21">
        <v>162</v>
      </c>
      <c r="T148" s="19">
        <v>49234</v>
      </c>
      <c r="U148" s="19">
        <v>0.312839</v>
      </c>
      <c r="V148" s="19">
        <f>T148/B148</f>
        <v>2.299579635684259</v>
      </c>
      <c r="W148" s="19">
        <f>U148/C148</f>
        <v>0.01666615271017982</v>
      </c>
      <c r="X148" s="16"/>
      <c r="Y148" t="s" s="21">
        <v>162</v>
      </c>
      <c r="Z148" s="19">
        <v>21435</v>
      </c>
      <c r="AA148" s="19">
        <v>0.179611</v>
      </c>
      <c r="AB148" s="22">
        <f>Z148/B148</f>
        <v>1.001167678654834</v>
      </c>
      <c r="AC148" s="22">
        <f>AA148/C148</f>
        <v>0.009568577940819743</v>
      </c>
    </row>
    <row r="149" ht="15.75" customHeight="1">
      <c r="A149" t="s" s="18">
        <v>163</v>
      </c>
      <c r="B149" s="19">
        <v>20740</v>
      </c>
      <c r="C149" s="19">
        <v>17.6894721984863</v>
      </c>
      <c r="D149" s="19">
        <v>1</v>
      </c>
      <c r="E149" s="16"/>
      <c r="F149" t="s" s="21">
        <v>163</v>
      </c>
      <c r="G149" s="19">
        <v>19003.1348076596</v>
      </c>
      <c r="H149" s="19">
        <v>0.347872018814086</v>
      </c>
      <c r="I149" s="19">
        <v>1</v>
      </c>
      <c r="J149" s="19">
        <f>G149/B149</f>
        <v>0.9162552944869624</v>
      </c>
      <c r="K149" s="19">
        <f>H149/C149</f>
        <v>0.01966548322701531</v>
      </c>
      <c r="L149" s="16"/>
      <c r="M149" t="s" s="21">
        <v>163</v>
      </c>
      <c r="N149" s="19">
        <v>20740</v>
      </c>
      <c r="O149" s="19">
        <v>2.94338202476501</v>
      </c>
      <c r="P149" s="19">
        <f>N149/B149</f>
        <v>1</v>
      </c>
      <c r="Q149" s="19">
        <f>O149/C149</f>
        <v>0.1663917380766667</v>
      </c>
      <c r="R149" s="16"/>
      <c r="S149" t="s" s="21">
        <v>163</v>
      </c>
      <c r="T149" s="19">
        <v>48143</v>
      </c>
      <c r="U149" s="19">
        <v>0.301115</v>
      </c>
      <c r="V149" s="19">
        <f>T149/B149</f>
        <v>2.321263259402122</v>
      </c>
      <c r="W149" s="19">
        <f>U149/C149</f>
        <v>0.01702227158737764</v>
      </c>
      <c r="X149" s="16"/>
      <c r="Y149" t="s" s="21">
        <v>163</v>
      </c>
      <c r="Z149" s="19">
        <v>21314</v>
      </c>
      <c r="AA149" s="19">
        <v>0.126097</v>
      </c>
      <c r="AB149" s="22">
        <f>Z149/B149</f>
        <v>1.027675988428158</v>
      </c>
      <c r="AC149" s="22">
        <f>AA149/C149</f>
        <v>0.007128364180972578</v>
      </c>
    </row>
    <row r="150" ht="15.75" customHeight="1">
      <c r="A150" t="s" s="18">
        <v>164</v>
      </c>
      <c r="B150" s="19">
        <v>20696</v>
      </c>
      <c r="C150" s="19">
        <v>9.080242872238159</v>
      </c>
      <c r="D150" s="19">
        <v>1</v>
      </c>
      <c r="E150" s="16"/>
      <c r="F150" t="s" s="21">
        <v>164</v>
      </c>
      <c r="G150" s="19">
        <v>18705.3854224698</v>
      </c>
      <c r="H150" s="19">
        <v>0.326203346252441</v>
      </c>
      <c r="I150" s="19">
        <v>1</v>
      </c>
      <c r="J150" s="19">
        <f>G150/B150</f>
        <v>0.9038164583721395</v>
      </c>
      <c r="K150" s="19">
        <f>H150/C150</f>
        <v>0.03592451775158699</v>
      </c>
      <c r="L150" s="16"/>
      <c r="M150" t="s" s="21">
        <v>164</v>
      </c>
      <c r="N150" s="19">
        <v>20696</v>
      </c>
      <c r="O150" s="19">
        <v>3.41355609893798</v>
      </c>
      <c r="P150" s="19">
        <f>N150/B150</f>
        <v>1</v>
      </c>
      <c r="Q150" s="19">
        <f>O150/C150</f>
        <v>0.3759322461929461</v>
      </c>
      <c r="R150" s="16"/>
      <c r="S150" t="s" s="21">
        <v>164</v>
      </c>
      <c r="T150" s="19">
        <v>47526</v>
      </c>
      <c r="U150" s="19">
        <v>0.297834</v>
      </c>
      <c r="V150" s="19">
        <f>T150/B150</f>
        <v>2.296385775028991</v>
      </c>
      <c r="W150" s="19">
        <f>U150/C150</f>
        <v>0.0328002239797566</v>
      </c>
      <c r="X150" s="16"/>
      <c r="Y150" t="s" s="21">
        <v>164</v>
      </c>
      <c r="Z150" s="19">
        <v>21268</v>
      </c>
      <c r="AA150" s="19">
        <v>0.109418</v>
      </c>
      <c r="AB150" s="22">
        <f>Z150/B150</f>
        <v>1.027638190954774</v>
      </c>
      <c r="AC150" s="22">
        <f>AA150/C150</f>
        <v>0.01205011821154404</v>
      </c>
    </row>
    <row r="151" ht="15.75" customHeight="1">
      <c r="A151" t="s" s="18">
        <v>165</v>
      </c>
      <c r="B151" s="19">
        <v>21544</v>
      </c>
      <c r="C151" s="19">
        <v>13.8736360073089</v>
      </c>
      <c r="D151" s="19">
        <v>1</v>
      </c>
      <c r="E151" s="16"/>
      <c r="F151" t="s" s="21">
        <v>165</v>
      </c>
      <c r="G151" s="19">
        <v>19333.8449399657</v>
      </c>
      <c r="H151" s="19">
        <v>0.355901956558227</v>
      </c>
      <c r="I151" s="19">
        <v>1</v>
      </c>
      <c r="J151" s="19">
        <f>G151/B151</f>
        <v>0.8974120376887161</v>
      </c>
      <c r="K151" s="19">
        <f>H151/C151</f>
        <v>0.02565311331295782</v>
      </c>
      <c r="L151" s="16"/>
      <c r="M151" t="s" s="21">
        <v>165</v>
      </c>
      <c r="N151" s="19">
        <v>21544</v>
      </c>
      <c r="O151" s="19">
        <v>3.71811509132385</v>
      </c>
      <c r="P151" s="19">
        <f>N151/B151</f>
        <v>1</v>
      </c>
      <c r="Q151" s="19">
        <f>O151/C151</f>
        <v>0.2679986046458964</v>
      </c>
      <c r="R151" s="16"/>
      <c r="S151" t="s" s="21">
        <v>165</v>
      </c>
      <c r="T151" s="19">
        <v>54923</v>
      </c>
      <c r="U151" s="19">
        <v>0.303031</v>
      </c>
      <c r="V151" s="19">
        <f>T151/B151</f>
        <v>2.549340883772744</v>
      </c>
      <c r="W151" s="19">
        <f>U151/C151</f>
        <v>0.02184221928846608</v>
      </c>
      <c r="X151" s="16"/>
      <c r="Y151" t="s" s="21">
        <v>165</v>
      </c>
      <c r="Z151" s="19">
        <v>21851</v>
      </c>
      <c r="AA151" s="19">
        <v>0.121764</v>
      </c>
      <c r="AB151" s="22">
        <f>Z151/B151</f>
        <v>1.014249907166729</v>
      </c>
      <c r="AC151" s="22">
        <f>AA151/C151</f>
        <v>0.008776646578867455</v>
      </c>
    </row>
    <row r="152" ht="15.75" customHeight="1">
      <c r="A152" t="s" s="18">
        <v>166</v>
      </c>
      <c r="B152" s="19">
        <v>20796</v>
      </c>
      <c r="C152" s="19">
        <v>21.1999638080596</v>
      </c>
      <c r="D152" s="19">
        <v>1</v>
      </c>
      <c r="E152" s="16"/>
      <c r="F152" t="s" s="21">
        <v>166</v>
      </c>
      <c r="G152" s="19">
        <v>18782.2171451471</v>
      </c>
      <c r="H152" s="19">
        <v>0.322725057601928</v>
      </c>
      <c r="I152" s="19">
        <v>1</v>
      </c>
      <c r="J152" s="19">
        <f>G152/B152</f>
        <v>0.9031648944579295</v>
      </c>
      <c r="K152" s="19">
        <f>H152/C152</f>
        <v>0.01522290606360552</v>
      </c>
      <c r="L152" s="16"/>
      <c r="M152" t="s" s="21">
        <v>166</v>
      </c>
      <c r="N152" s="19">
        <v>20796</v>
      </c>
      <c r="O152" s="19">
        <v>7.17358803749084</v>
      </c>
      <c r="P152" s="19">
        <f>N152/B152</f>
        <v>1</v>
      </c>
      <c r="Q152" s="19">
        <f>O152/C152</f>
        <v>0.3383773718879489</v>
      </c>
      <c r="R152" s="16"/>
      <c r="S152" t="s" s="21">
        <v>166</v>
      </c>
      <c r="T152" s="19">
        <v>47457</v>
      </c>
      <c r="U152" s="19">
        <v>0.292716</v>
      </c>
      <c r="V152" s="19">
        <f>T152/B152</f>
        <v>2.282025389497981</v>
      </c>
      <c r="W152" s="19">
        <f>U152/C152</f>
        <v>0.01380738206207305</v>
      </c>
      <c r="X152" s="16"/>
      <c r="Y152" t="s" s="21">
        <v>166</v>
      </c>
      <c r="Z152" s="19">
        <v>21163</v>
      </c>
      <c r="AA152" s="19">
        <v>0.118238</v>
      </c>
      <c r="AB152" s="22">
        <f>Z152/B152</f>
        <v>1.017647624543181</v>
      </c>
      <c r="AC152" s="22">
        <f>AA152/C152</f>
        <v>0.005577273672280959</v>
      </c>
    </row>
    <row r="153" ht="15.75" customHeight="1">
      <c r="A153" t="s" s="18">
        <v>167</v>
      </c>
      <c r="B153" s="19">
        <v>21310</v>
      </c>
      <c r="C153" s="19">
        <v>24.5165131092071</v>
      </c>
      <c r="D153" s="19">
        <v>1</v>
      </c>
      <c r="E153" s="16"/>
      <c r="F153" t="s" s="21">
        <v>167</v>
      </c>
      <c r="G153" s="19">
        <v>19482.7495940584</v>
      </c>
      <c r="H153" s="19">
        <v>0.409726858139038</v>
      </c>
      <c r="I153" s="19">
        <v>1</v>
      </c>
      <c r="J153" s="19">
        <f>G153/B153</f>
        <v>0.91425385237252</v>
      </c>
      <c r="K153" s="19">
        <f>H153/C153</f>
        <v>0.01671228107822422</v>
      </c>
      <c r="L153" s="16"/>
      <c r="M153" t="s" s="21">
        <v>167</v>
      </c>
      <c r="N153" s="19">
        <v>21310</v>
      </c>
      <c r="O153" s="19">
        <v>5.56419801712036</v>
      </c>
      <c r="P153" s="19">
        <f>N153/B153</f>
        <v>1</v>
      </c>
      <c r="Q153" s="19">
        <f>O153/C153</f>
        <v>0.2269571530149915</v>
      </c>
      <c r="R153" s="16"/>
      <c r="S153" t="s" s="21">
        <v>167</v>
      </c>
      <c r="T153" s="19">
        <v>51856</v>
      </c>
      <c r="U153" s="19">
        <v>0.300527</v>
      </c>
      <c r="V153" s="19">
        <f>T153/B153</f>
        <v>2.433411543876114</v>
      </c>
      <c r="W153" s="19">
        <f>U153/C153</f>
        <v>0.01225814611814182</v>
      </c>
      <c r="X153" s="16"/>
      <c r="Y153" t="s" s="21">
        <v>167</v>
      </c>
      <c r="Z153" s="19">
        <v>21761</v>
      </c>
      <c r="AA153" s="19">
        <v>0.127439</v>
      </c>
      <c r="AB153" s="22">
        <f>Z153/B153</f>
        <v>1.021163772876584</v>
      </c>
      <c r="AC153" s="22">
        <f>AA153/C153</f>
        <v>0.005198088302048984</v>
      </c>
    </row>
    <row r="154" ht="15.75" customHeight="1">
      <c r="A154" t="s" s="18">
        <v>168</v>
      </c>
      <c r="B154" s="19">
        <v>20975</v>
      </c>
      <c r="C154" s="19">
        <v>13.7129368782043</v>
      </c>
      <c r="D154" s="19">
        <v>1</v>
      </c>
      <c r="E154" s="16"/>
      <c r="F154" t="s" s="21">
        <v>168</v>
      </c>
      <c r="G154" s="19">
        <v>19333.0475432211</v>
      </c>
      <c r="H154" s="19">
        <v>0.305255889892578</v>
      </c>
      <c r="I154" s="19">
        <v>1</v>
      </c>
      <c r="J154" s="19">
        <f>G154/B154</f>
        <v>0.9217185956243671</v>
      </c>
      <c r="K154" s="19">
        <f>H154/C154</f>
        <v>0.02226043134332221</v>
      </c>
      <c r="L154" s="16"/>
      <c r="M154" t="s" s="21">
        <v>168</v>
      </c>
      <c r="N154" s="19">
        <v>20975</v>
      </c>
      <c r="O154" s="19">
        <v>2.48310995101928</v>
      </c>
      <c r="P154" s="19">
        <f>N154/B154</f>
        <v>1</v>
      </c>
      <c r="Q154" s="19">
        <f>O154/C154</f>
        <v>0.1810779100840171</v>
      </c>
      <c r="R154" s="16"/>
      <c r="S154" t="s" s="21">
        <v>168</v>
      </c>
      <c r="T154" s="19">
        <v>48792</v>
      </c>
      <c r="U154" s="19">
        <v>0.303451</v>
      </c>
      <c r="V154" s="19">
        <f>T154/B154</f>
        <v>2.326197854588796</v>
      </c>
      <c r="W154" s="19">
        <f>U154/C154</f>
        <v>0.02212881184353098</v>
      </c>
      <c r="X154" s="16"/>
      <c r="Y154" t="s" s="21">
        <v>168</v>
      </c>
      <c r="Z154" s="19">
        <v>20975</v>
      </c>
      <c r="AA154" s="19">
        <v>0.122652</v>
      </c>
      <c r="AB154" s="22">
        <f>Z154/B154</f>
        <v>1</v>
      </c>
      <c r="AC154" s="22">
        <f>AA154/C154</f>
        <v>0.008944254690980624</v>
      </c>
    </row>
    <row r="155" ht="15.75" customHeight="1">
      <c r="A155" t="s" s="18">
        <v>169</v>
      </c>
      <c r="B155" s="19">
        <v>21480</v>
      </c>
      <c r="C155" s="19">
        <v>21.5690207481384</v>
      </c>
      <c r="D155" s="19">
        <v>1</v>
      </c>
      <c r="E155" s="16"/>
      <c r="F155" t="s" s="21">
        <v>169</v>
      </c>
      <c r="G155" s="19">
        <v>19367.8689956332</v>
      </c>
      <c r="H155" s="19">
        <v>0.399818897247314</v>
      </c>
      <c r="I155" s="19">
        <v>1</v>
      </c>
      <c r="J155" s="19">
        <f>G155/B155</f>
        <v>0.9016698787538733</v>
      </c>
      <c r="K155" s="19">
        <f>H155/C155</f>
        <v>0.01853671995200904</v>
      </c>
      <c r="L155" s="16"/>
      <c r="M155" t="s" s="21">
        <v>169</v>
      </c>
      <c r="N155" s="19">
        <v>21480</v>
      </c>
      <c r="O155" s="19">
        <v>5.16248297691345</v>
      </c>
      <c r="P155" s="19">
        <f>N155/B155</f>
        <v>1</v>
      </c>
      <c r="Q155" s="19">
        <f>O155/C155</f>
        <v>0.2393471190554174</v>
      </c>
      <c r="R155" s="16"/>
      <c r="S155" t="s" s="21">
        <v>169</v>
      </c>
      <c r="T155" s="19">
        <v>52906</v>
      </c>
      <c r="U155" s="19">
        <v>0.315184</v>
      </c>
      <c r="V155" s="19">
        <f>T155/B155</f>
        <v>2.463035381750466</v>
      </c>
      <c r="W155" s="19">
        <f>U155/C155</f>
        <v>0.01461280990363011</v>
      </c>
      <c r="X155" s="16"/>
      <c r="Y155" t="s" s="21">
        <v>169</v>
      </c>
      <c r="Z155" s="19">
        <v>22046</v>
      </c>
      <c r="AA155" s="19">
        <v>0.095568</v>
      </c>
      <c r="AB155" s="22">
        <f>Z155/B155</f>
        <v>1.02635009310987</v>
      </c>
      <c r="AC155" s="22">
        <f>AA155/C155</f>
        <v>0.004430799205765908</v>
      </c>
    </row>
    <row r="156" ht="15.75" customHeight="1">
      <c r="A156" t="s" s="18">
        <v>170</v>
      </c>
      <c r="B156" s="19">
        <v>21287</v>
      </c>
      <c r="C156" s="19">
        <v>20.5102262496948</v>
      </c>
      <c r="D156" s="19">
        <v>1</v>
      </c>
      <c r="E156" s="16"/>
      <c r="F156" t="s" s="21">
        <v>170</v>
      </c>
      <c r="G156" s="19">
        <v>19128.8412433674</v>
      </c>
      <c r="H156" s="19">
        <v>0.401737213134765</v>
      </c>
      <c r="I156" s="19">
        <v>1</v>
      </c>
      <c r="J156" s="19">
        <f>G156/B156</f>
        <v>0.8986161151579555</v>
      </c>
      <c r="K156" s="19">
        <f>H156/C156</f>
        <v>0.01958716633565868</v>
      </c>
      <c r="L156" s="16"/>
      <c r="M156" t="s" s="21">
        <v>170</v>
      </c>
      <c r="N156" s="19">
        <v>21287</v>
      </c>
      <c r="O156" s="19">
        <v>5.57535099983215</v>
      </c>
      <c r="P156" s="19">
        <f>N156/B156</f>
        <v>1</v>
      </c>
      <c r="Q156" s="19">
        <f>O156/C156</f>
        <v>0.2718327400174395</v>
      </c>
      <c r="R156" s="16"/>
      <c r="S156" t="s" s="21">
        <v>170</v>
      </c>
      <c r="T156" s="19">
        <v>44597</v>
      </c>
      <c r="U156" s="19">
        <v>0.304414</v>
      </c>
      <c r="V156" s="19">
        <f>T156/B156</f>
        <v>2.095034528115751</v>
      </c>
      <c r="W156" s="19">
        <f>U156/C156</f>
        <v>0.01484205958013407</v>
      </c>
      <c r="X156" s="16"/>
      <c r="Y156" t="s" s="21">
        <v>170</v>
      </c>
      <c r="Z156" s="19">
        <v>21907</v>
      </c>
      <c r="AA156" s="19">
        <v>0.160095</v>
      </c>
      <c r="AB156" s="22">
        <f>Z156/B156</f>
        <v>1.02912575750458</v>
      </c>
      <c r="AC156" s="22">
        <f>AA156/C156</f>
        <v>0.007805618429118122</v>
      </c>
    </row>
    <row r="157" ht="15.75" customHeight="1">
      <c r="A157" t="s" s="18">
        <v>171</v>
      </c>
      <c r="B157" s="19">
        <v>21667</v>
      </c>
      <c r="C157" s="19">
        <v>23.4735808372497</v>
      </c>
      <c r="D157" s="19">
        <v>1</v>
      </c>
      <c r="E157" s="16"/>
      <c r="F157" t="s" s="21">
        <v>171</v>
      </c>
      <c r="G157" s="19">
        <v>19668.2617533759</v>
      </c>
      <c r="H157" s="19">
        <v>0.350490808486938</v>
      </c>
      <c r="I157" s="19">
        <v>1</v>
      </c>
      <c r="J157" s="19">
        <f>G157/B157</f>
        <v>0.9077519616640929</v>
      </c>
      <c r="K157" s="19">
        <f>H157/C157</f>
        <v>0.01493128853739912</v>
      </c>
      <c r="L157" s="16"/>
      <c r="M157" t="s" s="21">
        <v>171</v>
      </c>
      <c r="N157" s="19">
        <v>21667</v>
      </c>
      <c r="O157" s="19">
        <v>5.24472713470459</v>
      </c>
      <c r="P157" s="19">
        <f>N157/B157</f>
        <v>1</v>
      </c>
      <c r="Q157" s="19">
        <f>O157/C157</f>
        <v>0.2234310636740113</v>
      </c>
      <c r="R157" s="16"/>
      <c r="S157" t="s" s="21">
        <v>171</v>
      </c>
      <c r="T157" s="19">
        <v>34765</v>
      </c>
      <c r="U157" s="19">
        <v>0.309722</v>
      </c>
      <c r="V157" s="19">
        <f>T157/B157</f>
        <v>1.604513776711127</v>
      </c>
      <c r="W157" s="19">
        <f>U157/C157</f>
        <v>0.01319449308341184</v>
      </c>
      <c r="X157" s="16"/>
      <c r="Y157" t="s" s="21">
        <v>171</v>
      </c>
      <c r="Z157" s="19">
        <v>21667</v>
      </c>
      <c r="AA157" s="19">
        <v>0.142054</v>
      </c>
      <c r="AB157" s="22">
        <f>Z157/B157</f>
        <v>1</v>
      </c>
      <c r="AC157" s="22">
        <f>AA157/C157</f>
        <v>0.00605165445293194</v>
      </c>
    </row>
    <row r="158" ht="15.75" customHeight="1">
      <c r="A158" t="s" s="18">
        <v>172</v>
      </c>
      <c r="B158" s="19">
        <v>25486</v>
      </c>
      <c r="C158" s="19">
        <v>10.7152099609375</v>
      </c>
      <c r="D158" s="19">
        <v>1</v>
      </c>
      <c r="E158" s="16"/>
      <c r="F158" t="s" s="21">
        <v>172</v>
      </c>
      <c r="G158" s="19">
        <v>23289.8531810766</v>
      </c>
      <c r="H158" s="19">
        <v>0.41091513633728</v>
      </c>
      <c r="I158" s="19">
        <v>1</v>
      </c>
      <c r="J158" s="19">
        <f>G158/B158</f>
        <v>0.913829285924688</v>
      </c>
      <c r="K158" s="19">
        <f>H158/C158</f>
        <v>0.03834877131062096</v>
      </c>
      <c r="L158" s="16"/>
      <c r="M158" t="s" s="21">
        <v>172</v>
      </c>
      <c r="N158" s="19">
        <v>25486</v>
      </c>
      <c r="O158" s="19">
        <v>2.48607921600341</v>
      </c>
      <c r="P158" s="19">
        <f>N158/B158</f>
        <v>1</v>
      </c>
      <c r="Q158" s="19">
        <f>O158/C158</f>
        <v>0.2320140459278408</v>
      </c>
      <c r="R158" s="16"/>
      <c r="S158" t="s" s="21">
        <v>172</v>
      </c>
      <c r="T158" s="19">
        <v>49992</v>
      </c>
      <c r="U158" s="19">
        <v>0.357335</v>
      </c>
      <c r="V158" s="19">
        <f>T158/B158</f>
        <v>1.96154751628345</v>
      </c>
      <c r="W158" s="19">
        <f>U158/C158</f>
        <v>0.03334838993381105</v>
      </c>
      <c r="X158" s="16"/>
      <c r="Y158" t="s" s="21">
        <v>172</v>
      </c>
      <c r="Z158" s="19">
        <v>25486</v>
      </c>
      <c r="AA158" s="19">
        <v>0.152904</v>
      </c>
      <c r="AB158" s="22">
        <f>Z158/B158</f>
        <v>1</v>
      </c>
      <c r="AC158" s="22">
        <f>AA158/C158</f>
        <v>0.01426980904316522</v>
      </c>
    </row>
    <row r="159" ht="15.75" customHeight="1">
      <c r="A159" t="s" s="18">
        <v>173</v>
      </c>
      <c r="B159" s="19">
        <v>25947</v>
      </c>
      <c r="C159" s="19">
        <v>19.4559950828552</v>
      </c>
      <c r="D159" s="19">
        <v>1</v>
      </c>
      <c r="E159" s="16"/>
      <c r="F159" t="s" s="21">
        <v>173</v>
      </c>
      <c r="G159" s="19">
        <v>23662.3573779054</v>
      </c>
      <c r="H159" s="19">
        <v>0.349868059158325</v>
      </c>
      <c r="I159" s="19">
        <v>1</v>
      </c>
      <c r="J159" s="19">
        <f>G159/B159</f>
        <v>0.9119496426525379</v>
      </c>
      <c r="K159" s="19">
        <f>H159/C159</f>
        <v>0.01798253225642681</v>
      </c>
      <c r="L159" s="16"/>
      <c r="M159" t="s" s="21">
        <v>173</v>
      </c>
      <c r="N159" s="19">
        <v>25947</v>
      </c>
      <c r="O159" s="19">
        <v>2.83116888999938</v>
      </c>
      <c r="P159" s="19">
        <f>N159/B159</f>
        <v>1</v>
      </c>
      <c r="Q159" s="19">
        <f>O159/C159</f>
        <v>0.145516529889249</v>
      </c>
      <c r="R159" s="16"/>
      <c r="S159" t="s" s="21">
        <v>173</v>
      </c>
      <c r="T159" s="19">
        <v>47738</v>
      </c>
      <c r="U159" s="19">
        <v>0.378345</v>
      </c>
      <c r="V159" s="19">
        <f>T159/B159</f>
        <v>1.839827340347632</v>
      </c>
      <c r="W159" s="19">
        <f>U159/C159</f>
        <v>0.01944619118111317</v>
      </c>
      <c r="X159" s="16"/>
      <c r="Y159" t="s" s="21">
        <v>173</v>
      </c>
      <c r="Z159" s="19">
        <v>26529</v>
      </c>
      <c r="AA159" s="19">
        <v>0.167694</v>
      </c>
      <c r="AB159" s="22">
        <f>Z159/B159</f>
        <v>1.022430338767488</v>
      </c>
      <c r="AC159" s="22">
        <f>AA159/C159</f>
        <v>0.008619142803329215</v>
      </c>
    </row>
    <row r="160" ht="15.75" customHeight="1">
      <c r="A160" t="s" s="18">
        <v>174</v>
      </c>
      <c r="B160" s="19">
        <v>25739</v>
      </c>
      <c r="C160" s="19">
        <v>17.4636981487274</v>
      </c>
      <c r="D160" s="19">
        <v>1</v>
      </c>
      <c r="E160" s="16"/>
      <c r="F160" t="s" s="21">
        <v>174</v>
      </c>
      <c r="G160" s="19">
        <v>23356.6755565443</v>
      </c>
      <c r="H160" s="19">
        <v>0.378547191619873</v>
      </c>
      <c r="I160" s="19">
        <v>1</v>
      </c>
      <c r="J160" s="19">
        <f>G160/B160</f>
        <v>0.9074430069755741</v>
      </c>
      <c r="K160" s="19">
        <f>H160/C160</f>
        <v>0.02167623308625832</v>
      </c>
      <c r="L160" s="16"/>
      <c r="M160" t="s" s="21">
        <v>174</v>
      </c>
      <c r="N160" s="19">
        <v>25739</v>
      </c>
      <c r="O160" s="19">
        <v>3.37608695030212</v>
      </c>
      <c r="P160" s="19">
        <f>N160/B160</f>
        <v>1</v>
      </c>
      <c r="Q160" s="19">
        <f>O160/C160</f>
        <v>0.19332027624104</v>
      </c>
      <c r="R160" s="16"/>
      <c r="S160" t="s" s="21">
        <v>174</v>
      </c>
      <c r="T160" s="19">
        <v>50283</v>
      </c>
      <c r="U160" s="19">
        <v>0.357424</v>
      </c>
      <c r="V160" s="19">
        <f>T160/B160</f>
        <v>1.953572399860134</v>
      </c>
      <c r="W160" s="19">
        <f>U160/C160</f>
        <v>0.02046668448778966</v>
      </c>
      <c r="X160" s="16"/>
      <c r="Y160" t="s" s="21">
        <v>174</v>
      </c>
      <c r="Z160" s="19">
        <v>25739</v>
      </c>
      <c r="AA160" s="19">
        <v>0.171762</v>
      </c>
      <c r="AB160" s="22">
        <f>Z160/B160</f>
        <v>1</v>
      </c>
      <c r="AC160" s="22">
        <f>AA160/C160</f>
        <v>0.009835373844486456</v>
      </c>
    </row>
    <row r="161" ht="15.75" customHeight="1">
      <c r="A161" t="s" s="18">
        <v>175</v>
      </c>
      <c r="B161" s="19">
        <v>26286</v>
      </c>
      <c r="C161" s="19">
        <v>18.2684588432312</v>
      </c>
      <c r="D161" s="19">
        <v>1</v>
      </c>
      <c r="E161" s="16"/>
      <c r="F161" t="s" s="21">
        <v>175</v>
      </c>
      <c r="G161" s="19">
        <v>23720.2015683949</v>
      </c>
      <c r="H161" s="19">
        <v>0.584603786468505</v>
      </c>
      <c r="I161" s="19">
        <v>1</v>
      </c>
      <c r="J161" s="19">
        <f>G161/B161</f>
        <v>0.9023891641328045</v>
      </c>
      <c r="K161" s="19">
        <f>H161/C161</f>
        <v>0.03200071727370212</v>
      </c>
      <c r="L161" s="16"/>
      <c r="M161" t="s" s="21">
        <v>175</v>
      </c>
      <c r="N161" s="19">
        <v>26286</v>
      </c>
      <c r="O161" s="19">
        <v>4.1443908214569</v>
      </c>
      <c r="P161" s="19">
        <f>N161/B161</f>
        <v>1</v>
      </c>
      <c r="Q161" s="19">
        <f>O161/C161</f>
        <v>0.2268604515039578</v>
      </c>
      <c r="R161" s="16"/>
      <c r="S161" t="s" s="21">
        <v>175</v>
      </c>
      <c r="T161" s="19">
        <v>56375</v>
      </c>
      <c r="U161" s="19">
        <v>0.3691</v>
      </c>
      <c r="V161" s="19">
        <f>T161/B161</f>
        <v>2.144677775241573</v>
      </c>
      <c r="W161" s="19">
        <f>U161/C161</f>
        <v>0.0202042221058378</v>
      </c>
      <c r="X161" s="16"/>
      <c r="Y161" t="s" s="21">
        <v>175</v>
      </c>
      <c r="Z161" s="19">
        <v>27047</v>
      </c>
      <c r="AA161" s="19">
        <v>0.158565</v>
      </c>
      <c r="AB161" s="22">
        <f>Z161/B161</f>
        <v>1.028950772274214</v>
      </c>
      <c r="AC161" s="22">
        <f>AA161/C161</f>
        <v>0.008679714110572128</v>
      </c>
    </row>
    <row r="162" ht="15.75" customHeight="1">
      <c r="A162" t="s" s="18">
        <v>176</v>
      </c>
      <c r="B162" s="19">
        <v>25984</v>
      </c>
      <c r="C162" s="19">
        <v>24.8273050785064</v>
      </c>
      <c r="D162" s="19">
        <v>1</v>
      </c>
      <c r="E162" s="16"/>
      <c r="F162" t="s" s="21">
        <v>176</v>
      </c>
      <c r="G162" s="19">
        <v>23416.6852353336</v>
      </c>
      <c r="H162" s="19">
        <v>0.384289979934692</v>
      </c>
      <c r="I162" s="19">
        <v>1</v>
      </c>
      <c r="J162" s="19">
        <f>G162/B162</f>
        <v>0.9011963221726293</v>
      </c>
      <c r="K162" s="19">
        <f>H162/C162</f>
        <v>0.01547852168084812</v>
      </c>
      <c r="L162" s="16"/>
      <c r="M162" t="s" s="21">
        <v>176</v>
      </c>
      <c r="N162" s="19">
        <v>25984</v>
      </c>
      <c r="O162" s="19">
        <v>5.8076000213623</v>
      </c>
      <c r="P162" s="19">
        <f>N162/B162</f>
        <v>1</v>
      </c>
      <c r="Q162" s="19">
        <f>O162/C162</f>
        <v>0.2339198718104157</v>
      </c>
      <c r="R162" s="16"/>
      <c r="S162" t="s" s="21">
        <v>176</v>
      </c>
      <c r="T162" s="19">
        <v>48178</v>
      </c>
      <c r="U162" s="19">
        <v>0.375145</v>
      </c>
      <c r="V162" s="19">
        <f>T162/B162</f>
        <v>1.854141009852217</v>
      </c>
      <c r="W162" s="19">
        <f>U162/C162</f>
        <v>0.01511017804041777</v>
      </c>
      <c r="X162" s="16"/>
      <c r="Y162" t="s" s="21">
        <v>176</v>
      </c>
      <c r="Z162" s="19">
        <v>27149</v>
      </c>
      <c r="AA162" s="19">
        <v>0.167178</v>
      </c>
      <c r="AB162" s="22">
        <f>Z162/B162</f>
        <v>1.044835283251232</v>
      </c>
      <c r="AC162" s="22">
        <f>AA162/C162</f>
        <v>0.006733634579805041</v>
      </c>
    </row>
    <row r="163" ht="15.75" customHeight="1">
      <c r="A163" t="s" s="18">
        <v>177</v>
      </c>
      <c r="B163" s="19">
        <v>25337</v>
      </c>
      <c r="C163" s="19">
        <v>29.5933549404144</v>
      </c>
      <c r="D163" s="19">
        <v>1</v>
      </c>
      <c r="E163" s="16"/>
      <c r="F163" t="s" s="21">
        <v>177</v>
      </c>
      <c r="G163" s="19">
        <v>22511.1925283378</v>
      </c>
      <c r="H163" s="19">
        <v>0.337324142456054</v>
      </c>
      <c r="I163" s="19">
        <v>1</v>
      </c>
      <c r="J163" s="19">
        <f>G163/B163</f>
        <v>0.8884711105631211</v>
      </c>
      <c r="K163" s="19">
        <f>H163/C163</f>
        <v>0.01139864483547908</v>
      </c>
      <c r="L163" s="16"/>
      <c r="M163" t="s" s="21">
        <v>177</v>
      </c>
      <c r="N163" s="19">
        <v>25337</v>
      </c>
      <c r="O163" s="19">
        <v>7.85921192169189</v>
      </c>
      <c r="P163" s="19">
        <f>N163/B163</f>
        <v>1</v>
      </c>
      <c r="Q163" s="19">
        <f>O163/C163</f>
        <v>0.2655735362724588</v>
      </c>
      <c r="R163" s="16"/>
      <c r="S163" t="s" s="21">
        <v>177</v>
      </c>
      <c r="T163" s="19">
        <v>50640</v>
      </c>
      <c r="U163" s="19">
        <v>0.363015</v>
      </c>
      <c r="V163" s="19">
        <f>T163/B163</f>
        <v>1.998658088960808</v>
      </c>
      <c r="W163" s="19">
        <f>U163/C163</f>
        <v>0.0122667741028661</v>
      </c>
      <c r="X163" s="16"/>
      <c r="Y163" t="s" s="21">
        <v>177</v>
      </c>
      <c r="Z163" s="19">
        <v>25673</v>
      </c>
      <c r="AA163" s="19">
        <v>0.185382</v>
      </c>
      <c r="AB163" s="22">
        <f>Z163/B163</f>
        <v>1.013261238504953</v>
      </c>
      <c r="AC163" s="22">
        <f>AA163/C163</f>
        <v>0.006264311713668922</v>
      </c>
    </row>
    <row r="164" ht="15.75" customHeight="1">
      <c r="A164" t="s" s="18">
        <v>178</v>
      </c>
      <c r="B164" s="19">
        <v>26055</v>
      </c>
      <c r="C164" s="19">
        <v>24.9468629360198</v>
      </c>
      <c r="D164" s="19">
        <v>1</v>
      </c>
      <c r="E164" s="16"/>
      <c r="F164" t="s" s="21">
        <v>178</v>
      </c>
      <c r="G164" s="19">
        <v>23148.6433647184</v>
      </c>
      <c r="H164" s="19">
        <v>0.342637062072753</v>
      </c>
      <c r="I164" s="19">
        <v>1</v>
      </c>
      <c r="J164" s="19">
        <f>G164/B164</f>
        <v>0.8884530172603492</v>
      </c>
      <c r="K164" s="19">
        <f>H164/C164</f>
        <v>0.01373467529570753</v>
      </c>
      <c r="L164" s="16"/>
      <c r="M164" t="s" s="21">
        <v>178</v>
      </c>
      <c r="N164" s="19">
        <v>26055</v>
      </c>
      <c r="O164" s="19">
        <v>4.87575697898864</v>
      </c>
      <c r="P164" s="19">
        <f>N164/B164</f>
        <v>1</v>
      </c>
      <c r="Q164" s="19">
        <f>O164/C164</f>
        <v>0.1954456955767663</v>
      </c>
      <c r="R164" s="16"/>
      <c r="S164" t="s" s="21">
        <v>178</v>
      </c>
      <c r="T164" s="19">
        <v>49932</v>
      </c>
      <c r="U164" s="19">
        <v>0.366168</v>
      </c>
      <c r="V164" s="19">
        <f>T164/B164</f>
        <v>1.916407599309154</v>
      </c>
      <c r="W164" s="19">
        <f>U164/C164</f>
        <v>0.01467791765798754</v>
      </c>
      <c r="X164" s="16"/>
      <c r="Y164" t="s" s="21">
        <v>178</v>
      </c>
      <c r="Z164" s="19">
        <v>26361</v>
      </c>
      <c r="AA164" s="19">
        <v>0.138462</v>
      </c>
      <c r="AB164" s="22">
        <f>Z164/B164</f>
        <v>1.011744386873921</v>
      </c>
      <c r="AC164" s="22">
        <f>AA164/C164</f>
        <v>0.005550277016998403</v>
      </c>
    </row>
    <row r="165" ht="15.75" customHeight="1">
      <c r="A165" t="s" s="18">
        <v>179</v>
      </c>
      <c r="B165" s="19">
        <v>25490</v>
      </c>
      <c r="C165" s="19">
        <v>19.8945620059967</v>
      </c>
      <c r="D165" s="19">
        <v>1</v>
      </c>
      <c r="E165" s="16"/>
      <c r="F165" t="s" s="21">
        <v>179</v>
      </c>
      <c r="G165" s="19">
        <v>23132.4034965034</v>
      </c>
      <c r="H165" s="19">
        <v>0.364962100982666</v>
      </c>
      <c r="I165" s="19">
        <v>1</v>
      </c>
      <c r="J165" s="19">
        <f>G165/B165</f>
        <v>0.90750896416255</v>
      </c>
      <c r="K165" s="19">
        <f>H165/C165</f>
        <v>0.01834481708482236</v>
      </c>
      <c r="L165" s="16"/>
      <c r="M165" t="s" s="21">
        <v>179</v>
      </c>
      <c r="N165" s="19">
        <v>25490</v>
      </c>
      <c r="O165" s="19">
        <v>3.91107201576232</v>
      </c>
      <c r="P165" s="19">
        <f>N165/B165</f>
        <v>1</v>
      </c>
      <c r="Q165" s="19">
        <f>O165/C165</f>
        <v>0.1965900035689868</v>
      </c>
      <c r="R165" s="16"/>
      <c r="S165" t="s" s="21">
        <v>179</v>
      </c>
      <c r="T165" s="19">
        <v>45989</v>
      </c>
      <c r="U165" s="19">
        <v>0.357377</v>
      </c>
      <c r="V165" s="19">
        <f>T165/B165</f>
        <v>1.804197724597882</v>
      </c>
      <c r="W165" s="19">
        <f>U165/C165</f>
        <v>0.01796355204463803</v>
      </c>
      <c r="X165" s="16"/>
      <c r="Y165" t="s" s="21">
        <v>179</v>
      </c>
      <c r="Z165" s="19">
        <v>25994</v>
      </c>
      <c r="AA165" s="19">
        <v>0.134666</v>
      </c>
      <c r="AB165" s="22">
        <f>Z165/B165</f>
        <v>1.019772459788152</v>
      </c>
      <c r="AC165" s="22">
        <f>AA165/C165</f>
        <v>0.006768985412164813</v>
      </c>
    </row>
    <row r="166" ht="15.75" customHeight="1">
      <c r="A166" t="s" s="18">
        <v>180</v>
      </c>
      <c r="B166" s="19">
        <v>25558</v>
      </c>
      <c r="C166" s="19">
        <v>19.4953918457031</v>
      </c>
      <c r="D166" s="19">
        <v>1</v>
      </c>
      <c r="E166" s="16"/>
      <c r="F166" t="s" s="21">
        <v>180</v>
      </c>
      <c r="G166" s="19">
        <v>23082.979767184</v>
      </c>
      <c r="H166" s="19">
        <v>0.327447175979614</v>
      </c>
      <c r="I166" s="19">
        <v>1</v>
      </c>
      <c r="J166" s="19">
        <f>G166/B166</f>
        <v>0.9031606450889741</v>
      </c>
      <c r="K166" s="19">
        <f>H166/C166</f>
        <v>0.01679613205885807</v>
      </c>
      <c r="L166" s="16"/>
      <c r="M166" t="s" s="21">
        <v>180</v>
      </c>
      <c r="N166" s="19">
        <v>25558</v>
      </c>
      <c r="O166" s="19">
        <v>3.41958904266357</v>
      </c>
      <c r="P166" s="19">
        <f>N166/B166</f>
        <v>1</v>
      </c>
      <c r="Q166" s="19">
        <f>O166/C166</f>
        <v>0.1754049915861151</v>
      </c>
      <c r="R166" s="16"/>
      <c r="S166" t="s" s="21">
        <v>180</v>
      </c>
      <c r="T166" s="19">
        <v>53955</v>
      </c>
      <c r="U166" s="19">
        <v>0.364443</v>
      </c>
      <c r="V166" s="19">
        <f>T166/B166</f>
        <v>2.111080679239377</v>
      </c>
      <c r="W166" s="19">
        <f>U166/C166</f>
        <v>0.01869380225257311</v>
      </c>
      <c r="X166" s="16"/>
      <c r="Y166" t="s" s="21">
        <v>180</v>
      </c>
      <c r="Z166" s="19">
        <v>25798</v>
      </c>
      <c r="AA166" s="19">
        <v>0.152481</v>
      </c>
      <c r="AB166" s="22">
        <f>Z166/B166</f>
        <v>1.009390406135065</v>
      </c>
      <c r="AC166" s="22">
        <f>AA166/C166</f>
        <v>0.007821386777286434</v>
      </c>
    </row>
    <row r="167" ht="15.75" customHeight="1">
      <c r="A167" t="s" s="18">
        <v>181</v>
      </c>
      <c r="B167" s="19">
        <v>25390</v>
      </c>
      <c r="C167" s="19">
        <v>8.505239009857171</v>
      </c>
      <c r="D167" s="19">
        <v>1</v>
      </c>
      <c r="E167" s="16"/>
      <c r="F167" t="s" s="21">
        <v>181</v>
      </c>
      <c r="G167" s="19">
        <v>23017.9880734555</v>
      </c>
      <c r="H167" s="19">
        <v>0.336591243743896</v>
      </c>
      <c r="I167" s="19">
        <v>1</v>
      </c>
      <c r="J167" s="19">
        <f>G167/B167</f>
        <v>0.9065769229403505</v>
      </c>
      <c r="K167" s="19">
        <f>H167/C167</f>
        <v>0.03957457789884595</v>
      </c>
      <c r="L167" s="16"/>
      <c r="M167" t="s" s="21">
        <v>181</v>
      </c>
      <c r="N167" s="19">
        <v>25390</v>
      </c>
      <c r="O167" s="19">
        <v>2.72432017326355</v>
      </c>
      <c r="P167" s="19">
        <f>N167/B167</f>
        <v>1</v>
      </c>
      <c r="Q167" s="19">
        <f>O167/C167</f>
        <v>0.3203108307839664</v>
      </c>
      <c r="R167" s="16"/>
      <c r="S167" t="s" s="21">
        <v>181</v>
      </c>
      <c r="T167" s="19">
        <v>49975</v>
      </c>
      <c r="U167" s="19">
        <v>0.364916</v>
      </c>
      <c r="V167" s="19">
        <f>T167/B167</f>
        <v>1.968294604174872</v>
      </c>
      <c r="W167" s="19">
        <f>U167/C167</f>
        <v>0.04290484953768843</v>
      </c>
      <c r="X167" s="16"/>
      <c r="Y167" t="s" s="21">
        <v>181</v>
      </c>
      <c r="Z167" s="19">
        <v>25659</v>
      </c>
      <c r="AA167" s="19">
        <v>0.157969</v>
      </c>
      <c r="AB167" s="22">
        <f>Z167/B167</f>
        <v>1.010594722331627</v>
      </c>
      <c r="AC167" s="22">
        <f>AA167/C167</f>
        <v>0.01857314060391735</v>
      </c>
    </row>
    <row r="168" ht="15.75" customHeight="1">
      <c r="A168" t="s" s="18">
        <v>182</v>
      </c>
      <c r="B168" s="19">
        <v>30417</v>
      </c>
      <c r="C168" s="19">
        <v>28.4667751789093</v>
      </c>
      <c r="D168" s="19">
        <v>1</v>
      </c>
      <c r="E168" s="16"/>
      <c r="F168" t="s" s="21">
        <v>182</v>
      </c>
      <c r="G168" s="19">
        <v>27386.5526840571</v>
      </c>
      <c r="H168" s="19">
        <v>0.335599184036254</v>
      </c>
      <c r="I168" s="19">
        <v>1</v>
      </c>
      <c r="J168" s="19">
        <f>G168/B168</f>
        <v>0.9003699472024559</v>
      </c>
      <c r="K168" s="19">
        <f>H168/C168</f>
        <v>0.01178915356330546</v>
      </c>
      <c r="L168" s="16"/>
      <c r="M168" t="s" s="21">
        <v>182</v>
      </c>
      <c r="N168" s="19">
        <v>30417</v>
      </c>
      <c r="O168" s="19">
        <v>4.87996506690979</v>
      </c>
      <c r="P168" s="19">
        <f>N168/B168</f>
        <v>1</v>
      </c>
      <c r="Q168" s="19">
        <f>O168/C168</f>
        <v>0.1714266908084938</v>
      </c>
      <c r="R168" s="16"/>
      <c r="S168" t="s" s="21">
        <v>182</v>
      </c>
      <c r="T168" s="19">
        <v>49796</v>
      </c>
      <c r="U168" s="19">
        <v>0.452945</v>
      </c>
      <c r="V168" s="19">
        <f>T168/B168</f>
        <v>1.637110826182727</v>
      </c>
      <c r="W168" s="19">
        <f>U168/C168</f>
        <v>0.01591135620924079</v>
      </c>
      <c r="X168" s="16"/>
      <c r="Y168" t="s" s="21">
        <v>182</v>
      </c>
      <c r="Z168" s="19">
        <v>30859</v>
      </c>
      <c r="AA168" s="19">
        <v>0.124604</v>
      </c>
      <c r="AB168" s="22">
        <f>Z168/B168</f>
        <v>1.01453134760167</v>
      </c>
      <c r="AC168" s="22">
        <f>AA168/C168</f>
        <v>0.004377173010180571</v>
      </c>
    </row>
    <row r="169" ht="15.75" customHeight="1">
      <c r="A169" t="s" s="18">
        <v>183</v>
      </c>
      <c r="B169" s="19">
        <v>28047</v>
      </c>
      <c r="C169" s="19">
        <v>12.6806240081787</v>
      </c>
      <c r="D169" s="19">
        <v>1</v>
      </c>
      <c r="E169" s="16"/>
      <c r="F169" t="s" s="21">
        <v>183</v>
      </c>
      <c r="G169" s="19">
        <v>25693.8698640187</v>
      </c>
      <c r="H169" s="19">
        <v>0.34989595413208</v>
      </c>
      <c r="I169" s="19">
        <v>1</v>
      </c>
      <c r="J169" s="19">
        <f>G169/B169</f>
        <v>0.9161004693556779</v>
      </c>
      <c r="K169" s="19">
        <f>H169/C169</f>
        <v>0.02759296024441743</v>
      </c>
      <c r="L169" s="16"/>
      <c r="M169" t="s" s="21">
        <v>183</v>
      </c>
      <c r="N169" s="19">
        <v>28047</v>
      </c>
      <c r="O169" s="19">
        <v>2.49638891220092</v>
      </c>
      <c r="P169" s="19">
        <f>N169/B169</f>
        <v>1</v>
      </c>
      <c r="Q169" s="19">
        <f>O169/C169</f>
        <v>0.1968664089867193</v>
      </c>
      <c r="R169" s="16"/>
      <c r="S169" t="s" s="21">
        <v>183</v>
      </c>
      <c r="T169" s="19">
        <v>51289</v>
      </c>
      <c r="U169" s="19">
        <v>0.406835</v>
      </c>
      <c r="V169" s="19">
        <f>T169/B169</f>
        <v>1.828680429279424</v>
      </c>
      <c r="W169" s="19">
        <f>U169/C169</f>
        <v>0.03208320030131018</v>
      </c>
      <c r="X169" s="16"/>
      <c r="Y169" t="s" s="21">
        <v>183</v>
      </c>
      <c r="Z169" s="19">
        <v>28047</v>
      </c>
      <c r="AA169" s="19">
        <v>0.122451</v>
      </c>
      <c r="AB169" s="22">
        <f>Z169/B169</f>
        <v>1</v>
      </c>
      <c r="AC169" s="22">
        <f>AA169/C169</f>
        <v>0.009656543709601517</v>
      </c>
    </row>
    <row r="170" ht="15.75" customHeight="1">
      <c r="A170" t="s" s="18">
        <v>184</v>
      </c>
      <c r="B170" s="19">
        <v>28650</v>
      </c>
      <c r="C170" s="19">
        <v>16.376639842987</v>
      </c>
      <c r="D170" s="19">
        <v>1</v>
      </c>
      <c r="E170" s="16"/>
      <c r="F170" t="s" s="21">
        <v>184</v>
      </c>
      <c r="G170" s="19">
        <v>26004.6314268976</v>
      </c>
      <c r="H170" s="19">
        <v>0.302727937698364</v>
      </c>
      <c r="I170" s="19">
        <v>1</v>
      </c>
      <c r="J170" s="19">
        <f>G170/B170</f>
        <v>0.9076660183908412</v>
      </c>
      <c r="K170" s="19">
        <f>H170/C170</f>
        <v>0.01848535112213521</v>
      </c>
      <c r="L170" s="16"/>
      <c r="M170" t="s" s="21">
        <v>184</v>
      </c>
      <c r="N170" s="19">
        <v>28650</v>
      </c>
      <c r="O170" s="19">
        <v>2.55408596992492</v>
      </c>
      <c r="P170" s="19">
        <f>N170/B170</f>
        <v>1</v>
      </c>
      <c r="Q170" s="19">
        <f>O170/C170</f>
        <v>0.1559590974957333</v>
      </c>
      <c r="R170" s="16"/>
      <c r="S170" t="s" s="21">
        <v>184</v>
      </c>
      <c r="T170" s="19">
        <v>49149</v>
      </c>
      <c r="U170" s="19">
        <v>0.393353</v>
      </c>
      <c r="V170" s="19">
        <f>T170/B170</f>
        <v>1.715497382198953</v>
      </c>
      <c r="W170" s="19">
        <f>U170/C170</f>
        <v>0.02401915189998187</v>
      </c>
      <c r="X170" s="16"/>
      <c r="Y170" t="s" s="21">
        <v>184</v>
      </c>
      <c r="Z170" s="19">
        <v>28650</v>
      </c>
      <c r="AA170" s="19">
        <v>0.138563</v>
      </c>
      <c r="AB170" s="22">
        <f>Z170/B170</f>
        <v>1</v>
      </c>
      <c r="AC170" s="22">
        <f>AA170/C170</f>
        <v>0.008461015283262586</v>
      </c>
    </row>
    <row r="171" ht="15.75" customHeight="1">
      <c r="A171" t="s" s="18">
        <v>185</v>
      </c>
      <c r="B171" s="19">
        <v>29372</v>
      </c>
      <c r="C171" s="19">
        <v>23.476467847824</v>
      </c>
      <c r="D171" s="19">
        <v>1</v>
      </c>
      <c r="E171" s="16"/>
      <c r="F171" t="s" s="21">
        <v>185</v>
      </c>
      <c r="G171" s="19">
        <v>26695.6825656824</v>
      </c>
      <c r="H171" s="19">
        <v>0.384073972702026</v>
      </c>
      <c r="I171" s="19">
        <v>1</v>
      </c>
      <c r="J171" s="19">
        <f>G171/B171</f>
        <v>0.908882015718453</v>
      </c>
      <c r="K171" s="19">
        <f>H171/C171</f>
        <v>0.01635995564544115</v>
      </c>
      <c r="L171" s="16"/>
      <c r="M171" t="s" s="21">
        <v>185</v>
      </c>
      <c r="N171" s="19">
        <v>29372</v>
      </c>
      <c r="O171" s="19">
        <v>3.79892921447753</v>
      </c>
      <c r="P171" s="19">
        <f>N171/B171</f>
        <v>1</v>
      </c>
      <c r="Q171" s="19">
        <f>O171/C171</f>
        <v>0.1618186023171134</v>
      </c>
      <c r="R171" s="16"/>
      <c r="S171" t="s" s="21">
        <v>185</v>
      </c>
      <c r="T171" s="19">
        <v>52430</v>
      </c>
      <c r="U171" s="19">
        <v>0.426277</v>
      </c>
      <c r="V171" s="19">
        <f>T171/B171</f>
        <v>1.785033365109628</v>
      </c>
      <c r="W171" s="19">
        <f>U171/C171</f>
        <v>0.0181576292806548</v>
      </c>
      <c r="X171" s="16"/>
      <c r="Y171" t="s" s="21">
        <v>185</v>
      </c>
      <c r="Z171" s="19">
        <v>29939</v>
      </c>
      <c r="AA171" s="19">
        <v>0.115899</v>
      </c>
      <c r="AB171" s="22">
        <f>Z171/B171</f>
        <v>1.01930409914204</v>
      </c>
      <c r="AC171" s="22">
        <f>AA171/C171</f>
        <v>0.004936815910777759</v>
      </c>
    </row>
    <row r="172" ht="15.75" customHeight="1">
      <c r="A172" t="s" s="18">
        <v>186</v>
      </c>
      <c r="B172" s="19">
        <v>29850</v>
      </c>
      <c r="C172" s="19">
        <v>15.7117750644683</v>
      </c>
      <c r="D172" s="19">
        <v>1</v>
      </c>
      <c r="E172" s="16"/>
      <c r="F172" t="s" s="21">
        <v>186</v>
      </c>
      <c r="G172" s="19">
        <v>26870.0009738799</v>
      </c>
      <c r="H172" s="19">
        <v>0.335165739059448</v>
      </c>
      <c r="I172" s="19">
        <v>1</v>
      </c>
      <c r="J172" s="19">
        <f>G172/B172</f>
        <v>0.900167536813397</v>
      </c>
      <c r="K172" s="19">
        <f>H172/C172</f>
        <v>0.02133213705543781</v>
      </c>
      <c r="L172" s="16"/>
      <c r="M172" t="s" s="21">
        <v>186</v>
      </c>
      <c r="N172" s="19">
        <v>29850</v>
      </c>
      <c r="O172" s="19">
        <v>4.38162612915039</v>
      </c>
      <c r="P172" s="19">
        <f>N172/B172</f>
        <v>1</v>
      </c>
      <c r="Q172" s="19">
        <f>O172/C172</f>
        <v>0.2788753091978324</v>
      </c>
      <c r="R172" s="16"/>
      <c r="S172" t="s" s="21">
        <v>186</v>
      </c>
      <c r="T172" s="19">
        <v>52791</v>
      </c>
      <c r="U172" s="19">
        <v>0.438094</v>
      </c>
      <c r="V172" s="19">
        <f>T172/B172</f>
        <v>1.768542713567839</v>
      </c>
      <c r="W172" s="19">
        <f>U172/C172</f>
        <v>0.02788316394566621</v>
      </c>
      <c r="X172" s="16"/>
      <c r="Y172" t="s" s="21">
        <v>186</v>
      </c>
      <c r="Z172" s="19">
        <v>30959</v>
      </c>
      <c r="AA172" s="19">
        <v>0.105249</v>
      </c>
      <c r="AB172" s="22">
        <f>Z172/B172</f>
        <v>1.03715242881072</v>
      </c>
      <c r="AC172" s="22">
        <f>AA172/C172</f>
        <v>0.00669873388386379</v>
      </c>
    </row>
    <row r="173" ht="15.75" customHeight="1">
      <c r="A173" t="s" s="18">
        <v>187</v>
      </c>
      <c r="B173" s="19">
        <v>29941</v>
      </c>
      <c r="C173" s="19">
        <v>10.4293489456176</v>
      </c>
      <c r="D173" s="19">
        <v>1</v>
      </c>
      <c r="E173" s="16"/>
      <c r="F173" t="s" s="21">
        <v>187</v>
      </c>
      <c r="G173" s="19">
        <v>27436.9961921905</v>
      </c>
      <c r="H173" s="19">
        <v>0.356349945068359</v>
      </c>
      <c r="I173" s="19">
        <v>1</v>
      </c>
      <c r="J173" s="19">
        <f>G173/B173</f>
        <v>0.9163687315784543</v>
      </c>
      <c r="K173" s="19">
        <f>H173/C173</f>
        <v>0.0341679952340742</v>
      </c>
      <c r="L173" s="16"/>
      <c r="M173" t="s" s="21">
        <v>187</v>
      </c>
      <c r="N173" s="19">
        <v>29941</v>
      </c>
      <c r="O173" s="19">
        <v>3.12987089157104</v>
      </c>
      <c r="P173" s="19">
        <f>N173/B173</f>
        <v>1</v>
      </c>
      <c r="Q173" s="19">
        <f>O173/C173</f>
        <v>0.3001022314903183</v>
      </c>
      <c r="R173" s="16"/>
      <c r="S173" t="s" s="21">
        <v>187</v>
      </c>
      <c r="T173" s="19">
        <v>51714</v>
      </c>
      <c r="U173" s="19">
        <v>0.462409</v>
      </c>
      <c r="V173" s="19">
        <f>T173/B173</f>
        <v>1.72719682041348</v>
      </c>
      <c r="W173" s="19">
        <f>U173/C173</f>
        <v>0.0443372834115694</v>
      </c>
      <c r="X173" s="16"/>
      <c r="Y173" t="s" s="21">
        <v>187</v>
      </c>
      <c r="Z173" s="19">
        <v>29941</v>
      </c>
      <c r="AA173" s="19">
        <v>0.123739</v>
      </c>
      <c r="AB173" s="22">
        <f>Z173/B173</f>
        <v>1</v>
      </c>
      <c r="AC173" s="22">
        <f>AA173/C173</f>
        <v>0.01186449898696649</v>
      </c>
    </row>
    <row r="174" ht="15.75" customHeight="1">
      <c r="A174" t="s" s="18">
        <v>188</v>
      </c>
      <c r="B174" s="19">
        <v>30329</v>
      </c>
      <c r="C174" s="19">
        <v>17.5336182117462</v>
      </c>
      <c r="D174" s="19">
        <v>1</v>
      </c>
      <c r="E174" s="16"/>
      <c r="F174" t="s" s="21">
        <v>188</v>
      </c>
      <c r="G174" s="19">
        <v>26755.2802519853</v>
      </c>
      <c r="H174" s="19">
        <v>0.327191829681396</v>
      </c>
      <c r="I174" s="19">
        <v>1</v>
      </c>
      <c r="J174" s="19">
        <f>G174/B174</f>
        <v>0.882168230142283</v>
      </c>
      <c r="K174" s="19">
        <f>H174/C174</f>
        <v>0.01866082777268425</v>
      </c>
      <c r="L174" s="16"/>
      <c r="M174" t="s" s="21">
        <v>188</v>
      </c>
      <c r="N174" s="19">
        <v>30329</v>
      </c>
      <c r="O174" s="19">
        <v>7.3000099658966</v>
      </c>
      <c r="P174" s="19">
        <f>N174/B174</f>
        <v>1</v>
      </c>
      <c r="Q174" s="19">
        <f>O174/C174</f>
        <v>0.4163436136077233</v>
      </c>
      <c r="R174" s="16"/>
      <c r="S174" t="s" s="21">
        <v>188</v>
      </c>
      <c r="T174" s="19">
        <v>55221</v>
      </c>
      <c r="U174" s="19">
        <v>0.442928</v>
      </c>
      <c r="V174" s="19">
        <f>T174/B174</f>
        <v>1.820732632134261</v>
      </c>
      <c r="W174" s="19">
        <f>U174/C174</f>
        <v>0.02526164278535914</v>
      </c>
      <c r="X174" s="16"/>
      <c r="Y174" t="s" s="21">
        <v>188</v>
      </c>
      <c r="Z174" s="19">
        <v>30548</v>
      </c>
      <c r="AA174" s="19">
        <v>0.106669</v>
      </c>
      <c r="AB174" s="22">
        <f>Z174/B174</f>
        <v>1.007220811764318</v>
      </c>
      <c r="AC174" s="22">
        <f>AA174/C174</f>
        <v>0.006083684423363332</v>
      </c>
    </row>
    <row r="175" ht="15.75" customHeight="1">
      <c r="A175" t="s" s="18">
        <v>189</v>
      </c>
      <c r="B175" s="19">
        <v>29952</v>
      </c>
      <c r="C175" s="19">
        <v>16.9679057598114</v>
      </c>
      <c r="D175" s="19">
        <v>1</v>
      </c>
      <c r="E175" s="16"/>
      <c r="F175" t="s" s="21">
        <v>189</v>
      </c>
      <c r="G175" s="19">
        <v>26584.0696553821</v>
      </c>
      <c r="H175" s="19">
        <v>0.34355092048645</v>
      </c>
      <c r="I175" s="19">
        <v>1</v>
      </c>
      <c r="J175" s="19">
        <f>G175/B175</f>
        <v>0.887555744370396</v>
      </c>
      <c r="K175" s="19">
        <f>H175/C175</f>
        <v>0.02024710210850844</v>
      </c>
      <c r="L175" s="16"/>
      <c r="M175" t="s" s="21">
        <v>189</v>
      </c>
      <c r="N175" s="19">
        <v>29952</v>
      </c>
      <c r="O175" s="19">
        <v>5.198410987854</v>
      </c>
      <c r="P175" s="19">
        <f>N175/B175</f>
        <v>1</v>
      </c>
      <c r="Q175" s="19">
        <f>O175/C175</f>
        <v>0.3063672713321211</v>
      </c>
      <c r="R175" s="16"/>
      <c r="S175" t="s" s="21">
        <v>189</v>
      </c>
      <c r="T175" s="19">
        <v>47954</v>
      </c>
      <c r="U175" s="19">
        <v>0.444833</v>
      </c>
      <c r="V175" s="19">
        <f>T175/B175</f>
        <v>1.601028311965812</v>
      </c>
      <c r="W175" s="19">
        <f>U175/C175</f>
        <v>0.02621614041808211</v>
      </c>
      <c r="X175" s="16"/>
      <c r="Y175" t="s" s="21">
        <v>189</v>
      </c>
      <c r="Z175" s="19">
        <v>30218</v>
      </c>
      <c r="AA175" s="19">
        <v>0.098689</v>
      </c>
      <c r="AB175" s="22">
        <f>Z175/B175</f>
        <v>1.008880876068376</v>
      </c>
      <c r="AC175" s="22">
        <f>AA175/C175</f>
        <v>0.005816215707288142</v>
      </c>
    </row>
    <row r="176" ht="15.75" customHeight="1">
      <c r="A176" t="s" s="18">
        <v>190</v>
      </c>
      <c r="B176" s="19">
        <v>29542</v>
      </c>
      <c r="C176" s="19">
        <v>11.9061479568481</v>
      </c>
      <c r="D176" s="19">
        <v>1</v>
      </c>
      <c r="E176" s="16"/>
      <c r="F176" t="s" s="21">
        <v>190</v>
      </c>
      <c r="G176" s="19">
        <v>26475.2665742977</v>
      </c>
      <c r="H176" s="19">
        <v>0.352493047714233</v>
      </c>
      <c r="I176" s="19">
        <v>1</v>
      </c>
      <c r="J176" s="19">
        <f>G176/B176</f>
        <v>0.8961907309693894</v>
      </c>
      <c r="K176" s="19">
        <f>H176/C176</f>
        <v>0.02960596903312363</v>
      </c>
      <c r="L176" s="16"/>
      <c r="M176" t="s" s="21">
        <v>190</v>
      </c>
      <c r="N176" s="19">
        <v>29542</v>
      </c>
      <c r="O176" s="19">
        <v>3.34392619132995</v>
      </c>
      <c r="P176" s="19">
        <f>N176/B176</f>
        <v>1</v>
      </c>
      <c r="Q176" s="19">
        <f>O176/C176</f>
        <v>0.2808571003358489</v>
      </c>
      <c r="R176" s="16"/>
      <c r="S176" t="s" s="21">
        <v>190</v>
      </c>
      <c r="T176" s="19">
        <v>47982</v>
      </c>
      <c r="U176" s="19">
        <v>0.569697</v>
      </c>
      <c r="V176" s="19">
        <f>T176/B176</f>
        <v>1.624196059846998</v>
      </c>
      <c r="W176" s="19">
        <f>U176/C176</f>
        <v>0.04784897702134849</v>
      </c>
      <c r="X176" s="16"/>
      <c r="Y176" t="s" s="21">
        <v>190</v>
      </c>
      <c r="Z176" s="19">
        <v>30045</v>
      </c>
      <c r="AA176" s="19">
        <v>0.095884</v>
      </c>
      <c r="AB176" s="22">
        <f>Z176/B176</f>
        <v>1.0170266061878</v>
      </c>
      <c r="AC176" s="22">
        <f>AA176/C176</f>
        <v>0.008053318365227442</v>
      </c>
    </row>
    <row r="177" ht="15.75" customHeight="1">
      <c r="A177" t="s" s="18">
        <v>191</v>
      </c>
      <c r="B177" s="19">
        <v>28481</v>
      </c>
      <c r="C177" s="19">
        <v>18.4116821289062</v>
      </c>
      <c r="D177" s="19">
        <v>1</v>
      </c>
      <c r="E177" s="16"/>
      <c r="F177" t="s" s="21">
        <v>191</v>
      </c>
      <c r="G177" s="19">
        <v>25863.08897779</v>
      </c>
      <c r="H177" s="19">
        <v>0.300302982330322</v>
      </c>
      <c r="I177" s="19">
        <v>1</v>
      </c>
      <c r="J177" s="19">
        <f>G177/B177</f>
        <v>0.9080821943678242</v>
      </c>
      <c r="K177" s="19">
        <f>H177/C177</f>
        <v>0.0163104587743696</v>
      </c>
      <c r="L177" s="16"/>
      <c r="M177" t="s" s="21">
        <v>191</v>
      </c>
      <c r="N177" s="19">
        <v>28481</v>
      </c>
      <c r="O177" s="19">
        <v>3.08089303970336</v>
      </c>
      <c r="P177" s="19">
        <f>N177/B177</f>
        <v>1</v>
      </c>
      <c r="Q177" s="19">
        <f>O177/C177</f>
        <v>0.1673335992948945</v>
      </c>
      <c r="R177" s="16"/>
      <c r="S177" t="s" s="21">
        <v>191</v>
      </c>
      <c r="T177" s="19">
        <v>52034</v>
      </c>
      <c r="U177" s="19">
        <v>0.450127</v>
      </c>
      <c r="V177" s="19">
        <f>T177/B177</f>
        <v>1.826972367543275</v>
      </c>
      <c r="W177" s="19">
        <f>U177/C177</f>
        <v>0.02444790198138953</v>
      </c>
      <c r="X177" s="16"/>
      <c r="Y177" t="s" s="21">
        <v>191</v>
      </c>
      <c r="Z177" s="19">
        <v>28910</v>
      </c>
      <c r="AA177" s="19">
        <v>0.092181</v>
      </c>
      <c r="AB177" s="22">
        <f>Z177/B177</f>
        <v>1.015062673361188</v>
      </c>
      <c r="AC177" s="22">
        <f>AA177/C177</f>
        <v>0.005006658237667298</v>
      </c>
    </row>
    <row r="178" ht="15.75" customHeight="1">
      <c r="A178" t="s" s="18">
        <v>192</v>
      </c>
      <c r="B178" s="19">
        <v>32377</v>
      </c>
      <c r="C178" s="19">
        <v>9.28002214431762</v>
      </c>
      <c r="D178" s="19">
        <v>1</v>
      </c>
      <c r="E178" s="16"/>
      <c r="F178" t="s" s="21">
        <v>192</v>
      </c>
      <c r="G178" s="19">
        <v>29288.969341161</v>
      </c>
      <c r="H178" s="19">
        <v>0.362138986587524</v>
      </c>
      <c r="I178" s="19">
        <v>1</v>
      </c>
      <c r="J178" s="19">
        <f>G178/B178</f>
        <v>0.9046227056602217</v>
      </c>
      <c r="K178" s="19">
        <f>H178/C178</f>
        <v>0.03902350457312975</v>
      </c>
      <c r="L178" s="16"/>
      <c r="M178" t="s" s="21">
        <v>192</v>
      </c>
      <c r="N178" s="19">
        <v>32377</v>
      </c>
      <c r="O178" s="19">
        <v>3.05166816711425</v>
      </c>
      <c r="P178" s="19">
        <f>N178/B178</f>
        <v>1</v>
      </c>
      <c r="Q178" s="19">
        <f>O178/C178</f>
        <v>0.3288427677926242</v>
      </c>
      <c r="R178" s="16"/>
      <c r="S178" t="s" s="21">
        <v>192</v>
      </c>
      <c r="T178" s="19">
        <v>51779</v>
      </c>
      <c r="U178" s="19">
        <v>0.517321</v>
      </c>
      <c r="V178" s="19">
        <f>T178/B178</f>
        <v>1.599252555826667</v>
      </c>
      <c r="W178" s="19">
        <f>U178/C178</f>
        <v>0.05574566439119632</v>
      </c>
      <c r="X178" s="16"/>
      <c r="Y178" t="s" s="21">
        <v>192</v>
      </c>
      <c r="Z178" s="19">
        <v>32377</v>
      </c>
      <c r="AA178" s="19">
        <v>0.11713</v>
      </c>
      <c r="AB178" s="22">
        <f>Z178/B178</f>
        <v>1</v>
      </c>
      <c r="AC178" s="22">
        <f>AA178/C178</f>
        <v>0.01262173712287115</v>
      </c>
    </row>
    <row r="179" ht="15.75" customHeight="1">
      <c r="A179" t="s" s="18">
        <v>193</v>
      </c>
      <c r="B179" s="19">
        <v>32208</v>
      </c>
      <c r="C179" s="19">
        <v>13.8486678600311</v>
      </c>
      <c r="D179" s="19">
        <v>1</v>
      </c>
      <c r="E179" s="16"/>
      <c r="F179" t="s" s="21">
        <v>193</v>
      </c>
      <c r="G179" s="19">
        <v>29331.0029559562</v>
      </c>
      <c r="H179" s="19">
        <v>0.318588972091674</v>
      </c>
      <c r="I179" s="19">
        <v>1</v>
      </c>
      <c r="J179" s="19">
        <f>G179/B179</f>
        <v>0.9106744583940698</v>
      </c>
      <c r="K179" s="19">
        <f>H179/C179</f>
        <v>0.02300502657090648</v>
      </c>
      <c r="L179" s="16"/>
      <c r="M179" t="s" s="21">
        <v>193</v>
      </c>
      <c r="N179" s="19">
        <v>32208</v>
      </c>
      <c r="O179" s="19">
        <v>2.39213919639587</v>
      </c>
      <c r="P179" s="19">
        <f>N179/B179</f>
        <v>1</v>
      </c>
      <c r="Q179" s="19">
        <f>O179/C179</f>
        <v>0.1727342456742621</v>
      </c>
      <c r="R179" s="16"/>
      <c r="S179" t="s" s="21">
        <v>193</v>
      </c>
      <c r="T179" s="19">
        <v>50902</v>
      </c>
      <c r="U179" s="19">
        <v>0.553935</v>
      </c>
      <c r="V179" s="19">
        <f>T179/B179</f>
        <v>1.58041480377546</v>
      </c>
      <c r="W179" s="19">
        <f>U179/C179</f>
        <v>0.03999915411349579</v>
      </c>
      <c r="X179" s="16"/>
      <c r="Y179" t="s" s="21">
        <v>193</v>
      </c>
      <c r="Z179" s="19">
        <v>32894</v>
      </c>
      <c r="AA179" s="19">
        <v>0.118142</v>
      </c>
      <c r="AB179" s="22">
        <f>Z179/B179</f>
        <v>1.021299056135122</v>
      </c>
      <c r="AC179" s="22">
        <f>AA179/C179</f>
        <v>0.008530928836915199</v>
      </c>
    </row>
    <row r="180" ht="15.75" customHeight="1">
      <c r="A180" t="s" s="18">
        <v>194</v>
      </c>
      <c r="B180" s="19">
        <v>33874</v>
      </c>
      <c r="C180" s="19">
        <v>12.8037917613983</v>
      </c>
      <c r="D180" s="19">
        <v>1</v>
      </c>
      <c r="E180" s="16"/>
      <c r="F180" t="s" s="21">
        <v>194</v>
      </c>
      <c r="G180" s="19">
        <v>30775.1905279533</v>
      </c>
      <c r="H180" s="19">
        <v>0.3349449634552</v>
      </c>
      <c r="I180" s="19">
        <v>1</v>
      </c>
      <c r="J180" s="19">
        <f>G180/B180</f>
        <v>0.9085195290769705</v>
      </c>
      <c r="K180" s="19">
        <f>H180/C180</f>
        <v>0.02615982590915089</v>
      </c>
      <c r="L180" s="16"/>
      <c r="M180" t="s" s="21">
        <v>194</v>
      </c>
      <c r="N180" s="19">
        <v>33874</v>
      </c>
      <c r="O180" s="19">
        <v>4.28473711013793</v>
      </c>
      <c r="P180" s="19">
        <f>N180/B180</f>
        <v>1</v>
      </c>
      <c r="Q180" s="19">
        <f>O180/C180</f>
        <v>0.3346459541036768</v>
      </c>
      <c r="R180" s="16"/>
      <c r="S180" t="s" s="21">
        <v>194</v>
      </c>
      <c r="T180" s="19">
        <v>53566</v>
      </c>
      <c r="U180" s="19">
        <v>0.557173</v>
      </c>
      <c r="V180" s="19">
        <f>T180/B180</f>
        <v>1.581330814193777</v>
      </c>
      <c r="W180" s="19">
        <f>U180/C180</f>
        <v>0.04351624974718827</v>
      </c>
      <c r="X180" s="16"/>
      <c r="Y180" t="s" s="21">
        <v>194</v>
      </c>
      <c r="Z180" s="19">
        <v>34975</v>
      </c>
      <c r="AA180" s="19">
        <v>0.105729</v>
      </c>
      <c r="AB180" s="22">
        <f>Z180/B180</f>
        <v>1.032502804510834</v>
      </c>
      <c r="AC180" s="22">
        <f>AA180/C180</f>
        <v>0.008257631955461713</v>
      </c>
    </row>
    <row r="181" ht="15.75" customHeight="1">
      <c r="A181" t="s" s="18">
        <v>195</v>
      </c>
      <c r="B181" s="19">
        <v>32571</v>
      </c>
      <c r="C181" s="19">
        <v>7.76381969451904</v>
      </c>
      <c r="D181" s="19">
        <v>1</v>
      </c>
      <c r="E181" s="16"/>
      <c r="F181" t="s" s="21">
        <v>195</v>
      </c>
      <c r="G181" s="19">
        <v>29996.1337648327</v>
      </c>
      <c r="H181" s="19">
        <v>0.334666013717651</v>
      </c>
      <c r="I181" s="19">
        <v>1</v>
      </c>
      <c r="J181" s="19">
        <f>G181/B181</f>
        <v>0.9209460490876147</v>
      </c>
      <c r="K181" s="19">
        <f>H181/C181</f>
        <v>0.04310584569009406</v>
      </c>
      <c r="L181" s="16"/>
      <c r="M181" t="s" s="21">
        <v>195</v>
      </c>
      <c r="N181" s="19">
        <v>32571</v>
      </c>
      <c r="O181" s="19">
        <v>2.28294897079467</v>
      </c>
      <c r="P181" s="19">
        <f>N181/B181</f>
        <v>1</v>
      </c>
      <c r="Q181" s="19">
        <f>O181/C181</f>
        <v>0.2940497152975287</v>
      </c>
      <c r="R181" s="16"/>
      <c r="S181" t="s" s="21">
        <v>195</v>
      </c>
      <c r="T181" s="19">
        <v>53145</v>
      </c>
      <c r="U181" s="19">
        <v>0.587968</v>
      </c>
      <c r="V181" s="19">
        <f>T181/B181</f>
        <v>1.631666206134291</v>
      </c>
      <c r="W181" s="19">
        <f>U181/C181</f>
        <v>0.0757317948039266</v>
      </c>
      <c r="X181" s="16"/>
      <c r="Y181" t="s" s="21">
        <v>195</v>
      </c>
      <c r="Z181" s="19">
        <v>33748</v>
      </c>
      <c r="AA181" s="19">
        <v>0.239522</v>
      </c>
      <c r="AB181" s="22">
        <f>Z181/B181</f>
        <v>1.036136440391759</v>
      </c>
      <c r="AC181" s="22">
        <f>AA181/C181</f>
        <v>0.03085105134127385</v>
      </c>
    </row>
    <row r="182" ht="15.75" customHeight="1">
      <c r="A182" t="s" s="18">
        <v>196</v>
      </c>
      <c r="B182" s="19">
        <v>33625</v>
      </c>
      <c r="C182" s="19">
        <v>25.2661478519439</v>
      </c>
      <c r="D182" s="19">
        <v>1</v>
      </c>
      <c r="E182" s="16"/>
      <c r="F182" t="s" s="21">
        <v>196</v>
      </c>
      <c r="G182" s="19">
        <v>30106.2888367698</v>
      </c>
      <c r="H182" s="19">
        <v>0.368541002273559</v>
      </c>
      <c r="I182" s="19">
        <v>1</v>
      </c>
      <c r="J182" s="19">
        <f>G182/B182</f>
        <v>0.8953543148481725</v>
      </c>
      <c r="K182" s="19">
        <f>H182/C182</f>
        <v>0.01458635500881091</v>
      </c>
      <c r="L182" s="16"/>
      <c r="M182" t="s" s="21">
        <v>196</v>
      </c>
      <c r="N182" s="19">
        <v>33625</v>
      </c>
      <c r="O182" s="19">
        <v>4.26341605186462</v>
      </c>
      <c r="P182" s="19">
        <f>N182/B182</f>
        <v>1</v>
      </c>
      <c r="Q182" s="19">
        <f>O182/C182</f>
        <v>0.1687402478940455</v>
      </c>
      <c r="R182" s="16"/>
      <c r="S182" t="s" s="21">
        <v>196</v>
      </c>
      <c r="T182" s="19">
        <v>50418</v>
      </c>
      <c r="U182" s="19">
        <v>0.513061</v>
      </c>
      <c r="V182" s="19">
        <f>T182/B182</f>
        <v>1.499420074349442</v>
      </c>
      <c r="W182" s="19">
        <f>U182/C182</f>
        <v>0.0203062612870971</v>
      </c>
      <c r="X182" s="16"/>
      <c r="Y182" t="s" s="21">
        <v>196</v>
      </c>
      <c r="Z182" s="19">
        <v>35077</v>
      </c>
      <c r="AA182" s="19">
        <v>0.188261</v>
      </c>
      <c r="AB182" s="22">
        <f>Z182/B182</f>
        <v>1.043182156133829</v>
      </c>
      <c r="AC182" s="22">
        <f>AA182/C182</f>
        <v>0.00745111605865616</v>
      </c>
    </row>
    <row r="183" ht="15.75" customHeight="1">
      <c r="A183" t="s" s="18">
        <v>197</v>
      </c>
      <c r="B183" s="19">
        <v>33194</v>
      </c>
      <c r="C183" s="19">
        <v>12.4137778282165</v>
      </c>
      <c r="D183" s="19">
        <v>1</v>
      </c>
      <c r="E183" s="16"/>
      <c r="F183" t="s" s="21">
        <v>197</v>
      </c>
      <c r="G183" s="19">
        <v>29942.6111842105</v>
      </c>
      <c r="H183" s="19">
        <v>0.346956729888916</v>
      </c>
      <c r="I183" s="19">
        <v>1</v>
      </c>
      <c r="J183" s="19">
        <f>G183/B183</f>
        <v>0.9020488999280141</v>
      </c>
      <c r="K183" s="19">
        <f>H183/C183</f>
        <v>0.0279493265217204</v>
      </c>
      <c r="L183" s="16"/>
      <c r="M183" t="s" s="21">
        <v>197</v>
      </c>
      <c r="N183" s="19">
        <v>33194</v>
      </c>
      <c r="O183" s="19">
        <v>3.68705224990844</v>
      </c>
      <c r="P183" s="19">
        <f>N183/B183</f>
        <v>1</v>
      </c>
      <c r="Q183" s="19">
        <f>O183/C183</f>
        <v>0.2970129078295389</v>
      </c>
      <c r="R183" s="16"/>
      <c r="S183" t="s" s="21">
        <v>197</v>
      </c>
      <c r="T183" s="19">
        <v>52424</v>
      </c>
      <c r="U183" s="19">
        <v>0.508404</v>
      </c>
      <c r="V183" s="19">
        <f>T183/B183</f>
        <v>1.579321564138097</v>
      </c>
      <c r="W183" s="19">
        <f>U183/C183</f>
        <v>0.0409548170617649</v>
      </c>
      <c r="X183" s="16"/>
      <c r="Y183" t="s" s="21">
        <v>197</v>
      </c>
      <c r="Z183" s="19">
        <v>34832</v>
      </c>
      <c r="AA183" s="19">
        <v>0.150205</v>
      </c>
      <c r="AB183" s="22">
        <f>Z183/B183</f>
        <v>1.049346267397723</v>
      </c>
      <c r="AC183" s="22">
        <f>AA183/C183</f>
        <v>0.01209986211116041</v>
      </c>
    </row>
    <row r="184" ht="15.75" customHeight="1">
      <c r="A184" t="s" s="18">
        <v>198</v>
      </c>
      <c r="B184" s="19">
        <v>31629</v>
      </c>
      <c r="C184" s="19">
        <v>9.803964138031001</v>
      </c>
      <c r="D184" s="19">
        <v>1</v>
      </c>
      <c r="E184" s="16"/>
      <c r="F184" t="s" s="21">
        <v>198</v>
      </c>
      <c r="G184" s="19">
        <v>29537.717156105</v>
      </c>
      <c r="H184" s="19">
        <v>0.32346487045288</v>
      </c>
      <c r="I184" s="19">
        <v>1</v>
      </c>
      <c r="J184" s="19">
        <f>G184/B184</f>
        <v>0.9338808421418635</v>
      </c>
      <c r="K184" s="19">
        <f>H184/C184</f>
        <v>0.0329932735267883</v>
      </c>
      <c r="L184" s="16"/>
      <c r="M184" t="s" s="21">
        <v>198</v>
      </c>
      <c r="N184" s="19">
        <v>31629</v>
      </c>
      <c r="O184" s="19">
        <v>1.78833508491516</v>
      </c>
      <c r="P184" s="19">
        <f>N184/B184</f>
        <v>1</v>
      </c>
      <c r="Q184" s="19">
        <f>O184/C184</f>
        <v>0.1824093866253497</v>
      </c>
      <c r="R184" s="16"/>
      <c r="S184" t="s" s="21">
        <v>198</v>
      </c>
      <c r="T184" s="19">
        <v>46431</v>
      </c>
      <c r="U184" s="19">
        <v>0.533401</v>
      </c>
      <c r="V184" s="19">
        <f>T184/B184</f>
        <v>1.467988238641753</v>
      </c>
      <c r="W184" s="19">
        <f>U184/C184</f>
        <v>0.05440666576195032</v>
      </c>
      <c r="X184" s="16"/>
      <c r="Y184" t="s" s="21">
        <v>198</v>
      </c>
      <c r="Z184" s="19">
        <v>32021</v>
      </c>
      <c r="AA184" s="19">
        <v>0.156909</v>
      </c>
      <c r="AB184" s="22">
        <f>Z184/B184</f>
        <v>1.012393689335736</v>
      </c>
      <c r="AC184" s="22">
        <f>AA184/C184</f>
        <v>0.01600464850654922</v>
      </c>
    </row>
    <row r="185" ht="15.75" customHeight="1">
      <c r="A185" t="s" s="18">
        <v>199</v>
      </c>
      <c r="B185" s="19">
        <v>33251</v>
      </c>
      <c r="C185" s="19">
        <v>13.8173842430114</v>
      </c>
      <c r="D185" s="19">
        <v>1</v>
      </c>
      <c r="E185" s="16"/>
      <c r="F185" t="s" s="21">
        <v>199</v>
      </c>
      <c r="G185" s="19">
        <v>30542.2101846101</v>
      </c>
      <c r="H185" s="19">
        <v>0.343595027923584</v>
      </c>
      <c r="I185" s="19">
        <v>1</v>
      </c>
      <c r="J185" s="19">
        <f>G185/B185</f>
        <v>0.9185350872036961</v>
      </c>
      <c r="K185" s="19">
        <f>H185/C185</f>
        <v>0.02486686494930244</v>
      </c>
      <c r="L185" s="16"/>
      <c r="M185" t="s" s="21">
        <v>199</v>
      </c>
      <c r="N185" s="19">
        <v>33251</v>
      </c>
      <c r="O185" s="19">
        <v>2.9189109802246</v>
      </c>
      <c r="P185" s="19">
        <f>N185/B185</f>
        <v>1</v>
      </c>
      <c r="Q185" s="19">
        <f>O185/C185</f>
        <v>0.2112491719770286</v>
      </c>
      <c r="R185" s="16"/>
      <c r="S185" t="s" s="21">
        <v>199</v>
      </c>
      <c r="T185" s="19">
        <v>53777</v>
      </c>
      <c r="U185" s="19">
        <v>0.522695</v>
      </c>
      <c r="V185" s="19">
        <f>T185/B185</f>
        <v>1.617304742714505</v>
      </c>
      <c r="W185" s="19">
        <f>U185/C185</f>
        <v>0.03782879529201559</v>
      </c>
      <c r="X185" s="16"/>
      <c r="Y185" t="s" s="21">
        <v>199</v>
      </c>
      <c r="Z185" s="19">
        <v>33419</v>
      </c>
      <c r="AA185" s="19">
        <v>0.152652</v>
      </c>
      <c r="AB185" s="22">
        <f>Z185/B185</f>
        <v>1.005052479624673</v>
      </c>
      <c r="AC185" s="22">
        <f>AA185/C185</f>
        <v>0.01104782188258308</v>
      </c>
    </row>
    <row r="186" ht="15.75" customHeight="1">
      <c r="A186" t="s" s="18">
        <v>200</v>
      </c>
      <c r="B186" s="19">
        <v>33796</v>
      </c>
      <c r="C186" s="19">
        <v>14.9124121665954</v>
      </c>
      <c r="D186" s="19">
        <v>1</v>
      </c>
      <c r="E186" s="16"/>
      <c r="F186" t="s" s="21">
        <v>200</v>
      </c>
      <c r="G186" s="19">
        <v>30718.5764186689</v>
      </c>
      <c r="H186" s="19">
        <v>0.36343502998352</v>
      </c>
      <c r="I186" s="19">
        <v>1</v>
      </c>
      <c r="J186" s="19">
        <f>G186/B186</f>
        <v>0.9089411888587081</v>
      </c>
      <c r="K186" s="19">
        <f>H186/C186</f>
        <v>0.02437131068558002</v>
      </c>
      <c r="L186" s="16"/>
      <c r="M186" t="s" s="21">
        <v>200</v>
      </c>
      <c r="N186" s="19">
        <v>33796</v>
      </c>
      <c r="O186" s="19">
        <v>3.38709115982055</v>
      </c>
      <c r="P186" s="19">
        <f>N186/B186</f>
        <v>1</v>
      </c>
      <c r="Q186" s="19">
        <f>O186/C186</f>
        <v>0.2271323459934815</v>
      </c>
      <c r="R186" s="16"/>
      <c r="S186" t="s" s="21">
        <v>200</v>
      </c>
      <c r="T186" s="19">
        <v>53715</v>
      </c>
      <c r="U186" s="19">
        <v>0.522099</v>
      </c>
      <c r="V186" s="19">
        <f>T186/B186</f>
        <v>1.589389276837496</v>
      </c>
      <c r="W186" s="19">
        <f>U186/C186</f>
        <v>0.03501103605287478</v>
      </c>
      <c r="X186" s="16"/>
      <c r="Y186" t="s" s="21">
        <v>200</v>
      </c>
      <c r="Z186" s="19">
        <v>35334</v>
      </c>
      <c r="AA186" s="19">
        <v>0.143309</v>
      </c>
      <c r="AB186" s="22">
        <f>Z186/B186</f>
        <v>1.045508344182744</v>
      </c>
      <c r="AC186" s="22">
        <f>AA186/C186</f>
        <v>0.009610048220167882</v>
      </c>
    </row>
    <row r="187" ht="15.75" customHeight="1">
      <c r="A187" t="s" s="18">
        <v>201</v>
      </c>
      <c r="B187" s="19">
        <v>34086</v>
      </c>
      <c r="C187" s="19">
        <v>13.5069251060485</v>
      </c>
      <c r="D187" s="19">
        <v>1</v>
      </c>
      <c r="E187" s="16"/>
      <c r="F187" t="s" s="21">
        <v>201</v>
      </c>
      <c r="G187" s="19">
        <v>30122.6518535574</v>
      </c>
      <c r="H187" s="19">
        <v>0.350389003753662</v>
      </c>
      <c r="I187" s="19">
        <v>1</v>
      </c>
      <c r="J187" s="19">
        <f>G187/B187</f>
        <v>0.8837250441107023</v>
      </c>
      <c r="K187" s="19">
        <f>H187/C187</f>
        <v>0.02594143382025234</v>
      </c>
      <c r="L187" s="16"/>
      <c r="M187" t="s" s="21">
        <v>201</v>
      </c>
      <c r="N187" s="19">
        <v>34086</v>
      </c>
      <c r="O187" s="19">
        <v>4.89394307136535</v>
      </c>
      <c r="P187" s="19">
        <f>N187/B187</f>
        <v>1</v>
      </c>
      <c r="Q187" s="19">
        <f>O187/C187</f>
        <v>0.362328437667416</v>
      </c>
      <c r="R187" s="16"/>
      <c r="S187" t="s" s="21">
        <v>201</v>
      </c>
      <c r="T187" s="19">
        <v>51432</v>
      </c>
      <c r="U187" s="19">
        <v>0.468952</v>
      </c>
      <c r="V187" s="19">
        <f>T187/B187</f>
        <v>1.508889280056328</v>
      </c>
      <c r="W187" s="19">
        <f>U187/C187</f>
        <v>0.03471937515889533</v>
      </c>
      <c r="X187" s="16"/>
      <c r="Y187" t="s" s="21">
        <v>201</v>
      </c>
      <c r="Z187" s="19">
        <v>34446</v>
      </c>
      <c r="AA187" s="19">
        <v>0.166653</v>
      </c>
      <c r="AB187" s="22">
        <f>Z187/B187</f>
        <v>1.010561520859004</v>
      </c>
      <c r="AC187" s="22">
        <f>AA187/C187</f>
        <v>0.01233833745960223</v>
      </c>
    </row>
    <row r="188" ht="15.75" customHeight="1">
      <c r="A188" t="s" s="18">
        <v>202</v>
      </c>
      <c r="B188" s="19">
        <v>36033</v>
      </c>
      <c r="C188" s="19">
        <v>11.719190120697</v>
      </c>
      <c r="D188" s="19">
        <v>1</v>
      </c>
      <c r="E188" s="16"/>
      <c r="F188" t="s" s="21">
        <v>202</v>
      </c>
      <c r="G188" s="19">
        <v>32298.7070009768</v>
      </c>
      <c r="H188" s="19">
        <v>0.385200023651123</v>
      </c>
      <c r="I188" s="19">
        <v>1</v>
      </c>
      <c r="J188" s="19">
        <f>G188/B188</f>
        <v>0.8963646379978575</v>
      </c>
      <c r="K188" s="19">
        <f>H188/C188</f>
        <v>0.03286916755201623</v>
      </c>
      <c r="L188" s="16"/>
      <c r="M188" t="s" s="21">
        <v>202</v>
      </c>
      <c r="N188" s="19">
        <v>36033</v>
      </c>
      <c r="O188" s="19">
        <v>3.3287010192871</v>
      </c>
      <c r="P188" s="19">
        <f>N188/B188</f>
        <v>1</v>
      </c>
      <c r="Q188" s="19">
        <f>O188/C188</f>
        <v>0.2840384860220294</v>
      </c>
      <c r="R188" s="16"/>
      <c r="S188" t="s" s="21">
        <v>202</v>
      </c>
      <c r="T188" s="19">
        <v>52938</v>
      </c>
      <c r="U188" s="19">
        <v>0.5135110000000001</v>
      </c>
      <c r="V188" s="19">
        <f>T188/B188</f>
        <v>1.469153276163517</v>
      </c>
      <c r="W188" s="19">
        <f>U188/C188</f>
        <v>0.04381795966370575</v>
      </c>
      <c r="X188" s="16"/>
      <c r="Y188" t="s" s="21">
        <v>202</v>
      </c>
      <c r="Z188" s="19">
        <v>36566</v>
      </c>
      <c r="AA188" s="19">
        <v>0.171778</v>
      </c>
      <c r="AB188" s="22">
        <f>Z188/B188</f>
        <v>1.014791996225682</v>
      </c>
      <c r="AC188" s="22">
        <f>AA188/C188</f>
        <v>0.01465783882937667</v>
      </c>
    </row>
    <row r="189" ht="15.75" customHeight="1">
      <c r="A189" t="s" s="18">
        <v>203</v>
      </c>
      <c r="B189" s="19">
        <v>36441</v>
      </c>
      <c r="C189" s="19">
        <v>9.996020078659051</v>
      </c>
      <c r="D189" s="19">
        <v>1</v>
      </c>
      <c r="E189" s="16"/>
      <c r="F189" t="s" s="21">
        <v>203</v>
      </c>
      <c r="G189" s="19">
        <v>33397.8644696907</v>
      </c>
      <c r="H189" s="19">
        <v>0.352434158325195</v>
      </c>
      <c r="I189" s="19">
        <v>1</v>
      </c>
      <c r="J189" s="19">
        <f>G189/B189</f>
        <v>0.9164914373834609</v>
      </c>
      <c r="K189" s="19">
        <f>H189/C189</f>
        <v>0.03525744801949952</v>
      </c>
      <c r="L189" s="16"/>
      <c r="M189" t="s" s="21">
        <v>203</v>
      </c>
      <c r="N189" s="19">
        <v>36441</v>
      </c>
      <c r="O189" s="19">
        <v>2.79550814628601</v>
      </c>
      <c r="P189" s="19">
        <f>N189/B189</f>
        <v>1</v>
      </c>
      <c r="Q189" s="19">
        <f>O189/C189</f>
        <v>0.2796621179517501</v>
      </c>
      <c r="R189" s="16"/>
      <c r="S189" t="s" s="21">
        <v>203</v>
      </c>
      <c r="T189" s="19">
        <v>50154</v>
      </c>
      <c r="U189" s="19">
        <v>0.590002</v>
      </c>
      <c r="V189" s="19">
        <f>T189/B189</f>
        <v>1.37630690705524</v>
      </c>
      <c r="W189" s="19">
        <f>U189/C189</f>
        <v>0.05902369096472922</v>
      </c>
      <c r="X189" s="16"/>
      <c r="Y189" t="s" s="21">
        <v>203</v>
      </c>
      <c r="Z189" s="19">
        <v>36441</v>
      </c>
      <c r="AA189" s="19">
        <v>0.17517</v>
      </c>
      <c r="AB189" s="22">
        <f>Z189/B189</f>
        <v>1</v>
      </c>
      <c r="AC189" s="22">
        <f>AA189/C189</f>
        <v>0.01752397440397086</v>
      </c>
    </row>
    <row r="190" ht="15.75" customHeight="1">
      <c r="A190" t="s" s="18">
        <v>204</v>
      </c>
      <c r="B190" s="19">
        <v>36554</v>
      </c>
      <c r="C190" s="19">
        <v>14.054326057434</v>
      </c>
      <c r="D190" s="19">
        <v>1</v>
      </c>
      <c r="E190" s="16"/>
      <c r="F190" t="s" s="21">
        <v>204</v>
      </c>
      <c r="G190" s="19">
        <v>33608.2107555048</v>
      </c>
      <c r="H190" s="19">
        <v>0.325518131256103</v>
      </c>
      <c r="I190" s="19">
        <v>1</v>
      </c>
      <c r="J190" s="19">
        <f>G190/B190</f>
        <v>0.919412670446594</v>
      </c>
      <c r="K190" s="19">
        <f>H190/C190</f>
        <v>0.02316141876357856</v>
      </c>
      <c r="L190" s="16"/>
      <c r="M190" t="s" s="21">
        <v>204</v>
      </c>
      <c r="N190" s="19">
        <v>36554</v>
      </c>
      <c r="O190" s="19">
        <v>3.43485498428344</v>
      </c>
      <c r="P190" s="19">
        <f>N190/B190</f>
        <v>1</v>
      </c>
      <c r="Q190" s="19">
        <f>O190/C190</f>
        <v>0.2443984130044131</v>
      </c>
      <c r="R190" s="16"/>
      <c r="S190" t="s" s="21">
        <v>204</v>
      </c>
      <c r="T190" s="19">
        <v>54703</v>
      </c>
      <c r="U190" s="19">
        <v>0.599531</v>
      </c>
      <c r="V190" s="19">
        <f>T190/B190</f>
        <v>1.49649833123598</v>
      </c>
      <c r="W190" s="19">
        <f>U190/C190</f>
        <v>0.04265811092968628</v>
      </c>
      <c r="X190" s="16"/>
      <c r="Y190" t="s" s="21">
        <v>204</v>
      </c>
      <c r="Z190" s="19">
        <v>36554</v>
      </c>
      <c r="AA190" s="19">
        <v>0.128149</v>
      </c>
      <c r="AB190" s="22">
        <f>Z190/B190</f>
        <v>1</v>
      </c>
      <c r="AC190" s="22">
        <f>AA190/C190</f>
        <v>0.009118117757928059</v>
      </c>
    </row>
    <row r="191" ht="15.75" customHeight="1">
      <c r="A191" t="s" s="18">
        <v>205</v>
      </c>
      <c r="B191" s="19">
        <v>36868</v>
      </c>
      <c r="C191" s="19">
        <v>14.6282038688659</v>
      </c>
      <c r="D191" s="19">
        <v>1</v>
      </c>
      <c r="E191" s="16"/>
      <c r="F191" t="s" s="21">
        <v>205</v>
      </c>
      <c r="G191" s="19">
        <v>32733.3405650129</v>
      </c>
      <c r="H191" s="19">
        <v>0.45571494102478</v>
      </c>
      <c r="I191" s="19">
        <v>1</v>
      </c>
      <c r="J191" s="19">
        <f>G191/B191</f>
        <v>0.8878523533962488</v>
      </c>
      <c r="K191" s="19">
        <f>H191/C191</f>
        <v>0.0311531713059254</v>
      </c>
      <c r="L191" s="16"/>
      <c r="M191" t="s" s="21">
        <v>205</v>
      </c>
      <c r="N191" s="19">
        <v>36868</v>
      </c>
      <c r="O191" s="19">
        <v>4.61259698867797</v>
      </c>
      <c r="P191" s="19">
        <f>N191/B191</f>
        <v>1</v>
      </c>
      <c r="Q191" s="19">
        <f>O191/C191</f>
        <v>0.3153221701056028</v>
      </c>
      <c r="R191" s="16"/>
      <c r="S191" t="s" s="21">
        <v>205</v>
      </c>
      <c r="T191" s="19">
        <v>54916</v>
      </c>
      <c r="U191" s="19">
        <v>0.522946</v>
      </c>
      <c r="V191" s="19">
        <f>T191/B191</f>
        <v>1.489530215905392</v>
      </c>
      <c r="W191" s="19">
        <f>U191/C191</f>
        <v>0.03574915995756786</v>
      </c>
      <c r="X191" s="16"/>
      <c r="Y191" t="s" s="21">
        <v>205</v>
      </c>
      <c r="Z191" s="19">
        <v>38833</v>
      </c>
      <c r="AA191" s="19">
        <v>0.162408</v>
      </c>
      <c r="AB191" s="22">
        <f>Z191/B191</f>
        <v>1.053298253227731</v>
      </c>
      <c r="AC191" s="22">
        <f>AA191/C191</f>
        <v>0.01110238833529405</v>
      </c>
    </row>
    <row r="192" ht="15.75" customHeight="1">
      <c r="A192" t="s" s="18">
        <v>206</v>
      </c>
      <c r="B192" s="19">
        <v>35591</v>
      </c>
      <c r="C192" s="19">
        <v>8.27302002906799</v>
      </c>
      <c r="D192" s="19">
        <v>1</v>
      </c>
      <c r="E192" s="16"/>
      <c r="F192" t="s" s="21">
        <v>206</v>
      </c>
      <c r="G192" s="19">
        <v>32463.168459981</v>
      </c>
      <c r="H192" s="19">
        <v>0.332403898239135</v>
      </c>
      <c r="I192" s="19">
        <v>1</v>
      </c>
      <c r="J192" s="19">
        <f>G192/B192</f>
        <v>0.912117345957714</v>
      </c>
      <c r="K192" s="19">
        <f>H192/C192</f>
        <v>0.04017926912677649</v>
      </c>
      <c r="L192" s="16"/>
      <c r="M192" t="s" s="21">
        <v>206</v>
      </c>
      <c r="N192" s="19">
        <v>35591</v>
      </c>
      <c r="O192" s="19">
        <v>2.90782475471496</v>
      </c>
      <c r="P192" s="19">
        <f>N192/B192</f>
        <v>1</v>
      </c>
      <c r="Q192" s="19">
        <f>O192/C192</f>
        <v>0.3514828616996042</v>
      </c>
      <c r="R192" s="16"/>
      <c r="S192" t="s" s="21">
        <v>206</v>
      </c>
      <c r="T192" s="19">
        <v>44178</v>
      </c>
      <c r="U192" s="19">
        <v>0.54364</v>
      </c>
      <c r="V192" s="19">
        <f>T192/B192</f>
        <v>1.241268860105083</v>
      </c>
      <c r="W192" s="19">
        <f>U192/C192</f>
        <v>0.06571239983583657</v>
      </c>
      <c r="X192" s="16"/>
      <c r="Y192" t="s" s="21">
        <v>206</v>
      </c>
      <c r="Z192" s="19">
        <v>35607</v>
      </c>
      <c r="AA192" s="19">
        <v>0.153725</v>
      </c>
      <c r="AB192" s="22">
        <f>Z192/B192</f>
        <v>1.000449551852997</v>
      </c>
      <c r="AC192" s="22">
        <f>AA192/C192</f>
        <v>0.01858148529314248</v>
      </c>
    </row>
    <row r="193" ht="15.75" customHeight="1">
      <c r="A193" t="s" s="18">
        <v>207</v>
      </c>
      <c r="B193" s="19">
        <v>36404</v>
      </c>
      <c r="C193" s="19">
        <v>10.2700750827789</v>
      </c>
      <c r="D193" s="19">
        <v>1</v>
      </c>
      <c r="E193" s="16"/>
      <c r="F193" t="s" s="21">
        <v>207</v>
      </c>
      <c r="G193" s="19">
        <v>33001.3999980881</v>
      </c>
      <c r="H193" s="19">
        <v>0.348732948303222</v>
      </c>
      <c r="I193" s="19">
        <v>1</v>
      </c>
      <c r="J193" s="19">
        <f>G193/B193</f>
        <v>0.9065322491508653</v>
      </c>
      <c r="K193" s="19">
        <f>H193/C193</f>
        <v>0.03395622188663309</v>
      </c>
      <c r="L193" s="16"/>
      <c r="M193" t="s" s="21">
        <v>207</v>
      </c>
      <c r="N193" s="19">
        <v>36404</v>
      </c>
      <c r="O193" s="19">
        <v>4.59428024291992</v>
      </c>
      <c r="P193" s="19">
        <f>N193/B193</f>
        <v>1</v>
      </c>
      <c r="Q193" s="19">
        <f>O193/C193</f>
        <v>0.4473463149868997</v>
      </c>
      <c r="R193" s="16"/>
      <c r="S193" t="s" s="21">
        <v>207</v>
      </c>
      <c r="T193" s="19">
        <v>52706</v>
      </c>
      <c r="U193" s="19">
        <v>0.527722</v>
      </c>
      <c r="V193" s="19">
        <f>T193/B193</f>
        <v>1.447807933194154</v>
      </c>
      <c r="W193" s="19">
        <f>U193/C193</f>
        <v>0.05138443446094143</v>
      </c>
      <c r="X193" s="16"/>
      <c r="Y193" t="s" s="21">
        <v>207</v>
      </c>
      <c r="Z193" s="19">
        <v>36404</v>
      </c>
      <c r="AA193" s="19">
        <v>0.140274</v>
      </c>
      <c r="AB193" s="22">
        <f>Z193/B193</f>
        <v>1</v>
      </c>
      <c r="AC193" s="22">
        <f>AA193/C193</f>
        <v>0.01365851747619788</v>
      </c>
    </row>
    <row r="194" ht="15.75" customHeight="1">
      <c r="A194" t="s" s="18">
        <v>208</v>
      </c>
      <c r="B194" s="19">
        <v>37872</v>
      </c>
      <c r="C194" s="19">
        <v>13.7981250286102</v>
      </c>
      <c r="D194" s="19">
        <v>1</v>
      </c>
      <c r="E194" s="16"/>
      <c r="F194" t="s" s="21">
        <v>208</v>
      </c>
      <c r="G194" s="19">
        <v>33974.5363447989</v>
      </c>
      <c r="H194" s="19">
        <v>0.328106164932251</v>
      </c>
      <c r="I194" s="19">
        <v>1</v>
      </c>
      <c r="J194" s="19">
        <f>G194/B194</f>
        <v>0.8970885177650745</v>
      </c>
      <c r="K194" s="19">
        <f>H194/C194</f>
        <v>0.02377903985156881</v>
      </c>
      <c r="L194" s="16"/>
      <c r="M194" t="s" s="21">
        <v>208</v>
      </c>
      <c r="N194" s="19">
        <v>37872</v>
      </c>
      <c r="O194" s="19">
        <v>5.0310308933258</v>
      </c>
      <c r="P194" s="19">
        <f>N194/B194</f>
        <v>1</v>
      </c>
      <c r="Q194" s="19">
        <f>O194/C194</f>
        <v>0.3646169956348442</v>
      </c>
      <c r="R194" s="16"/>
      <c r="S194" t="s" s="21">
        <v>208</v>
      </c>
      <c r="T194" s="19">
        <v>59205</v>
      </c>
      <c r="U194" s="19">
        <v>0.540699</v>
      </c>
      <c r="V194" s="19">
        <f>T194/B194</f>
        <v>1.563292141951838</v>
      </c>
      <c r="W194" s="19">
        <f>U194/C194</f>
        <v>0.03918641111592111</v>
      </c>
      <c r="X194" s="16"/>
      <c r="Y194" t="s" s="21">
        <v>208</v>
      </c>
      <c r="Z194" s="19">
        <v>38422</v>
      </c>
      <c r="AA194" s="19">
        <v>0.113372</v>
      </c>
      <c r="AB194" s="22">
        <f>Z194/B194</f>
        <v>1.014522602450359</v>
      </c>
      <c r="AC194" s="22">
        <f>AA194/C194</f>
        <v>0.008216478671190826</v>
      </c>
    </row>
    <row r="195" ht="15.75" customHeight="1">
      <c r="A195" t="s" s="18">
        <v>209</v>
      </c>
      <c r="B195" s="19">
        <v>35751</v>
      </c>
      <c r="C195" s="19">
        <v>8.82623410224914</v>
      </c>
      <c r="D195" s="19">
        <v>1</v>
      </c>
      <c r="E195" s="16"/>
      <c r="F195" t="s" s="21">
        <v>209</v>
      </c>
      <c r="G195" s="19">
        <v>32458.4066639903</v>
      </c>
      <c r="H195" s="19">
        <v>0.316634178161621</v>
      </c>
      <c r="I195" s="19">
        <v>1</v>
      </c>
      <c r="J195" s="19">
        <f>G195/B195</f>
        <v>0.9079020632706861</v>
      </c>
      <c r="K195" s="19">
        <f>H195/C195</f>
        <v>0.03587421027966331</v>
      </c>
      <c r="L195" s="16"/>
      <c r="M195" t="s" s="21">
        <v>209</v>
      </c>
      <c r="N195" s="19">
        <v>35751</v>
      </c>
      <c r="O195" s="19">
        <v>2.81303477287292</v>
      </c>
      <c r="P195" s="19">
        <f>N195/B195</f>
        <v>1</v>
      </c>
      <c r="Q195" s="19">
        <f>O195/C195</f>
        <v>0.3187129120171523</v>
      </c>
      <c r="R195" s="16"/>
      <c r="S195" t="s" s="21">
        <v>209</v>
      </c>
      <c r="T195" s="19">
        <v>48305</v>
      </c>
      <c r="U195" s="19">
        <v>0.5360780000000001</v>
      </c>
      <c r="V195" s="19">
        <f>T195/B195</f>
        <v>1.351151016754776</v>
      </c>
      <c r="W195" s="19">
        <f>U195/C195</f>
        <v>0.06073688889165021</v>
      </c>
      <c r="X195" s="16"/>
      <c r="Y195" t="s" s="21">
        <v>209</v>
      </c>
      <c r="Z195" s="19">
        <v>35770</v>
      </c>
      <c r="AA195" s="19">
        <v>0.131099</v>
      </c>
      <c r="AB195" s="22">
        <f>Z195/B195</f>
        <v>1.000531453665632</v>
      </c>
      <c r="AC195" s="22">
        <f>AA195/C195</f>
        <v>0.01485333365071212</v>
      </c>
    </row>
    <row r="196" ht="15.75" customHeight="1">
      <c r="A196" t="s" s="18">
        <v>210</v>
      </c>
      <c r="B196" s="19">
        <v>36235</v>
      </c>
      <c r="C196" s="19">
        <v>11.5019199848175</v>
      </c>
      <c r="D196" s="19">
        <v>1</v>
      </c>
      <c r="E196" s="16"/>
      <c r="F196" t="s" s="21">
        <v>210</v>
      </c>
      <c r="G196" s="19">
        <v>32430.51369863</v>
      </c>
      <c r="H196" s="19">
        <v>0.336524009704589</v>
      </c>
      <c r="I196" s="19">
        <v>1</v>
      </c>
      <c r="J196" s="19">
        <f>G196/B196</f>
        <v>0.8950052076343314</v>
      </c>
      <c r="K196" s="19">
        <f>H196/C196</f>
        <v>0.029258072578213</v>
      </c>
      <c r="L196" s="16"/>
      <c r="M196" t="s" s="21">
        <v>210</v>
      </c>
      <c r="N196" s="19">
        <v>36235</v>
      </c>
      <c r="O196" s="19">
        <v>3.57139587402343</v>
      </c>
      <c r="P196" s="19">
        <f>N196/B196</f>
        <v>1</v>
      </c>
      <c r="Q196" s="19">
        <f>O196/C196</f>
        <v>0.3105043226467983</v>
      </c>
      <c r="R196" s="16"/>
      <c r="S196" t="s" s="21">
        <v>210</v>
      </c>
      <c r="T196" s="19">
        <v>50602</v>
      </c>
      <c r="U196" s="19">
        <v>0.533282</v>
      </c>
      <c r="V196" s="19">
        <f>T196/B196</f>
        <v>1.396495101421278</v>
      </c>
      <c r="W196" s="19">
        <f>U196/C196</f>
        <v>0.0463646070137795</v>
      </c>
      <c r="X196" s="16"/>
      <c r="Y196" t="s" s="21">
        <v>210</v>
      </c>
      <c r="Z196" s="19">
        <v>36235</v>
      </c>
      <c r="AA196" s="19">
        <v>0.149367</v>
      </c>
      <c r="AB196" s="22">
        <f>Z196/B196</f>
        <v>1</v>
      </c>
      <c r="AC196" s="22">
        <f>AA196/C196</f>
        <v>0.01298626665784182</v>
      </c>
    </row>
    <row r="197" ht="15.75" customHeight="1">
      <c r="A197" t="s" s="18">
        <v>211</v>
      </c>
      <c r="B197" s="19">
        <v>37144</v>
      </c>
      <c r="C197" s="19">
        <v>15.0991969108581</v>
      </c>
      <c r="D197" s="19">
        <v>1</v>
      </c>
      <c r="E197" s="16"/>
      <c r="F197" t="s" s="21">
        <v>211</v>
      </c>
      <c r="G197" s="19">
        <v>33254.1157962196</v>
      </c>
      <c r="H197" s="19">
        <v>0.44658875465393</v>
      </c>
      <c r="I197" s="19">
        <v>1</v>
      </c>
      <c r="J197" s="19">
        <f>G197/B197</f>
        <v>0.8952755706498924</v>
      </c>
      <c r="K197" s="19">
        <f>H197/C197</f>
        <v>0.02957698725902304</v>
      </c>
      <c r="L197" s="16"/>
      <c r="M197" t="s" s="21">
        <v>211</v>
      </c>
      <c r="N197" s="19">
        <v>37144</v>
      </c>
      <c r="O197" s="19">
        <v>4.23563909530639</v>
      </c>
      <c r="P197" s="19">
        <f>N197/B197</f>
        <v>1</v>
      </c>
      <c r="Q197" s="19">
        <f>O197/C197</f>
        <v>0.2805208197702533</v>
      </c>
      <c r="R197" s="16"/>
      <c r="S197" t="s" s="21">
        <v>211</v>
      </c>
      <c r="T197" s="19">
        <v>50078</v>
      </c>
      <c r="U197" s="19">
        <v>0.537153</v>
      </c>
      <c r="V197" s="19">
        <f>T197/B197</f>
        <v>1.348212362696532</v>
      </c>
      <c r="W197" s="19">
        <f>U197/C197</f>
        <v>0.03557493840044723</v>
      </c>
      <c r="X197" s="16"/>
      <c r="Y197" t="s" s="21">
        <v>211</v>
      </c>
      <c r="Z197" s="19">
        <v>37936</v>
      </c>
      <c r="AA197" s="19">
        <v>0.130592</v>
      </c>
      <c r="AB197" s="22">
        <f>Z197/B197</f>
        <v>1.021322420848589</v>
      </c>
      <c r="AC197" s="22">
        <f>AA197/C197</f>
        <v>0.0086489368124002</v>
      </c>
    </row>
    <row r="198" ht="15.75" customHeight="1">
      <c r="A198" t="s" s="18">
        <v>212</v>
      </c>
      <c r="B198" s="19">
        <v>39901</v>
      </c>
      <c r="C198" s="19">
        <v>10.9214222431182</v>
      </c>
      <c r="D198" s="19">
        <v>1</v>
      </c>
      <c r="E198" s="16"/>
      <c r="F198" t="s" s="21">
        <v>212</v>
      </c>
      <c r="G198" s="19">
        <v>35976.1915285451</v>
      </c>
      <c r="H198" s="19">
        <v>0.375896215438842</v>
      </c>
      <c r="I198" s="19">
        <v>1</v>
      </c>
      <c r="J198" s="19">
        <f>G198/B198</f>
        <v>0.9016363381505502</v>
      </c>
      <c r="K198" s="19">
        <f>H198/C198</f>
        <v>0.03441824764862483</v>
      </c>
      <c r="L198" s="16"/>
      <c r="M198" t="s" s="21">
        <v>212</v>
      </c>
      <c r="N198" s="19">
        <v>39901</v>
      </c>
      <c r="O198" s="19">
        <v>3.2860369682312</v>
      </c>
      <c r="P198" s="19">
        <f>N198/B198</f>
        <v>1</v>
      </c>
      <c r="Q198" s="19">
        <f>O198/C198</f>
        <v>0.3008799490654063</v>
      </c>
      <c r="R198" s="16"/>
      <c r="S198" t="s" s="21">
        <v>212</v>
      </c>
      <c r="T198" s="19">
        <v>52300</v>
      </c>
      <c r="U198" s="19">
        <v>0.594054</v>
      </c>
      <c r="V198" s="19">
        <f>T198/B198</f>
        <v>1.310744091626776</v>
      </c>
      <c r="W198" s="19">
        <f>U198/C198</f>
        <v>0.05439346513448144</v>
      </c>
      <c r="X198" s="16"/>
      <c r="Y198" t="s" s="21">
        <v>212</v>
      </c>
      <c r="Z198" s="19">
        <v>39901</v>
      </c>
      <c r="AA198" s="19">
        <v>0.121041</v>
      </c>
      <c r="AB198" s="22">
        <f>Z198/B198</f>
        <v>1</v>
      </c>
      <c r="AC198" s="22">
        <f>AA198/C198</f>
        <v>0.01108289720015818</v>
      </c>
    </row>
    <row r="199" ht="15.75" customHeight="1">
      <c r="A199" t="s" s="18">
        <v>213</v>
      </c>
      <c r="B199" s="19">
        <v>39737</v>
      </c>
      <c r="C199" s="19">
        <v>12.8469800949096</v>
      </c>
      <c r="D199" s="19">
        <v>1</v>
      </c>
      <c r="E199" s="16"/>
      <c r="F199" t="s" s="21">
        <v>213</v>
      </c>
      <c r="G199" s="19">
        <v>35631.3877300614</v>
      </c>
      <c r="H199" s="19">
        <v>0.339268922805786</v>
      </c>
      <c r="I199" s="19">
        <v>1</v>
      </c>
      <c r="J199" s="19">
        <f>G199/B199</f>
        <v>0.8966803666623399</v>
      </c>
      <c r="K199" s="19">
        <f>H199/C199</f>
        <v>0.02640845710815849</v>
      </c>
      <c r="L199" s="16"/>
      <c r="M199" t="s" s="21">
        <v>213</v>
      </c>
      <c r="N199" s="19">
        <v>39737</v>
      </c>
      <c r="O199" s="19">
        <v>4.24869704246521</v>
      </c>
      <c r="P199" s="19">
        <f>N199/B199</f>
        <v>1</v>
      </c>
      <c r="Q199" s="19">
        <f>O199/C199</f>
        <v>0.3307156243005844</v>
      </c>
      <c r="R199" s="16"/>
      <c r="S199" t="s" s="21">
        <v>213</v>
      </c>
      <c r="T199" s="19">
        <v>51963</v>
      </c>
      <c r="U199" s="19">
        <v>0.5984350000000001</v>
      </c>
      <c r="V199" s="19">
        <f>T199/B199</f>
        <v>1.307672949643909</v>
      </c>
      <c r="W199" s="19">
        <f>U199/C199</f>
        <v>0.04658176439746489</v>
      </c>
      <c r="X199" s="16"/>
      <c r="Y199" t="s" s="21">
        <v>213</v>
      </c>
      <c r="Z199" s="19">
        <v>39737</v>
      </c>
      <c r="AA199" s="19">
        <v>0.137477</v>
      </c>
      <c r="AB199" s="22">
        <f>Z199/B199</f>
        <v>1</v>
      </c>
      <c r="AC199" s="22">
        <f>AA199/C199</f>
        <v>0.01070111411276125</v>
      </c>
    </row>
    <row r="200" ht="15.75" customHeight="1">
      <c r="A200" t="s" s="18">
        <v>214</v>
      </c>
      <c r="B200" s="19">
        <v>38669</v>
      </c>
      <c r="C200" s="19">
        <v>14.6012940406799</v>
      </c>
      <c r="D200" s="19">
        <v>1</v>
      </c>
      <c r="E200" s="16"/>
      <c r="F200" t="s" s="21">
        <v>214</v>
      </c>
      <c r="G200" s="19">
        <v>34595.0039649986</v>
      </c>
      <c r="H200" s="19">
        <v>0.332329988479614</v>
      </c>
      <c r="I200" s="19">
        <v>1</v>
      </c>
      <c r="J200" s="19">
        <f>G200/B200</f>
        <v>0.8946443912435956</v>
      </c>
      <c r="K200" s="19">
        <f>H200/C200</f>
        <v>0.02276031066518672</v>
      </c>
      <c r="L200" s="16"/>
      <c r="M200" t="s" s="21">
        <v>214</v>
      </c>
      <c r="N200" s="19">
        <v>38669</v>
      </c>
      <c r="O200" s="19">
        <v>3.7682671546936</v>
      </c>
      <c r="P200" s="19">
        <f>N200/B200</f>
        <v>1</v>
      </c>
      <c r="Q200" s="19">
        <f>O200/C200</f>
        <v>0.2580776158739786</v>
      </c>
      <c r="R200" s="16"/>
      <c r="S200" t="s" s="21">
        <v>214</v>
      </c>
      <c r="T200" s="19">
        <v>48353</v>
      </c>
      <c r="U200" s="19">
        <v>0.565999</v>
      </c>
      <c r="V200" s="19">
        <f>T200/B200</f>
        <v>1.250433163515995</v>
      </c>
      <c r="W200" s="19">
        <f>U200/C200</f>
        <v>0.03876361906164617</v>
      </c>
      <c r="X200" s="16"/>
      <c r="Y200" t="s" s="21">
        <v>214</v>
      </c>
      <c r="Z200" s="19">
        <v>38669</v>
      </c>
      <c r="AA200" s="19">
        <v>0.125266</v>
      </c>
      <c r="AB200" s="22">
        <f>Z200/B200</f>
        <v>1</v>
      </c>
      <c r="AC200" s="22">
        <f>AA200/C200</f>
        <v>0.008579102622754048</v>
      </c>
    </row>
    <row r="201" ht="15.75" customHeight="1">
      <c r="A201" t="s" s="18">
        <v>215</v>
      </c>
      <c r="B201" s="19">
        <v>39919</v>
      </c>
      <c r="C201" s="19">
        <v>15.8034510612487</v>
      </c>
      <c r="D201" s="19">
        <v>1</v>
      </c>
      <c r="E201" s="16"/>
      <c r="F201" t="s" s="21">
        <v>215</v>
      </c>
      <c r="G201" s="19">
        <v>35870.7770987908</v>
      </c>
      <c r="H201" s="19">
        <v>0.347942352294921</v>
      </c>
      <c r="I201" s="19">
        <v>1</v>
      </c>
      <c r="J201" s="19">
        <f>G201/B201</f>
        <v>0.8985890703372028</v>
      </c>
      <c r="K201" s="19">
        <f>H201/C201</f>
        <v>0.02201685890926083</v>
      </c>
      <c r="L201" s="16"/>
      <c r="M201" t="s" s="21">
        <v>215</v>
      </c>
      <c r="N201" s="19">
        <v>39919</v>
      </c>
      <c r="O201" s="19">
        <v>4.12382888793945</v>
      </c>
      <c r="P201" s="19">
        <f>N201/B201</f>
        <v>1</v>
      </c>
      <c r="Q201" s="19">
        <f>O201/C201</f>
        <v>0.2609448323633185</v>
      </c>
      <c r="R201" s="16"/>
      <c r="S201" t="s" s="21">
        <v>215</v>
      </c>
      <c r="T201" s="19">
        <v>57174</v>
      </c>
      <c r="U201" s="19">
        <v>0.5967519999999999</v>
      </c>
      <c r="V201" s="19">
        <f>T201/B201</f>
        <v>1.432250306871415</v>
      </c>
      <c r="W201" s="19">
        <f>U201/C201</f>
        <v>0.03776086613532677</v>
      </c>
      <c r="X201" s="16"/>
      <c r="Y201" t="s" s="21">
        <v>215</v>
      </c>
      <c r="Z201" s="19">
        <v>40317</v>
      </c>
      <c r="AA201" s="19">
        <v>0.134929</v>
      </c>
      <c r="AB201" s="22">
        <f>Z201/B201</f>
        <v>1.009970189634009</v>
      </c>
      <c r="AC201" s="22">
        <f>AA201/C201</f>
        <v>0.008537945254935897</v>
      </c>
    </row>
    <row r="202" ht="15.75" customHeight="1">
      <c r="A202" t="s" s="18">
        <v>216</v>
      </c>
      <c r="B202" s="19">
        <v>40706</v>
      </c>
      <c r="C202" s="19">
        <v>15.5267012119293</v>
      </c>
      <c r="D202" s="19">
        <v>1</v>
      </c>
      <c r="E202" s="16"/>
      <c r="F202" t="s" s="21">
        <v>216</v>
      </c>
      <c r="G202" s="19">
        <v>36644.6854797331</v>
      </c>
      <c r="H202" s="19">
        <v>0.363037109375</v>
      </c>
      <c r="I202" s="19">
        <v>1</v>
      </c>
      <c r="J202" s="19">
        <f>G202/B202</f>
        <v>0.9002281108370536</v>
      </c>
      <c r="K202" s="19">
        <f>H202/C202</f>
        <v>0.02338147069488756</v>
      </c>
      <c r="L202" s="16"/>
      <c r="M202" t="s" s="21">
        <v>216</v>
      </c>
      <c r="N202" s="19">
        <v>40706</v>
      </c>
      <c r="O202" s="19">
        <v>5.14808702468872</v>
      </c>
      <c r="P202" s="19">
        <f>N202/B202</f>
        <v>1</v>
      </c>
      <c r="Q202" s="19">
        <f>O202/C202</f>
        <v>0.3315634760030933</v>
      </c>
      <c r="R202" s="16"/>
      <c r="S202" t="s" s="21">
        <v>216</v>
      </c>
      <c r="T202" s="19">
        <v>54521</v>
      </c>
      <c r="U202" s="19">
        <v>0.624885</v>
      </c>
      <c r="V202" s="19">
        <f>T202/B202</f>
        <v>1.339384857269199</v>
      </c>
      <c r="W202" s="19">
        <f>U202/C202</f>
        <v>0.04024583145323202</v>
      </c>
      <c r="X202" s="16"/>
      <c r="Y202" t="s" s="21">
        <v>216</v>
      </c>
      <c r="Z202" s="19">
        <v>41083</v>
      </c>
      <c r="AA202" s="19">
        <v>0.148559</v>
      </c>
      <c r="AB202" s="22">
        <f>Z202/B202</f>
        <v>1.009261533926203</v>
      </c>
      <c r="AC202" s="22">
        <f>AA202/C202</f>
        <v>0.00956796926612208</v>
      </c>
    </row>
    <row r="203" ht="15.75" customHeight="1">
      <c r="A203" t="s" s="18">
        <v>217</v>
      </c>
      <c r="B203" s="19">
        <v>39121</v>
      </c>
      <c r="C203" s="19">
        <v>17.3040671348571</v>
      </c>
      <c r="D203" s="19">
        <v>1</v>
      </c>
      <c r="E203" s="16"/>
      <c r="F203" t="s" s="21">
        <v>217</v>
      </c>
      <c r="G203" s="19">
        <v>34592.688067891</v>
      </c>
      <c r="H203" s="19">
        <v>0.377109050750732</v>
      </c>
      <c r="I203" s="19">
        <v>1</v>
      </c>
      <c r="J203" s="19">
        <f>G203/B203</f>
        <v>0.8842485638887299</v>
      </c>
      <c r="K203" s="19">
        <f>H203/C203</f>
        <v>0.02179308759101426</v>
      </c>
      <c r="L203" s="16"/>
      <c r="M203" t="s" s="21">
        <v>217</v>
      </c>
      <c r="N203" s="19">
        <v>39121</v>
      </c>
      <c r="O203" s="19">
        <v>5.32561421394348</v>
      </c>
      <c r="P203" s="19">
        <f>N203/B203</f>
        <v>1</v>
      </c>
      <c r="Q203" s="19">
        <f>O203/C203</f>
        <v>0.3077666176650244</v>
      </c>
      <c r="R203" s="16"/>
      <c r="S203" t="s" s="21">
        <v>217</v>
      </c>
      <c r="T203" s="19">
        <v>51730</v>
      </c>
      <c r="U203" s="19">
        <v>0.569285</v>
      </c>
      <c r="V203" s="19">
        <f>T203/B203</f>
        <v>1.322307711970553</v>
      </c>
      <c r="W203" s="19">
        <f>U203/C203</f>
        <v>0.0328989130453175</v>
      </c>
      <c r="X203" s="16"/>
      <c r="Y203" t="s" s="21">
        <v>217</v>
      </c>
      <c r="Z203" s="19">
        <v>39703</v>
      </c>
      <c r="AA203" s="19">
        <v>0.160587</v>
      </c>
      <c r="AB203" s="22">
        <f>Z203/B203</f>
        <v>1.014876920324123</v>
      </c>
      <c r="AC203" s="22">
        <f>AA203/C203</f>
        <v>0.009280303800747255</v>
      </c>
    </row>
    <row r="204" ht="15.75" customHeight="1">
      <c r="A204" t="s" s="18">
        <v>218</v>
      </c>
      <c r="B204" s="19">
        <v>38845</v>
      </c>
      <c r="C204" s="19">
        <v>17.0439999103546</v>
      </c>
      <c r="D204" s="19">
        <v>1</v>
      </c>
      <c r="E204" s="16"/>
      <c r="F204" t="s" s="21">
        <v>218</v>
      </c>
      <c r="G204" s="19">
        <v>35746.6771369632</v>
      </c>
      <c r="H204" s="19">
        <v>0.348700761795043</v>
      </c>
      <c r="I204" s="19">
        <v>1</v>
      </c>
      <c r="J204" s="19">
        <f>G204/B204</f>
        <v>0.9202388244809678</v>
      </c>
      <c r="K204" s="19">
        <f>H204/C204</f>
        <v>0.02045885728872832</v>
      </c>
      <c r="L204" s="16"/>
      <c r="M204" t="s" s="21">
        <v>218</v>
      </c>
      <c r="N204" s="19">
        <v>38845</v>
      </c>
      <c r="O204" s="19">
        <v>3.0488839149475</v>
      </c>
      <c r="P204" s="19">
        <f>N204/B204</f>
        <v>1</v>
      </c>
      <c r="Q204" s="19">
        <f>O204/C204</f>
        <v>0.1788831219774436</v>
      </c>
      <c r="R204" s="16"/>
      <c r="S204" t="s" s="21">
        <v>218</v>
      </c>
      <c r="T204" s="19">
        <v>52028</v>
      </c>
      <c r="U204" s="19">
        <v>0.5447419999999999</v>
      </c>
      <c r="V204" s="19">
        <f>T204/B204</f>
        <v>1.339374436864461</v>
      </c>
      <c r="W204" s="19">
        <f>U204/C204</f>
        <v>0.0319609248336746</v>
      </c>
      <c r="X204" s="16"/>
      <c r="Y204" t="s" s="21">
        <v>218</v>
      </c>
      <c r="Z204" s="19">
        <v>38845</v>
      </c>
      <c r="AA204" s="19">
        <v>0.177595</v>
      </c>
      <c r="AB204" s="22">
        <f>Z204/B204</f>
        <v>1</v>
      </c>
      <c r="AC204" s="22">
        <f>AA204/C204</f>
        <v>0.01041979587738129</v>
      </c>
    </row>
    <row r="205" ht="15.75" customHeight="1">
      <c r="A205" t="s" s="18">
        <v>219</v>
      </c>
      <c r="B205" s="19">
        <v>38636</v>
      </c>
      <c r="C205" s="19">
        <v>10.8028609752655</v>
      </c>
      <c r="D205" s="19">
        <v>1</v>
      </c>
      <c r="E205" s="16"/>
      <c r="F205" t="s" s="21">
        <v>219</v>
      </c>
      <c r="G205" s="19">
        <v>35278.0746000276</v>
      </c>
      <c r="H205" s="19">
        <v>0.349114179611206</v>
      </c>
      <c r="I205" s="19">
        <v>1</v>
      </c>
      <c r="J205" s="19">
        <f>G205/B205</f>
        <v>0.9130881716540946</v>
      </c>
      <c r="K205" s="19">
        <f>H205/C205</f>
        <v>0.03231682610843058</v>
      </c>
      <c r="L205" s="16"/>
      <c r="M205" t="s" s="21">
        <v>219</v>
      </c>
      <c r="N205" s="19">
        <v>38636</v>
      </c>
      <c r="O205" s="19">
        <v>3.0564579963684</v>
      </c>
      <c r="P205" s="19">
        <f>N205/B205</f>
        <v>1</v>
      </c>
      <c r="Q205" s="19">
        <f>O205/C205</f>
        <v>0.2829304203179642</v>
      </c>
      <c r="R205" s="16"/>
      <c r="S205" t="s" s="21">
        <v>219</v>
      </c>
      <c r="T205" s="19">
        <v>49148</v>
      </c>
      <c r="U205" s="19">
        <v>0.570348</v>
      </c>
      <c r="V205" s="19">
        <f>T205/B205</f>
        <v>1.272077854850399</v>
      </c>
      <c r="W205" s="19">
        <f>U205/C205</f>
        <v>0.0527960140657075</v>
      </c>
      <c r="X205" s="16"/>
      <c r="Y205" t="s" s="21">
        <v>219</v>
      </c>
      <c r="Z205" s="19">
        <v>38636</v>
      </c>
      <c r="AA205" s="19">
        <v>0.150403</v>
      </c>
      <c r="AB205" s="22">
        <f>Z205/B205</f>
        <v>1</v>
      </c>
      <c r="AC205" s="22">
        <f>AA205/C205</f>
        <v>0.01392251555808841</v>
      </c>
    </row>
    <row r="206" ht="15.75" customHeight="1">
      <c r="A206" t="s" s="18">
        <v>220</v>
      </c>
      <c r="B206" s="19">
        <v>39092</v>
      </c>
      <c r="C206" s="19">
        <v>13.5368568897247</v>
      </c>
      <c r="D206" s="19">
        <v>1</v>
      </c>
      <c r="E206" s="16"/>
      <c r="F206" t="s" s="21">
        <v>220</v>
      </c>
      <c r="G206" s="19">
        <v>35521.2912651219</v>
      </c>
      <c r="H206" s="19">
        <v>0.345055103302001</v>
      </c>
      <c r="I206" s="19">
        <v>1</v>
      </c>
      <c r="J206" s="19">
        <f>G206/B206</f>
        <v>0.9086588372332421</v>
      </c>
      <c r="K206" s="19">
        <f>H206/C206</f>
        <v>0.02549004588826812</v>
      </c>
      <c r="L206" s="16"/>
      <c r="M206" t="s" s="21">
        <v>220</v>
      </c>
      <c r="N206" s="19">
        <v>39092</v>
      </c>
      <c r="O206" s="19">
        <v>3.38997292518615</v>
      </c>
      <c r="P206" s="19">
        <f>N206/B206</f>
        <v>1</v>
      </c>
      <c r="Q206" s="19">
        <f>O206/C206</f>
        <v>0.2504254091479202</v>
      </c>
      <c r="R206" s="16"/>
      <c r="S206" t="s" s="21">
        <v>220</v>
      </c>
      <c r="T206" s="19">
        <v>53013</v>
      </c>
      <c r="U206" s="19">
        <v>0.589807</v>
      </c>
      <c r="V206" s="19">
        <f>T206/B206</f>
        <v>1.356108666734882</v>
      </c>
      <c r="W206" s="19">
        <f>U206/C206</f>
        <v>0.04357045396909673</v>
      </c>
      <c r="X206" s="16"/>
      <c r="Y206" t="s" s="21">
        <v>220</v>
      </c>
      <c r="Z206" s="19">
        <v>39890</v>
      </c>
      <c r="AA206" s="19">
        <v>0.141756</v>
      </c>
      <c r="AB206" s="22">
        <f>Z206/B206</f>
        <v>1.020413383812545</v>
      </c>
      <c r="AC206" s="22">
        <f>AA206/C206</f>
        <v>0.0104718548149535</v>
      </c>
    </row>
    <row r="207" ht="15.75" customHeight="1">
      <c r="A207" t="s" s="18">
        <v>221</v>
      </c>
      <c r="B207" s="19">
        <v>40013</v>
      </c>
      <c r="C207" s="19">
        <v>13.6378293037414</v>
      </c>
      <c r="D207" s="19">
        <v>1</v>
      </c>
      <c r="E207" s="16"/>
      <c r="F207" t="s" s="21">
        <v>221</v>
      </c>
      <c r="G207" s="19">
        <v>35833.7903768401</v>
      </c>
      <c r="H207" s="19">
        <v>0.345061779022216</v>
      </c>
      <c r="I207" s="19">
        <v>1</v>
      </c>
      <c r="J207" s="19">
        <f>G207/B207</f>
        <v>0.8955537044670507</v>
      </c>
      <c r="K207" s="19">
        <f>H207/C207</f>
        <v>0.02530181096544095</v>
      </c>
      <c r="L207" s="16"/>
      <c r="M207" t="s" s="21">
        <v>221</v>
      </c>
      <c r="N207" s="19">
        <v>40013</v>
      </c>
      <c r="O207" s="19">
        <v>4.30271005630493</v>
      </c>
      <c r="P207" s="19">
        <f>N207/B207</f>
        <v>1</v>
      </c>
      <c r="Q207" s="19">
        <f>O207/C207</f>
        <v>0.3154981603358626</v>
      </c>
      <c r="R207" s="16"/>
      <c r="S207" t="s" s="21">
        <v>221</v>
      </c>
      <c r="T207" s="19">
        <v>57845</v>
      </c>
      <c r="U207" s="19">
        <v>0.591039</v>
      </c>
      <c r="V207" s="19">
        <f>T207/B207</f>
        <v>1.445655162072327</v>
      </c>
      <c r="W207" s="19">
        <f>U207/C207</f>
        <v>0.04333820191149147</v>
      </c>
      <c r="X207" s="16"/>
      <c r="Y207" t="s" s="21">
        <v>221</v>
      </c>
      <c r="Z207" s="19">
        <v>40870</v>
      </c>
      <c r="AA207" s="19">
        <v>0.138474</v>
      </c>
      <c r="AB207" s="22">
        <f>Z207/B207</f>
        <v>1.02141803913728</v>
      </c>
      <c r="AC207" s="22">
        <f>AA207/C207</f>
        <v>0.01015366866059917</v>
      </c>
    </row>
    <row r="208" ht="15.75" customHeight="1">
      <c r="A208" t="s" s="18">
        <v>222</v>
      </c>
      <c r="B208" s="19">
        <v>41421</v>
      </c>
      <c r="C208" s="19">
        <v>14.5627620220184</v>
      </c>
      <c r="D208" s="19">
        <v>1</v>
      </c>
      <c r="E208" s="16"/>
      <c r="F208" t="s" s="21">
        <v>222</v>
      </c>
      <c r="G208" s="19">
        <v>37183.0100944669</v>
      </c>
      <c r="H208" s="19">
        <v>0.375606060028076</v>
      </c>
      <c r="I208" s="19">
        <v>1</v>
      </c>
      <c r="J208" s="19">
        <f>G208/B208</f>
        <v>0.8976849929858502</v>
      </c>
      <c r="K208" s="19">
        <f>H208/C208</f>
        <v>0.02579222673969213</v>
      </c>
      <c r="L208" s="16"/>
      <c r="M208" t="s" s="21">
        <v>222</v>
      </c>
      <c r="N208" s="19">
        <v>41421</v>
      </c>
      <c r="O208" s="19">
        <v>4.27717900276184</v>
      </c>
      <c r="P208" s="19">
        <f>N208/B208</f>
        <v>1</v>
      </c>
      <c r="Q208" s="19">
        <f>O208/C208</f>
        <v>0.2937065782091948</v>
      </c>
      <c r="R208" s="16"/>
      <c r="S208" t="s" s="21">
        <v>222</v>
      </c>
      <c r="T208" s="19">
        <v>52303</v>
      </c>
      <c r="U208" s="19">
        <v>0.595573</v>
      </c>
      <c r="V208" s="19">
        <f>T208/B208</f>
        <v>1.262716979310012</v>
      </c>
      <c r="W208" s="19">
        <f>U208/C208</f>
        <v>0.04089698088175264</v>
      </c>
      <c r="X208" s="16"/>
      <c r="Y208" t="s" s="21">
        <v>222</v>
      </c>
      <c r="Z208" s="19">
        <v>42558</v>
      </c>
      <c r="AA208" s="19">
        <v>0.09504</v>
      </c>
      <c r="AB208" s="22">
        <f>Z208/B208</f>
        <v>1.027449844281886</v>
      </c>
      <c r="AC208" s="22">
        <f>AA208/C208</f>
        <v>0.006526234505260935</v>
      </c>
    </row>
    <row r="209" ht="15.75" customHeight="1">
      <c r="A209" t="s" s="18">
        <v>223</v>
      </c>
      <c r="B209" s="19">
        <v>42640</v>
      </c>
      <c r="C209" s="19">
        <v>13.0622727870941</v>
      </c>
      <c r="D209" s="19">
        <v>1</v>
      </c>
      <c r="E209" s="16"/>
      <c r="F209" t="s" s="21">
        <v>223</v>
      </c>
      <c r="G209" s="19">
        <v>38190.6042324889</v>
      </c>
      <c r="H209" s="19">
        <v>0.378920316696167</v>
      </c>
      <c r="I209" s="19">
        <v>1</v>
      </c>
      <c r="J209" s="19">
        <f>G209/B209</f>
        <v>0.8956520692422349</v>
      </c>
      <c r="K209" s="19">
        <f>H209/C209</f>
        <v>0.02900875849649619</v>
      </c>
      <c r="L209" s="16"/>
      <c r="M209" t="s" s="21">
        <v>223</v>
      </c>
      <c r="N209" s="19">
        <v>42640</v>
      </c>
      <c r="O209" s="19">
        <v>4.67166996002197</v>
      </c>
      <c r="P209" s="19">
        <f>N209/B209</f>
        <v>1</v>
      </c>
      <c r="Q209" s="19">
        <f>O209/C209</f>
        <v>0.3576460265504265</v>
      </c>
      <c r="R209" s="16"/>
      <c r="S209" t="s" s="21">
        <v>223</v>
      </c>
      <c r="T209" s="19">
        <v>54106</v>
      </c>
      <c r="U209" s="19">
        <v>0.644873</v>
      </c>
      <c r="V209" s="19">
        <f>T209/B209</f>
        <v>1.26890243902439</v>
      </c>
      <c r="W209" s="19">
        <f>U209/C209</f>
        <v>0.04936912668346301</v>
      </c>
      <c r="X209" s="16"/>
      <c r="Y209" t="s" s="21">
        <v>223</v>
      </c>
      <c r="Z209" s="19">
        <v>43396</v>
      </c>
      <c r="AA209" s="19">
        <v>0.159562</v>
      </c>
      <c r="AB209" s="22">
        <f>Z209/B209</f>
        <v>1.017729831144465</v>
      </c>
      <c r="AC209" s="22">
        <f>AA209/C209</f>
        <v>0.01221548520695815</v>
      </c>
    </row>
    <row r="210" ht="15.75" customHeight="1">
      <c r="A210" t="s" s="18">
        <v>224</v>
      </c>
      <c r="B210" s="19">
        <v>41027</v>
      </c>
      <c r="C210" s="19">
        <v>11.8764650821685</v>
      </c>
      <c r="D210" s="19">
        <v>1</v>
      </c>
      <c r="E210" s="16"/>
      <c r="F210" t="s" s="21">
        <v>224</v>
      </c>
      <c r="G210" s="19">
        <v>37354.3895213179</v>
      </c>
      <c r="H210" s="19">
        <v>0.613669872283935</v>
      </c>
      <c r="I210" s="19">
        <v>1</v>
      </c>
      <c r="J210" s="19">
        <f>G210/B210</f>
        <v>0.9104830848299388</v>
      </c>
      <c r="K210" s="19">
        <f>H210/C210</f>
        <v>0.0516710879910983</v>
      </c>
      <c r="L210" s="16"/>
      <c r="M210" t="s" s="21">
        <v>224</v>
      </c>
      <c r="N210" s="19">
        <v>41027</v>
      </c>
      <c r="O210" s="19">
        <v>3.28250193595886</v>
      </c>
      <c r="P210" s="19">
        <f>N210/B210</f>
        <v>1</v>
      </c>
      <c r="Q210" s="19">
        <f>O210/C210</f>
        <v>0.2763871163051081</v>
      </c>
      <c r="R210" s="16"/>
      <c r="S210" t="s" s="21">
        <v>224</v>
      </c>
      <c r="T210" s="19">
        <v>51957</v>
      </c>
      <c r="U210" s="19">
        <v>0.6029640000000001</v>
      </c>
      <c r="V210" s="19">
        <f>T210/B210</f>
        <v>1.266409925171229</v>
      </c>
      <c r="W210" s="19">
        <f>U210/C210</f>
        <v>0.05076965206636267</v>
      </c>
      <c r="X210" s="16"/>
      <c r="Y210" t="s" s="21">
        <v>224</v>
      </c>
      <c r="Z210" s="19">
        <v>41928</v>
      </c>
      <c r="AA210" s="19">
        <v>0.119232</v>
      </c>
      <c r="AB210" s="22">
        <f>Z210/B210</f>
        <v>1.021961147536988</v>
      </c>
      <c r="AC210" s="22">
        <f>AA210/C210</f>
        <v>0.01003935086535275</v>
      </c>
    </row>
    <row r="211" ht="15.75" customHeight="1">
      <c r="A211" t="s" s="18">
        <v>225</v>
      </c>
      <c r="B211" s="19">
        <v>41841</v>
      </c>
      <c r="C211" s="19">
        <v>10.4996211528778</v>
      </c>
      <c r="D211" s="19">
        <v>1</v>
      </c>
      <c r="E211" s="16"/>
      <c r="F211" t="s" s="21">
        <v>225</v>
      </c>
      <c r="G211" s="19">
        <v>38123.965665236</v>
      </c>
      <c r="H211" s="19">
        <v>0.347680807113647</v>
      </c>
      <c r="I211" s="19">
        <v>1</v>
      </c>
      <c r="J211" s="19">
        <f>G211/B211</f>
        <v>0.9111628705154274</v>
      </c>
      <c r="K211" s="19">
        <f>H211/C211</f>
        <v>0.03311365258339369</v>
      </c>
      <c r="L211" s="16"/>
      <c r="M211" t="s" s="21">
        <v>225</v>
      </c>
      <c r="N211" s="19">
        <v>41841</v>
      </c>
      <c r="O211" s="19">
        <v>3.1419620513916</v>
      </c>
      <c r="P211" s="19">
        <f>N211/B211</f>
        <v>1</v>
      </c>
      <c r="Q211" s="19">
        <f>O211/C211</f>
        <v>0.299245278057526</v>
      </c>
      <c r="R211" s="16"/>
      <c r="S211" t="s" s="21">
        <v>225</v>
      </c>
      <c r="T211" s="19">
        <v>55349</v>
      </c>
      <c r="U211" s="19">
        <v>0.659348</v>
      </c>
      <c r="V211" s="19">
        <f>T211/B211</f>
        <v>1.322841232284123</v>
      </c>
      <c r="W211" s="19">
        <f>U211/C211</f>
        <v>0.0627973133887104</v>
      </c>
      <c r="X211" s="16"/>
      <c r="Y211" t="s" s="21">
        <v>225</v>
      </c>
      <c r="Z211" s="19">
        <v>41863</v>
      </c>
      <c r="AA211" s="19">
        <v>0.095265</v>
      </c>
      <c r="AB211" s="22">
        <f>Z211/B211</f>
        <v>1.00052580005258</v>
      </c>
      <c r="AC211" s="22">
        <f>AA211/C211</f>
        <v>0.009073184509508629</v>
      </c>
    </row>
    <row r="212" ht="15.75" customHeight="1">
      <c r="A212" t="s" s="18">
        <v>226</v>
      </c>
      <c r="B212" s="19">
        <v>42487</v>
      </c>
      <c r="C212" s="19">
        <v>13.8819570541381</v>
      </c>
      <c r="D212" s="19">
        <v>1</v>
      </c>
      <c r="E212" s="16"/>
      <c r="F212" t="s" s="21">
        <v>226</v>
      </c>
      <c r="G212" s="19">
        <v>37836.4349962625</v>
      </c>
      <c r="H212" s="19">
        <v>0.335233926773071</v>
      </c>
      <c r="I212" s="19">
        <v>1</v>
      </c>
      <c r="J212" s="19">
        <f>G212/B212</f>
        <v>0.8905414596526584</v>
      </c>
      <c r="K212" s="19">
        <f>H212/C212</f>
        <v>0.02414889525055406</v>
      </c>
      <c r="L212" s="16"/>
      <c r="M212" t="s" s="21">
        <v>226</v>
      </c>
      <c r="N212" s="19">
        <v>42487</v>
      </c>
      <c r="O212" s="19">
        <v>4.47089505195617</v>
      </c>
      <c r="P212" s="19">
        <f>N212/B212</f>
        <v>1</v>
      </c>
      <c r="Q212" s="19">
        <f>O212/C212</f>
        <v>0.3220651839304914</v>
      </c>
      <c r="R212" s="16"/>
      <c r="S212" t="s" s="21">
        <v>226</v>
      </c>
      <c r="T212" s="19">
        <v>56822</v>
      </c>
      <c r="U212" s="19">
        <v>0.634054</v>
      </c>
      <c r="V212" s="19">
        <f>T212/B212</f>
        <v>1.337397321533646</v>
      </c>
      <c r="W212" s="19">
        <f>U212/C212</f>
        <v>0.04567468387398545</v>
      </c>
      <c r="X212" s="16"/>
      <c r="Y212" t="s" s="21">
        <v>226</v>
      </c>
      <c r="Z212" s="19">
        <v>42547</v>
      </c>
      <c r="AA212" s="19">
        <v>0.121817</v>
      </c>
      <c r="AB212" s="22">
        <f>Z212/B212</f>
        <v>1.001412196671923</v>
      </c>
      <c r="AC212" s="22">
        <f>AA212/C212</f>
        <v>0.008775203634828083</v>
      </c>
    </row>
    <row r="213" ht="15.75" customHeight="1">
      <c r="A213" t="s" s="18">
        <v>227</v>
      </c>
      <c r="B213" s="19">
        <v>41994</v>
      </c>
      <c r="C213" s="19">
        <v>10.1962740421295</v>
      </c>
      <c r="D213" s="19">
        <v>1</v>
      </c>
      <c r="E213" s="16"/>
      <c r="F213" t="s" s="21">
        <v>227</v>
      </c>
      <c r="G213" s="19">
        <v>37684.8478990253</v>
      </c>
      <c r="H213" s="19">
        <v>0.360079288482666</v>
      </c>
      <c r="I213" s="19">
        <v>1</v>
      </c>
      <c r="J213" s="19">
        <f>G213/B213</f>
        <v>0.8973864813788945</v>
      </c>
      <c r="K213" s="19">
        <f>H213/C213</f>
        <v>0.03531479116732951</v>
      </c>
      <c r="L213" s="16"/>
      <c r="M213" t="s" s="21">
        <v>227</v>
      </c>
      <c r="N213" s="19">
        <v>41994</v>
      </c>
      <c r="O213" s="19">
        <v>3.29133081436157</v>
      </c>
      <c r="P213" s="19">
        <f>N213/B213</f>
        <v>1</v>
      </c>
      <c r="Q213" s="19">
        <f>O213/C213</f>
        <v>0.3227974062645116</v>
      </c>
      <c r="R213" s="16"/>
      <c r="S213" t="s" s="21">
        <v>227</v>
      </c>
      <c r="T213" s="19">
        <v>54877</v>
      </c>
      <c r="U213" s="19">
        <v>0.603387</v>
      </c>
      <c r="V213" s="19">
        <f>T213/B213</f>
        <v>1.306781921226842</v>
      </c>
      <c r="W213" s="19">
        <f>U213/C213</f>
        <v>0.05917720507578493</v>
      </c>
      <c r="X213" s="16"/>
      <c r="Y213" t="s" s="21">
        <v>227</v>
      </c>
      <c r="Z213" s="19">
        <v>42057</v>
      </c>
      <c r="AA213" s="19">
        <v>0.117083</v>
      </c>
      <c r="AB213" s="22">
        <f>Z213/B213</f>
        <v>1.001500214316331</v>
      </c>
      <c r="AC213" s="22">
        <f>AA213/C213</f>
        <v>0.01148292008592848</v>
      </c>
    </row>
    <row r="214" ht="15.75" customHeight="1">
      <c r="A214" t="s" s="18">
        <v>228</v>
      </c>
      <c r="B214" s="19">
        <v>42574</v>
      </c>
      <c r="C214" s="19">
        <v>15.3170609474182</v>
      </c>
      <c r="D214" s="19">
        <v>1</v>
      </c>
      <c r="E214" s="16"/>
      <c r="F214" t="s" s="21">
        <v>228</v>
      </c>
      <c r="G214" s="19">
        <v>38626.2612580023</v>
      </c>
      <c r="H214" s="19">
        <v>0.34278392791748</v>
      </c>
      <c r="I214" s="19">
        <v>1</v>
      </c>
      <c r="J214" s="19">
        <f>G214/B214</f>
        <v>0.9072734828299501</v>
      </c>
      <c r="K214" s="19">
        <f>H214/C214</f>
        <v>0.02237922334410106</v>
      </c>
      <c r="L214" s="16"/>
      <c r="M214" t="s" s="21">
        <v>228</v>
      </c>
      <c r="N214" s="19">
        <v>42574</v>
      </c>
      <c r="O214" s="19">
        <v>3.794362783432</v>
      </c>
      <c r="P214" s="19">
        <f>N214/B214</f>
        <v>1</v>
      </c>
      <c r="Q214" s="19">
        <f>O214/C214</f>
        <v>0.2477213348211928</v>
      </c>
      <c r="R214" s="16"/>
      <c r="S214" t="s" s="21">
        <v>228</v>
      </c>
      <c r="T214" s="19">
        <v>52868</v>
      </c>
      <c r="U214" s="19">
        <v>0.631775</v>
      </c>
      <c r="V214" s="19">
        <f>T214/B214</f>
        <v>1.241790764316249</v>
      </c>
      <c r="W214" s="19">
        <f>U214/C214</f>
        <v>0.04124648992184693</v>
      </c>
      <c r="X214" s="16"/>
      <c r="Y214" t="s" s="21">
        <v>228</v>
      </c>
      <c r="Z214" s="19">
        <v>43086</v>
      </c>
      <c r="AA214" s="19">
        <v>0.122367</v>
      </c>
      <c r="AB214" s="22">
        <f>Z214/B214</f>
        <v>1.012026119227698</v>
      </c>
      <c r="AC214" s="22">
        <f>AA214/C214</f>
        <v>0.007988934719269746</v>
      </c>
    </row>
    <row r="215" ht="15.75" customHeight="1">
      <c r="A215" t="s" s="18">
        <v>229</v>
      </c>
      <c r="B215" s="19">
        <v>41415</v>
      </c>
      <c r="C215" s="19">
        <v>12.1115200519561</v>
      </c>
      <c r="D215" s="19">
        <v>1</v>
      </c>
      <c r="E215" s="16"/>
      <c r="F215" t="s" s="21">
        <v>229</v>
      </c>
      <c r="G215" s="19">
        <v>37700.3049316406</v>
      </c>
      <c r="H215" s="19">
        <v>0.352873086929321</v>
      </c>
      <c r="I215" s="19">
        <v>1</v>
      </c>
      <c r="J215" s="19">
        <f>G215/B215</f>
        <v>0.9103055639657275</v>
      </c>
      <c r="K215" s="19">
        <f>H215/C215</f>
        <v>0.02913532615357635</v>
      </c>
      <c r="L215" s="16"/>
      <c r="M215" t="s" s="21">
        <v>229</v>
      </c>
      <c r="N215" s="19">
        <v>41415</v>
      </c>
      <c r="O215" s="19">
        <v>3.07392311096191</v>
      </c>
      <c r="P215" s="19">
        <f>N215/B215</f>
        <v>1</v>
      </c>
      <c r="Q215" s="19">
        <f>O215/C215</f>
        <v>0.2538015953220875</v>
      </c>
      <c r="R215" s="16"/>
      <c r="S215" t="s" s="21">
        <v>229</v>
      </c>
      <c r="T215" s="19">
        <v>53236</v>
      </c>
      <c r="U215" s="19">
        <v>0.625652</v>
      </c>
      <c r="V215" s="19">
        <f>T215/B215</f>
        <v>1.285427985029579</v>
      </c>
      <c r="W215" s="19">
        <f>U215/C215</f>
        <v>0.05165759519169128</v>
      </c>
      <c r="X215" s="16"/>
      <c r="Y215" t="s" s="21">
        <v>229</v>
      </c>
      <c r="Z215" s="19">
        <v>42568</v>
      </c>
      <c r="AA215" s="19">
        <v>0.128284</v>
      </c>
      <c r="AB215" s="22">
        <f>Z215/B215</f>
        <v>1.027840154533382</v>
      </c>
      <c r="AC215" s="22">
        <f>AA215/C215</f>
        <v>0.0105918992372292</v>
      </c>
    </row>
    <row r="216" ht="15.75" customHeight="1">
      <c r="A216" t="s" s="18">
        <v>230</v>
      </c>
      <c r="B216" s="19">
        <v>43772</v>
      </c>
      <c r="C216" s="19">
        <v>19.7873749732971</v>
      </c>
      <c r="D216" s="19">
        <v>1</v>
      </c>
      <c r="E216" s="16"/>
      <c r="F216" t="s" s="21">
        <v>230</v>
      </c>
      <c r="G216" s="19">
        <v>39054.1921372772</v>
      </c>
      <c r="H216" s="19">
        <v>0.329993963241577</v>
      </c>
      <c r="I216" s="19">
        <v>1</v>
      </c>
      <c r="J216" s="19">
        <f>G216/B216</f>
        <v>0.8922185903608973</v>
      </c>
      <c r="K216" s="19">
        <f>H216/C216</f>
        <v>0.01667699549267657</v>
      </c>
      <c r="L216" s="16"/>
      <c r="M216" t="s" s="21">
        <v>230</v>
      </c>
      <c r="N216" s="19">
        <v>43772</v>
      </c>
      <c r="O216" s="19">
        <v>6.57268691062927</v>
      </c>
      <c r="P216" s="19">
        <f>N216/B216</f>
        <v>1</v>
      </c>
      <c r="Q216" s="19">
        <f>O216/C216</f>
        <v>0.332165682385817</v>
      </c>
      <c r="R216" s="16"/>
      <c r="S216" t="s" s="21">
        <v>230</v>
      </c>
      <c r="T216" s="19">
        <v>55700</v>
      </c>
      <c r="U216" s="19">
        <v>0.691666</v>
      </c>
      <c r="V216" s="19">
        <f>T216/B216</f>
        <v>1.272502969935118</v>
      </c>
      <c r="W216" s="19">
        <f>U216/C216</f>
        <v>0.03495491448124865</v>
      </c>
      <c r="X216" s="16"/>
      <c r="Y216" t="s" s="21">
        <v>230</v>
      </c>
      <c r="Z216" s="19">
        <v>44605</v>
      </c>
      <c r="AA216" s="19">
        <v>0.107183</v>
      </c>
      <c r="AB216" s="22">
        <f>Z216/B216</f>
        <v>1.019030430412136</v>
      </c>
      <c r="AC216" s="22">
        <f>AA216/C216</f>
        <v>0.005416736689158748</v>
      </c>
    </row>
    <row r="217" ht="15.75" customHeight="1">
      <c r="A217" t="s" s="18">
        <v>231</v>
      </c>
      <c r="B217" s="19">
        <v>41308</v>
      </c>
      <c r="C217" s="19">
        <v>10.0516550540924</v>
      </c>
      <c r="D217" s="19">
        <v>1</v>
      </c>
      <c r="E217" s="16"/>
      <c r="F217" t="s" s="21">
        <v>231</v>
      </c>
      <c r="G217" s="19">
        <v>37739.446367846</v>
      </c>
      <c r="H217" s="19">
        <v>0.306187868118286</v>
      </c>
      <c r="I217" s="19">
        <v>1</v>
      </c>
      <c r="J217" s="19">
        <f>G217/B217</f>
        <v>0.9136110769789387</v>
      </c>
      <c r="K217" s="19">
        <f>H217/C217</f>
        <v>0.03046143808860867</v>
      </c>
      <c r="L217" s="16"/>
      <c r="M217" t="s" s="21">
        <v>231</v>
      </c>
      <c r="N217" s="19">
        <v>41308</v>
      </c>
      <c r="O217" s="19">
        <v>3.56621980667114</v>
      </c>
      <c r="P217" s="19">
        <f>N217/B217</f>
        <v>1</v>
      </c>
      <c r="Q217" s="19">
        <f>O217/C217</f>
        <v>0.3547893145436979</v>
      </c>
      <c r="R217" s="16"/>
      <c r="S217" t="s" s="21">
        <v>231</v>
      </c>
      <c r="T217" s="19">
        <v>53747</v>
      </c>
      <c r="U217" s="19">
        <v>0.689393</v>
      </c>
      <c r="V217" s="19">
        <f>T217/B217</f>
        <v>1.301128110777573</v>
      </c>
      <c r="W217" s="19">
        <f>U217/C217</f>
        <v>0.06858502368914089</v>
      </c>
      <c r="X217" s="16"/>
      <c r="Y217" t="s" s="21">
        <v>231</v>
      </c>
      <c r="Z217" s="19">
        <v>42107</v>
      </c>
      <c r="AA217" s="19">
        <v>0.108606</v>
      </c>
      <c r="AB217" s="22">
        <f>Z217/B217</f>
        <v>1.019342500242084</v>
      </c>
      <c r="AC217" s="22">
        <f>AA217/C217</f>
        <v>0.01080478781012113</v>
      </c>
    </row>
    <row r="218" ht="15.75" customHeight="1">
      <c r="A218" t="s" s="18">
        <v>232</v>
      </c>
      <c r="B218" s="19">
        <v>45048</v>
      </c>
      <c r="C218" s="19">
        <v>13.9287550449371</v>
      </c>
      <c r="D218" s="19">
        <v>1</v>
      </c>
      <c r="E218" s="16"/>
      <c r="F218" t="s" s="21">
        <v>232</v>
      </c>
      <c r="G218" s="19">
        <v>40113.6239227724</v>
      </c>
      <c r="H218" s="19">
        <v>0.330829858779907</v>
      </c>
      <c r="I218" s="19">
        <v>1</v>
      </c>
      <c r="J218" s="19">
        <f>G218/B218</f>
        <v>0.8904640366447434</v>
      </c>
      <c r="K218" s="19">
        <f>H218/C218</f>
        <v>0.02375157418682288</v>
      </c>
      <c r="L218" s="16"/>
      <c r="M218" t="s" s="21">
        <v>232</v>
      </c>
      <c r="N218" s="19">
        <v>45048</v>
      </c>
      <c r="O218" s="19">
        <v>4.50480890274047</v>
      </c>
      <c r="P218" s="19">
        <f>N218/B218</f>
        <v>1</v>
      </c>
      <c r="Q218" s="19">
        <f>O218/C218</f>
        <v>0.3234179141069684</v>
      </c>
      <c r="R218" s="16"/>
      <c r="S218" t="s" s="21">
        <v>232</v>
      </c>
      <c r="T218" s="19">
        <v>55535</v>
      </c>
      <c r="U218" s="19">
        <v>0.753281</v>
      </c>
      <c r="V218" s="19">
        <f>T218/B218</f>
        <v>1.232796128573965</v>
      </c>
      <c r="W218" s="19">
        <f>U218/C218</f>
        <v>0.05408099988618916</v>
      </c>
      <c r="X218" s="16"/>
      <c r="Y218" t="s" s="21">
        <v>232</v>
      </c>
      <c r="Z218" s="19">
        <v>45446</v>
      </c>
      <c r="AA218" s="19">
        <v>0.107269</v>
      </c>
      <c r="AB218" s="22">
        <f>Z218/B218</f>
        <v>1.00883502042266</v>
      </c>
      <c r="AC218" s="22">
        <f>AA218/C218</f>
        <v>0.007701262579026452</v>
      </c>
    </row>
    <row r="219" ht="15.75" customHeight="1">
      <c r="A219" t="s" s="18">
        <v>233</v>
      </c>
      <c r="B219" s="19">
        <v>45152</v>
      </c>
      <c r="C219" s="19">
        <v>18.1157801151275</v>
      </c>
      <c r="D219" s="19">
        <v>1</v>
      </c>
      <c r="E219" s="16"/>
      <c r="F219" t="s" s="21">
        <v>233</v>
      </c>
      <c r="G219" s="19">
        <v>40884.447046625</v>
      </c>
      <c r="H219" s="19">
        <v>0.377283096313476</v>
      </c>
      <c r="I219" s="19">
        <v>1</v>
      </c>
      <c r="J219" s="19">
        <f>G219/B219</f>
        <v>0.9054847414649406</v>
      </c>
      <c r="K219" s="19">
        <f>H219/C219</f>
        <v>0.02082621305380205</v>
      </c>
      <c r="L219" s="16"/>
      <c r="M219" t="s" s="21">
        <v>233</v>
      </c>
      <c r="N219" s="19">
        <v>45152</v>
      </c>
      <c r="O219" s="19">
        <v>3.90170383453369</v>
      </c>
      <c r="P219" s="19">
        <f>N219/B219</f>
        <v>1</v>
      </c>
      <c r="Q219" s="19">
        <f>O219/C219</f>
        <v>0.2153759766202721</v>
      </c>
      <c r="R219" s="16"/>
      <c r="S219" t="s" s="21">
        <v>233</v>
      </c>
      <c r="T219" s="19">
        <v>56060</v>
      </c>
      <c r="U219" s="19">
        <v>0.686426</v>
      </c>
      <c r="V219" s="19">
        <f>T219/B219</f>
        <v>1.241583982990787</v>
      </c>
      <c r="W219" s="19">
        <f>U219/C219</f>
        <v>0.03789105385678661</v>
      </c>
      <c r="X219" s="16"/>
      <c r="Y219" t="s" s="21">
        <v>233</v>
      </c>
      <c r="Z219" s="19">
        <v>46376</v>
      </c>
      <c r="AA219" s="19">
        <v>0.120853</v>
      </c>
      <c r="AB219" s="22">
        <f>Z219/B219</f>
        <v>1.02710843373494</v>
      </c>
      <c r="AC219" s="22">
        <f>AA219/C219</f>
        <v>0.006671145224327505</v>
      </c>
    </row>
    <row r="220" ht="15.75" customHeight="1">
      <c r="A220" t="s" s="18">
        <v>234</v>
      </c>
      <c r="B220" s="19">
        <v>44688</v>
      </c>
      <c r="C220" s="19">
        <v>14.1328899860382</v>
      </c>
      <c r="D220" s="19">
        <v>1</v>
      </c>
      <c r="E220" s="16"/>
      <c r="F220" t="s" s="21">
        <v>234</v>
      </c>
      <c r="G220" s="19">
        <v>40142.8682142255</v>
      </c>
      <c r="H220" s="19">
        <v>0.383737087249755</v>
      </c>
      <c r="I220" s="19">
        <v>1</v>
      </c>
      <c r="J220" s="19">
        <f>G220/B220</f>
        <v>0.8982918952341904</v>
      </c>
      <c r="K220" s="19">
        <f>H220/C220</f>
        <v>0.02715206073413482</v>
      </c>
      <c r="L220" s="16"/>
      <c r="M220" t="s" s="21">
        <v>234</v>
      </c>
      <c r="N220" s="19">
        <v>44688</v>
      </c>
      <c r="O220" s="19">
        <v>3.73950600624084</v>
      </c>
      <c r="P220" s="19">
        <f>N220/B220</f>
        <v>1</v>
      </c>
      <c r="Q220" s="19">
        <f>O220/C220</f>
        <v>0.2645959892092188</v>
      </c>
      <c r="R220" s="16"/>
      <c r="S220" t="s" s="21">
        <v>234</v>
      </c>
      <c r="T220" s="19">
        <v>56308</v>
      </c>
      <c r="U220" s="19">
        <v>0.656456</v>
      </c>
      <c r="V220" s="19">
        <f>T220/B220</f>
        <v>1.260025062656642</v>
      </c>
      <c r="W220" s="19">
        <f>U220/C220</f>
        <v>0.04644881553939139</v>
      </c>
      <c r="X220" s="16"/>
      <c r="Y220" t="s" s="21">
        <v>234</v>
      </c>
      <c r="Z220" s="19">
        <v>44892</v>
      </c>
      <c r="AA220" s="19">
        <v>0.134897</v>
      </c>
      <c r="AB220" s="22">
        <f>Z220/B220</f>
        <v>1.004564983888292</v>
      </c>
      <c r="AC220" s="22">
        <f>AA220/C220</f>
        <v>0.009544898469687655</v>
      </c>
    </row>
    <row r="221" ht="15.75" customHeight="1">
      <c r="A221" t="s" s="18">
        <v>235</v>
      </c>
      <c r="B221" s="19">
        <v>43775</v>
      </c>
      <c r="C221" s="19">
        <v>12.3852019309997</v>
      </c>
      <c r="D221" s="19">
        <v>1</v>
      </c>
      <c r="E221" s="16"/>
      <c r="F221" t="s" s="21">
        <v>235</v>
      </c>
      <c r="G221" s="19">
        <v>40144.0758577434</v>
      </c>
      <c r="H221" s="19">
        <v>0.333796024322509</v>
      </c>
      <c r="I221" s="19">
        <v>1</v>
      </c>
      <c r="J221" s="19">
        <f>G221/B221</f>
        <v>0.9170548454081874</v>
      </c>
      <c r="K221" s="19">
        <f>H221/C221</f>
        <v>0.02695119758096394</v>
      </c>
      <c r="L221" s="16"/>
      <c r="M221" t="s" s="21">
        <v>235</v>
      </c>
      <c r="N221" s="19">
        <v>43775</v>
      </c>
      <c r="O221" s="19">
        <v>3.24227929115295</v>
      </c>
      <c r="P221" s="19">
        <f>N221/B221</f>
        <v>1</v>
      </c>
      <c r="Q221" s="19">
        <f>O221/C221</f>
        <v>0.2617865505315376</v>
      </c>
      <c r="R221" s="16"/>
      <c r="S221" t="s" s="21">
        <v>235</v>
      </c>
      <c r="T221" s="19">
        <v>55424</v>
      </c>
      <c r="U221" s="19">
        <v>0.751121</v>
      </c>
      <c r="V221" s="19">
        <f>T221/B221</f>
        <v>1.266110793832096</v>
      </c>
      <c r="W221" s="19">
        <f>U221/C221</f>
        <v>0.0606466494599472</v>
      </c>
      <c r="X221" s="16"/>
      <c r="Y221" t="s" s="21">
        <v>235</v>
      </c>
      <c r="Z221" s="19">
        <v>44477</v>
      </c>
      <c r="AA221" s="19">
        <v>0.128826</v>
      </c>
      <c r="AB221" s="22">
        <f>Z221/B221</f>
        <v>1.016036550542547</v>
      </c>
      <c r="AC221" s="22">
        <f>AA221/C221</f>
        <v>0.01040160674954789</v>
      </c>
    </row>
    <row r="222" ht="15.75" customHeight="1">
      <c r="A222" t="s" s="18">
        <v>236</v>
      </c>
      <c r="B222" s="19">
        <v>44333</v>
      </c>
      <c r="C222" s="19">
        <v>11.0213010311126</v>
      </c>
      <c r="D222" s="19">
        <v>1</v>
      </c>
      <c r="E222" s="16"/>
      <c r="F222" t="s" s="21">
        <v>236</v>
      </c>
      <c r="G222" s="19">
        <v>40580.5396682432</v>
      </c>
      <c r="H222" s="19">
        <v>0.329639196395874</v>
      </c>
      <c r="I222" s="19">
        <v>1</v>
      </c>
      <c r="J222" s="19">
        <f>G222/B222</f>
        <v>0.9153574012190286</v>
      </c>
      <c r="K222" s="19">
        <f>H222/C222</f>
        <v>0.02990928162340531</v>
      </c>
      <c r="L222" s="16"/>
      <c r="M222" t="s" s="21">
        <v>236</v>
      </c>
      <c r="N222" s="19">
        <v>44333</v>
      </c>
      <c r="O222" s="19">
        <v>3.62175393104553</v>
      </c>
      <c r="P222" s="19">
        <f>N222/B222</f>
        <v>1</v>
      </c>
      <c r="Q222" s="19">
        <f>O222/C222</f>
        <v>0.3286140103442864</v>
      </c>
      <c r="R222" s="16"/>
      <c r="S222" t="s" s="21">
        <v>236</v>
      </c>
      <c r="T222" s="19">
        <v>54484</v>
      </c>
      <c r="U222" s="19">
        <v>0.6594719999999999</v>
      </c>
      <c r="V222" s="19">
        <f>T222/B222</f>
        <v>1.228971646403356</v>
      </c>
      <c r="W222" s="19">
        <f>U222/C222</f>
        <v>0.05983612988506006</v>
      </c>
      <c r="X222" s="16"/>
      <c r="Y222" t="s" s="21">
        <v>236</v>
      </c>
      <c r="Z222" s="19">
        <v>45360</v>
      </c>
      <c r="AA222" s="19">
        <v>0.122835</v>
      </c>
      <c r="AB222" s="22">
        <f>Z222/B222</f>
        <v>1.023165587711186</v>
      </c>
      <c r="AC222" s="22">
        <f>AA222/C222</f>
        <v>0.01114523590756143</v>
      </c>
    </row>
    <row r="223" ht="15.75" customHeight="1">
      <c r="A223" t="s" s="18">
        <v>237</v>
      </c>
      <c r="B223" s="19">
        <v>42443</v>
      </c>
      <c r="C223" s="19">
        <v>10.2114231586456</v>
      </c>
      <c r="D223" s="19">
        <v>1</v>
      </c>
      <c r="E223" s="16"/>
      <c r="F223" t="s" s="21">
        <v>237</v>
      </c>
      <c r="G223" s="19">
        <v>38957.5577889446</v>
      </c>
      <c r="H223" s="19">
        <v>0.332124233245849</v>
      </c>
      <c r="I223" s="19">
        <v>1</v>
      </c>
      <c r="J223" s="19">
        <f>G223/B223</f>
        <v>0.9178794568938247</v>
      </c>
      <c r="K223" s="19">
        <f>H223/C223</f>
        <v>0.03252477427347165</v>
      </c>
      <c r="L223" s="16"/>
      <c r="M223" t="s" s="21">
        <v>237</v>
      </c>
      <c r="N223" s="19">
        <v>42443</v>
      </c>
      <c r="O223" s="19">
        <v>2.10636782646179</v>
      </c>
      <c r="P223" s="19">
        <f>N223/B223</f>
        <v>1</v>
      </c>
      <c r="Q223" s="19">
        <f>O223/C223</f>
        <v>0.2062756379534045</v>
      </c>
      <c r="R223" s="16"/>
      <c r="S223" t="s" s="21">
        <v>237</v>
      </c>
      <c r="T223" s="19">
        <v>50373</v>
      </c>
      <c r="U223" s="19">
        <v>0.6254769999999999</v>
      </c>
      <c r="V223" s="19">
        <f>T223/B223</f>
        <v>1.186838819122117</v>
      </c>
      <c r="W223" s="19">
        <f>U223/C223</f>
        <v>0.06125267656452311</v>
      </c>
      <c r="X223" s="16"/>
      <c r="Y223" t="s" s="21">
        <v>237</v>
      </c>
      <c r="Z223" s="19">
        <v>42443</v>
      </c>
      <c r="AA223" s="19">
        <v>0.104959</v>
      </c>
      <c r="AB223" s="22">
        <f>Z223/B223</f>
        <v>1</v>
      </c>
      <c r="AC223" s="22">
        <f>AA223/C223</f>
        <v>0.01027858686975825</v>
      </c>
    </row>
    <row r="224" ht="15.75" customHeight="1">
      <c r="A224" t="s" s="18">
        <v>238</v>
      </c>
      <c r="B224" s="19">
        <v>44245</v>
      </c>
      <c r="C224" s="19">
        <v>12.3827588558197</v>
      </c>
      <c r="D224" s="19">
        <v>1</v>
      </c>
      <c r="E224" s="16"/>
      <c r="F224" t="s" s="21">
        <v>238</v>
      </c>
      <c r="G224" s="19">
        <v>39657.4408621304</v>
      </c>
      <c r="H224" s="19">
        <v>0.351650714874267</v>
      </c>
      <c r="I224" s="19">
        <v>1</v>
      </c>
      <c r="J224" s="19">
        <f>G224/B224</f>
        <v>0.8963146313059194</v>
      </c>
      <c r="K224" s="19">
        <f>H224/C224</f>
        <v>0.02839841419579909</v>
      </c>
      <c r="L224" s="16"/>
      <c r="M224" t="s" s="21">
        <v>238</v>
      </c>
      <c r="N224" s="19">
        <v>44245</v>
      </c>
      <c r="O224" s="19">
        <v>3.17498016357421</v>
      </c>
      <c r="P224" s="19">
        <f>N224/B224</f>
        <v>1</v>
      </c>
      <c r="Q224" s="19">
        <f>O224/C224</f>
        <v>0.256403294333881</v>
      </c>
      <c r="R224" s="16"/>
      <c r="S224" t="s" s="21">
        <v>238</v>
      </c>
      <c r="T224" s="19">
        <v>52881</v>
      </c>
      <c r="U224" s="19">
        <v>0.651402</v>
      </c>
      <c r="V224" s="19">
        <f>T224/B224</f>
        <v>1.195185896711493</v>
      </c>
      <c r="W224" s="19">
        <f>U224/C224</f>
        <v>0.05260556291087357</v>
      </c>
      <c r="X224" s="16"/>
      <c r="Y224" t="s" s="21">
        <v>238</v>
      </c>
      <c r="Z224" s="19">
        <v>45153</v>
      </c>
      <c r="AA224" s="19">
        <v>0.139064</v>
      </c>
      <c r="AB224" s="22">
        <f>Z224/B224</f>
        <v>1.020522092891852</v>
      </c>
      <c r="AC224" s="22">
        <f>AA224/C224</f>
        <v>0.01123045369930968</v>
      </c>
    </row>
    <row r="225" ht="15.75" customHeight="1">
      <c r="A225" t="s" s="18">
        <v>239</v>
      </c>
      <c r="B225" s="19">
        <v>45684</v>
      </c>
      <c r="C225" s="19">
        <v>17.2712199687957</v>
      </c>
      <c r="D225" s="19">
        <v>1</v>
      </c>
      <c r="E225" s="16"/>
      <c r="F225" t="s" s="21">
        <v>239</v>
      </c>
      <c r="G225" s="19">
        <v>40923.7804030277</v>
      </c>
      <c r="H225" s="19">
        <v>0.353667974472045</v>
      </c>
      <c r="I225" s="19">
        <v>1</v>
      </c>
      <c r="J225" s="19">
        <f>G225/B225</f>
        <v>0.8958011645877703</v>
      </c>
      <c r="K225" s="19">
        <f>H225/C225</f>
        <v>0.02047730126250634</v>
      </c>
      <c r="L225" s="16"/>
      <c r="M225" t="s" s="21">
        <v>239</v>
      </c>
      <c r="N225" s="19">
        <v>45684</v>
      </c>
      <c r="O225" s="19">
        <v>3.82954597473144</v>
      </c>
      <c r="P225" s="19">
        <f>N225/B225</f>
        <v>1</v>
      </c>
      <c r="Q225" s="19">
        <f>O225/C225</f>
        <v>0.2217299056841593</v>
      </c>
      <c r="R225" s="16"/>
      <c r="S225" t="s" s="21">
        <v>239</v>
      </c>
      <c r="T225" s="19">
        <v>55140</v>
      </c>
      <c r="U225" s="19">
        <v>0.652099</v>
      </c>
      <c r="V225" s="19">
        <f>T225/B225</f>
        <v>1.206987128972945</v>
      </c>
      <c r="W225" s="19">
        <f>U225/C225</f>
        <v>0.03775639481045125</v>
      </c>
      <c r="X225" s="16"/>
      <c r="Y225" t="s" s="21">
        <v>239</v>
      </c>
      <c r="Z225" s="19">
        <v>45684</v>
      </c>
      <c r="AA225" s="19">
        <v>0.120258</v>
      </c>
      <c r="AB225" s="22">
        <f>Z225/B225</f>
        <v>1</v>
      </c>
      <c r="AC225" s="22">
        <f>AA225/C225</f>
        <v>0.006962912881503033</v>
      </c>
    </row>
    <row r="226" ht="15.75" customHeight="1">
      <c r="A226" t="s" s="18">
        <v>240</v>
      </c>
      <c r="B226" s="19">
        <v>44634</v>
      </c>
      <c r="C226" s="19">
        <v>13.8434879779815</v>
      </c>
      <c r="D226" s="19">
        <v>1</v>
      </c>
      <c r="E226" s="16"/>
      <c r="F226" t="s" s="21">
        <v>240</v>
      </c>
      <c r="G226" s="19">
        <v>40277.3567441776</v>
      </c>
      <c r="H226" s="19">
        <v>0.345335245132446</v>
      </c>
      <c r="I226" s="19">
        <v>1</v>
      </c>
      <c r="J226" s="19">
        <f>G226/B226</f>
        <v>0.9023918256077789</v>
      </c>
      <c r="K226" s="19">
        <f>H226/C226</f>
        <v>0.02494568173004611</v>
      </c>
      <c r="L226" s="16"/>
      <c r="M226" t="s" s="21">
        <v>240</v>
      </c>
      <c r="N226" s="19">
        <v>44634</v>
      </c>
      <c r="O226" s="19">
        <v>3.78205680847167</v>
      </c>
      <c r="P226" s="19">
        <f>N226/B226</f>
        <v>1</v>
      </c>
      <c r="Q226" s="19">
        <f>O226/C226</f>
        <v>0.2732011480406635</v>
      </c>
      <c r="R226" s="16"/>
      <c r="S226" t="s" s="21">
        <v>240</v>
      </c>
      <c r="T226" s="19">
        <v>55154</v>
      </c>
      <c r="U226" s="19">
        <v>0.669009</v>
      </c>
      <c r="V226" s="19">
        <f>T226/B226</f>
        <v>1.235694761840749</v>
      </c>
      <c r="W226" s="19">
        <f>U226/C226</f>
        <v>0.04832662122899082</v>
      </c>
      <c r="X226" s="16"/>
      <c r="Y226" t="s" s="21">
        <v>240</v>
      </c>
      <c r="Z226" s="19">
        <v>45661</v>
      </c>
      <c r="AA226" s="19">
        <v>0.122351</v>
      </c>
      <c r="AB226" s="22">
        <f>Z226/B226</f>
        <v>1.023009365058027</v>
      </c>
      <c r="AC226" s="22">
        <f>AA226/C226</f>
        <v>0.008838162766103679</v>
      </c>
    </row>
    <row r="227" ht="15.75" customHeight="1">
      <c r="A227" t="s" s="18">
        <v>241</v>
      </c>
      <c r="B227" s="19">
        <v>44162</v>
      </c>
      <c r="C227" s="19">
        <v>13.5176148414611</v>
      </c>
      <c r="D227" s="19">
        <v>1</v>
      </c>
      <c r="E227" s="16"/>
      <c r="F227" t="s" s="21">
        <v>241</v>
      </c>
      <c r="G227" s="19">
        <v>40356.4552140793</v>
      </c>
      <c r="H227" s="19">
        <v>0.348323106765747</v>
      </c>
      <c r="I227" s="19">
        <v>1</v>
      </c>
      <c r="J227" s="19">
        <f>G227/B227</f>
        <v>0.9138276168216861</v>
      </c>
      <c r="K227" s="19">
        <f>H227/C227</f>
        <v>0.02576808933018077</v>
      </c>
      <c r="L227" s="16"/>
      <c r="M227" t="s" s="21">
        <v>241</v>
      </c>
      <c r="N227" s="19">
        <v>44162</v>
      </c>
      <c r="O227" s="19">
        <v>3.33771896362304</v>
      </c>
      <c r="P227" s="19">
        <f>N227/B227</f>
        <v>1</v>
      </c>
      <c r="Q227" s="19">
        <f>O227/C227</f>
        <v>0.2469162646494129</v>
      </c>
      <c r="R227" s="16"/>
      <c r="S227" t="s" s="21">
        <v>241</v>
      </c>
      <c r="T227" s="19">
        <v>54400</v>
      </c>
      <c r="U227" s="19">
        <v>0.744861</v>
      </c>
      <c r="V227" s="19">
        <f>T227/B227</f>
        <v>1.231828268647253</v>
      </c>
      <c r="W227" s="19">
        <f>U227/C227</f>
        <v>0.05510299033786415</v>
      </c>
      <c r="X227" s="16"/>
      <c r="Y227" t="s" s="21">
        <v>241</v>
      </c>
      <c r="Z227" s="19">
        <v>44162</v>
      </c>
      <c r="AA227" s="19">
        <v>0.116281</v>
      </c>
      <c r="AB227" s="22">
        <f>Z227/B227</f>
        <v>1</v>
      </c>
      <c r="AC227" s="22">
        <f>AA227/C227</f>
        <v>0.008602183252280869</v>
      </c>
    </row>
    <row r="228" ht="15.75" customHeight="1">
      <c r="A228" t="s" s="18">
        <v>242</v>
      </c>
      <c r="B228" s="19">
        <v>46832</v>
      </c>
      <c r="C228" s="19">
        <v>12.9967060089111</v>
      </c>
      <c r="D228" s="19">
        <v>1</v>
      </c>
      <c r="E228" s="16"/>
      <c r="F228" t="s" s="21">
        <v>242</v>
      </c>
      <c r="G228" s="19">
        <v>42495.7046905967</v>
      </c>
      <c r="H228" s="19">
        <v>0.344754934310913</v>
      </c>
      <c r="I228" s="19">
        <v>1</v>
      </c>
      <c r="J228" s="19">
        <f>G228/B228</f>
        <v>0.9074074284804556</v>
      </c>
      <c r="K228" s="19">
        <f>H228/C228</f>
        <v>0.02652633167777544</v>
      </c>
      <c r="L228" s="16"/>
      <c r="M228" t="s" s="21">
        <v>242</v>
      </c>
      <c r="N228" s="19">
        <v>46832</v>
      </c>
      <c r="O228" s="19">
        <v>3.15299582481384</v>
      </c>
      <c r="P228" s="19">
        <f>N228/B228</f>
        <v>1</v>
      </c>
      <c r="Q228" s="19">
        <f>O228/C228</f>
        <v>0.2425996112131805</v>
      </c>
      <c r="R228" s="16"/>
      <c r="S228" t="s" s="21">
        <v>242</v>
      </c>
      <c r="T228" s="19">
        <v>55783</v>
      </c>
      <c r="U228" s="19">
        <v>0.680427</v>
      </c>
      <c r="V228" s="19">
        <f>T228/B228</f>
        <v>1.191129996583533</v>
      </c>
      <c r="W228" s="19">
        <f>U228/C228</f>
        <v>0.05235380407416079</v>
      </c>
      <c r="X228" s="16"/>
      <c r="Y228" t="s" s="21">
        <v>242</v>
      </c>
      <c r="Z228" s="19">
        <v>47462</v>
      </c>
      <c r="AA228" s="19">
        <v>0.110485</v>
      </c>
      <c r="AB228" s="22">
        <f>Z228/B228</f>
        <v>1.01345234028015</v>
      </c>
      <c r="AC228" s="22">
        <f>AA228/C228</f>
        <v>0.008501000170677611</v>
      </c>
    </row>
    <row r="229" ht="15.75" customHeight="1">
      <c r="A229" t="s" s="18">
        <v>243</v>
      </c>
      <c r="B229" s="19">
        <v>47612</v>
      </c>
      <c r="C229" s="19">
        <v>21.5288817882537</v>
      </c>
      <c r="D229" s="19">
        <v>1</v>
      </c>
      <c r="E229" s="16"/>
      <c r="F229" t="s" s="21">
        <v>243</v>
      </c>
      <c r="G229" s="19">
        <v>43205.8991266891</v>
      </c>
      <c r="H229" s="19">
        <v>0.364974021911621</v>
      </c>
      <c r="I229" s="19">
        <v>1</v>
      </c>
      <c r="J229" s="19">
        <f>G229/B229</f>
        <v>0.907458185471921</v>
      </c>
      <c r="K229" s="19">
        <f>H229/C229</f>
        <v>0.01695276259590748</v>
      </c>
      <c r="L229" s="16"/>
      <c r="M229" t="s" s="21">
        <v>243</v>
      </c>
      <c r="N229" s="19">
        <v>47612</v>
      </c>
      <c r="O229" s="19">
        <v>3.33811378479003</v>
      </c>
      <c r="P229" s="19">
        <f>N229/B229</f>
        <v>1</v>
      </c>
      <c r="Q229" s="19">
        <f>O229/C229</f>
        <v>0.1550528177739044</v>
      </c>
      <c r="R229" s="16"/>
      <c r="S229" t="s" s="21">
        <v>243</v>
      </c>
      <c r="T229" s="19">
        <v>55435</v>
      </c>
      <c r="U229" s="19">
        <v>0.714456</v>
      </c>
      <c r="V229" s="19">
        <f>T229/B229</f>
        <v>1.164307317482987</v>
      </c>
      <c r="W229" s="19">
        <f>U229/C229</f>
        <v>0.03318593167202079</v>
      </c>
      <c r="X229" s="16"/>
      <c r="Y229" t="s" s="21">
        <v>243</v>
      </c>
      <c r="Z229" s="19">
        <v>48817</v>
      </c>
      <c r="AA229" s="19">
        <v>0.124375</v>
      </c>
      <c r="AB229" s="22">
        <f>Z229/B229</f>
        <v>1.025308745694363</v>
      </c>
      <c r="AC229" s="22">
        <f>AA229/C229</f>
        <v>0.005777123086246859</v>
      </c>
    </row>
    <row r="230" ht="15.75" customHeight="1">
      <c r="A230" t="s" s="18">
        <v>244</v>
      </c>
      <c r="B230" s="19">
        <v>45658</v>
      </c>
      <c r="C230" s="19">
        <v>9.497244834899901</v>
      </c>
      <c r="D230" s="19">
        <v>1</v>
      </c>
      <c r="E230" s="16"/>
      <c r="F230" t="s" s="21">
        <v>244</v>
      </c>
      <c r="G230" s="19">
        <v>41783.4820258055</v>
      </c>
      <c r="H230" s="19">
        <v>0.374412059783935</v>
      </c>
      <c r="I230" s="19">
        <v>1</v>
      </c>
      <c r="J230" s="19">
        <f>G230/B230</f>
        <v>0.915140435976291</v>
      </c>
      <c r="K230" s="19">
        <f>H230/C230</f>
        <v>0.03942322918832925</v>
      </c>
      <c r="L230" s="16"/>
      <c r="M230" t="s" s="21">
        <v>244</v>
      </c>
      <c r="N230" s="19">
        <v>45658</v>
      </c>
      <c r="O230" s="19">
        <v>2.9703049659729</v>
      </c>
      <c r="P230" s="19">
        <f>N230/B230</f>
        <v>1</v>
      </c>
      <c r="Q230" s="19">
        <f>O230/C230</f>
        <v>0.3127543848356739</v>
      </c>
      <c r="R230" s="16"/>
      <c r="S230" t="s" s="21">
        <v>244</v>
      </c>
      <c r="T230" s="19">
        <v>52955</v>
      </c>
      <c r="U230" s="19">
        <v>0.694662</v>
      </c>
      <c r="V230" s="19">
        <f>T230/B230</f>
        <v>1.159818651714924</v>
      </c>
      <c r="W230" s="19">
        <f>U230/C230</f>
        <v>0.07314352868395033</v>
      </c>
      <c r="X230" s="16"/>
      <c r="Y230" t="s" s="21">
        <v>244</v>
      </c>
      <c r="Z230" s="19">
        <v>45658</v>
      </c>
      <c r="AA230" s="19">
        <v>0.088648</v>
      </c>
      <c r="AB230" s="22">
        <f>Z230/B230</f>
        <v>1</v>
      </c>
      <c r="AC230" s="22">
        <f>AA230/C230</f>
        <v>0.009334075465154031</v>
      </c>
    </row>
    <row r="231" ht="15.75" customHeight="1">
      <c r="A231" t="s" s="18">
        <v>245</v>
      </c>
      <c r="B231" s="19">
        <v>45852</v>
      </c>
      <c r="C231" s="19">
        <v>13.4359576702117</v>
      </c>
      <c r="D231" s="19">
        <v>1</v>
      </c>
      <c r="E231" s="16"/>
      <c r="F231" t="s" s="21">
        <v>245</v>
      </c>
      <c r="G231" s="19">
        <v>42295.080455938</v>
      </c>
      <c r="H231" s="19">
        <v>0.356754302978515</v>
      </c>
      <c r="I231" s="19">
        <v>1</v>
      </c>
      <c r="J231" s="19">
        <f>G231/B231</f>
        <v>0.9224260764184332</v>
      </c>
      <c r="K231" s="19">
        <f>H231/C231</f>
        <v>0.0265522050407661</v>
      </c>
      <c r="L231" s="16"/>
      <c r="M231" t="s" s="21">
        <v>245</v>
      </c>
      <c r="N231" s="19">
        <v>45852</v>
      </c>
      <c r="O231" s="19">
        <v>2.80099201202392</v>
      </c>
      <c r="P231" s="19">
        <f>N231/B231</f>
        <v>1</v>
      </c>
      <c r="Q231" s="19">
        <f>O231/C231</f>
        <v>0.2084698449321467</v>
      </c>
      <c r="R231" s="16"/>
      <c r="S231" t="s" s="21">
        <v>245</v>
      </c>
      <c r="T231" s="19">
        <v>57983</v>
      </c>
      <c r="U231" s="19">
        <v>0.69087</v>
      </c>
      <c r="V231" s="19">
        <f>T231/B231</f>
        <v>1.264568612056181</v>
      </c>
      <c r="W231" s="19">
        <f>U231/C231</f>
        <v>0.05141948322237565</v>
      </c>
      <c r="X231" s="16"/>
      <c r="Y231" t="s" s="21">
        <v>245</v>
      </c>
      <c r="Z231" s="19">
        <v>45852</v>
      </c>
      <c r="AA231" s="19">
        <v>0.125537</v>
      </c>
      <c r="AB231" s="22">
        <f>Z231/B231</f>
        <v>1</v>
      </c>
      <c r="AC231" s="22">
        <f>AA231/C231</f>
        <v>0.009343360784644541</v>
      </c>
    </row>
    <row r="232" ht="15.75" customHeight="1">
      <c r="A232" t="s" s="18">
        <v>246</v>
      </c>
      <c r="B232" s="19">
        <v>47652</v>
      </c>
      <c r="C232" s="19">
        <v>12.5063910484313</v>
      </c>
      <c r="D232" s="19">
        <v>1</v>
      </c>
      <c r="E232" s="16"/>
      <c r="F232" t="s" s="21">
        <v>246</v>
      </c>
      <c r="G232" s="19">
        <v>43835.6734693878</v>
      </c>
      <c r="H232" s="19">
        <v>0.341094970703125</v>
      </c>
      <c r="I232" s="19">
        <v>1</v>
      </c>
      <c r="J232" s="19">
        <f>G232/B232</f>
        <v>0.9199125633632964</v>
      </c>
      <c r="K232" s="19">
        <f>H232/C232</f>
        <v>0.02727365307723279</v>
      </c>
      <c r="L232" s="16"/>
      <c r="M232" t="s" s="21">
        <v>246</v>
      </c>
      <c r="N232" s="19">
        <v>47652</v>
      </c>
      <c r="O232" s="19">
        <v>3.17429304122924</v>
      </c>
      <c r="P232" s="19">
        <f>N232/B232</f>
        <v>1</v>
      </c>
      <c r="Q232" s="19">
        <f>O232/C232</f>
        <v>0.2538136724604815</v>
      </c>
      <c r="R232" s="16"/>
      <c r="S232" t="s" s="21">
        <v>246</v>
      </c>
      <c r="T232" s="19">
        <v>57846</v>
      </c>
      <c r="U232" s="19">
        <v>0.7157829999999999</v>
      </c>
      <c r="V232" s="19">
        <f>T232/B232</f>
        <v>1.213925963233442</v>
      </c>
      <c r="W232" s="19">
        <f>U232/C232</f>
        <v>0.05723337749700238</v>
      </c>
      <c r="X232" s="16"/>
      <c r="Y232" t="s" s="21">
        <v>246</v>
      </c>
      <c r="Z232" s="19">
        <v>47652</v>
      </c>
      <c r="AA232" s="19">
        <v>0.09751899999999999</v>
      </c>
      <c r="AB232" s="22">
        <f>Z232/B232</f>
        <v>1</v>
      </c>
      <c r="AC232" s="22">
        <f>AA232/C232</f>
        <v>0.007797533246989905</v>
      </c>
    </row>
    <row r="233" ht="15.75" customHeight="1">
      <c r="A233" t="s" s="18">
        <v>247</v>
      </c>
      <c r="B233" s="19">
        <v>45955</v>
      </c>
      <c r="C233" s="19">
        <v>10.739914894104</v>
      </c>
      <c r="D233" s="19">
        <v>1</v>
      </c>
      <c r="E233" s="16"/>
      <c r="F233" t="s" s="21">
        <v>247</v>
      </c>
      <c r="G233" s="19">
        <v>42686.1215814176</v>
      </c>
      <c r="H233" s="19">
        <v>0.421722888946533</v>
      </c>
      <c r="I233" s="19">
        <v>1</v>
      </c>
      <c r="J233" s="19">
        <f>G233/B233</f>
        <v>0.9288678398741727</v>
      </c>
      <c r="K233" s="19">
        <f>H233/C233</f>
        <v>0.03926687437514523</v>
      </c>
      <c r="L233" s="16"/>
      <c r="M233" t="s" s="21">
        <v>247</v>
      </c>
      <c r="N233" s="19">
        <v>45955</v>
      </c>
      <c r="O233" s="19">
        <v>2.29987907409667</v>
      </c>
      <c r="P233" s="19">
        <f>N233/B233</f>
        <v>1</v>
      </c>
      <c r="Q233" s="19">
        <f>O233/C233</f>
        <v>0.2141431377039363</v>
      </c>
      <c r="R233" s="16"/>
      <c r="S233" t="s" s="21">
        <v>247</v>
      </c>
      <c r="T233" s="19">
        <v>56328</v>
      </c>
      <c r="U233" s="19">
        <v>0.710762</v>
      </c>
      <c r="V233" s="19">
        <f>T233/B233</f>
        <v>1.225720813839626</v>
      </c>
      <c r="W233" s="19">
        <f>U233/C233</f>
        <v>0.06617948158883402</v>
      </c>
      <c r="X233" s="16"/>
      <c r="Y233" t="s" s="21">
        <v>247</v>
      </c>
      <c r="Z233" s="19">
        <v>46474</v>
      </c>
      <c r="AA233" s="19">
        <v>0.132852</v>
      </c>
      <c r="AB233" s="22">
        <f>Z233/B233</f>
        <v>1.011293656838211</v>
      </c>
      <c r="AC233" s="22">
        <f>AA233/C233</f>
        <v>0.01236993042402348</v>
      </c>
    </row>
    <row r="234" ht="15.75" customHeight="1">
      <c r="A234" t="s" s="18">
        <v>248</v>
      </c>
      <c r="B234" s="19">
        <v>46391</v>
      </c>
      <c r="C234" s="19">
        <v>13.6410181522369</v>
      </c>
      <c r="D234" s="19">
        <v>1</v>
      </c>
      <c r="E234" s="16"/>
      <c r="F234" t="s" s="21">
        <v>248</v>
      </c>
      <c r="G234" s="19">
        <v>42661.6651615174</v>
      </c>
      <c r="H234" s="19">
        <v>0.357460260391235</v>
      </c>
      <c r="I234" s="19">
        <v>1</v>
      </c>
      <c r="J234" s="19">
        <f>G234/B234</f>
        <v>0.9196108116125412</v>
      </c>
      <c r="K234" s="19">
        <f>H234/C234</f>
        <v>0.02620480791110285</v>
      </c>
      <c r="L234" s="16"/>
      <c r="M234" t="s" s="21">
        <v>248</v>
      </c>
      <c r="N234" s="19">
        <v>46391</v>
      </c>
      <c r="O234" s="19">
        <v>3.32001900672912</v>
      </c>
      <c r="P234" s="19">
        <f>N234/B234</f>
        <v>1</v>
      </c>
      <c r="Q234" s="19">
        <f>O234/C234</f>
        <v>0.2433849856130198</v>
      </c>
      <c r="R234" s="16"/>
      <c r="S234" t="s" s="21">
        <v>248</v>
      </c>
      <c r="T234" s="19">
        <v>55836</v>
      </c>
      <c r="U234" s="19">
        <v>0.71014</v>
      </c>
      <c r="V234" s="19">
        <f>T234/B234</f>
        <v>1.203595524994072</v>
      </c>
      <c r="W234" s="19">
        <f>U234/C234</f>
        <v>0.05205916391831418</v>
      </c>
      <c r="X234" s="16"/>
      <c r="Y234" t="s" s="21">
        <v>248</v>
      </c>
      <c r="Z234" s="19">
        <v>46884</v>
      </c>
      <c r="AA234" s="19">
        <v>0.125146</v>
      </c>
      <c r="AB234" s="22">
        <f>Z234/B234</f>
        <v>1.010627061283438</v>
      </c>
      <c r="AC234" s="22">
        <f>AA234/C234</f>
        <v>0.009174241878673708</v>
      </c>
    </row>
    <row r="235" ht="15.75" customHeight="1">
      <c r="A235" t="s" s="18">
        <v>249</v>
      </c>
      <c r="B235" s="19">
        <v>46678</v>
      </c>
      <c r="C235" s="19">
        <v>12.1530530452728</v>
      </c>
      <c r="D235" s="19">
        <v>1</v>
      </c>
      <c r="E235" s="16"/>
      <c r="F235" t="s" s="21">
        <v>249</v>
      </c>
      <c r="G235" s="19">
        <v>42316.3953651685</v>
      </c>
      <c r="H235" s="19">
        <v>0.351920843124389</v>
      </c>
      <c r="I235" s="19">
        <v>1</v>
      </c>
      <c r="J235" s="19">
        <f>G235/B235</f>
        <v>0.9065597361748254</v>
      </c>
      <c r="K235" s="19">
        <f>H235/C235</f>
        <v>0.02895740204649863</v>
      </c>
      <c r="L235" s="16"/>
      <c r="M235" t="s" s="21">
        <v>249</v>
      </c>
      <c r="N235" s="19">
        <v>46678</v>
      </c>
      <c r="O235" s="19">
        <v>3.41398000717163</v>
      </c>
      <c r="P235" s="19">
        <f>N235/B235</f>
        <v>1</v>
      </c>
      <c r="Q235" s="19">
        <f>O235/C235</f>
        <v>0.2809154205493716</v>
      </c>
      <c r="R235" s="16"/>
      <c r="S235" t="s" s="21">
        <v>249</v>
      </c>
      <c r="T235" s="19">
        <v>56278</v>
      </c>
      <c r="U235" s="19">
        <v>0.696546</v>
      </c>
      <c r="V235" s="19">
        <f>T235/B235</f>
        <v>1.205664338660611</v>
      </c>
      <c r="W235" s="19">
        <f>U235/C235</f>
        <v>0.05731448693634535</v>
      </c>
      <c r="X235" s="16"/>
      <c r="Y235" t="s" s="21">
        <v>249</v>
      </c>
      <c r="Z235" s="19">
        <v>46678</v>
      </c>
      <c r="AA235" s="19">
        <v>0.106836</v>
      </c>
      <c r="AB235" s="22">
        <f>Z235/B235</f>
        <v>1</v>
      </c>
      <c r="AC235" s="22">
        <f>AA235/C235</f>
        <v>0.008790877452934037</v>
      </c>
    </row>
    <row r="236" ht="15.75" customHeight="1">
      <c r="A236" t="s" s="18">
        <v>250</v>
      </c>
      <c r="B236" s="19">
        <v>47415</v>
      </c>
      <c r="C236" s="19">
        <v>11.8770549297332</v>
      </c>
      <c r="D236" s="19">
        <v>1</v>
      </c>
      <c r="E236" s="16"/>
      <c r="F236" t="s" s="21">
        <v>250</v>
      </c>
      <c r="G236" s="19">
        <v>43264.9903902621</v>
      </c>
      <c r="H236" s="19">
        <v>0.365430116653442</v>
      </c>
      <c r="I236" s="19">
        <v>1</v>
      </c>
      <c r="J236" s="19">
        <f>G236/B236</f>
        <v>0.9124747525100095</v>
      </c>
      <c r="K236" s="19">
        <f>H236/C236</f>
        <v>0.03076773819902261</v>
      </c>
      <c r="L236" s="16"/>
      <c r="M236" t="s" s="21">
        <v>250</v>
      </c>
      <c r="N236" s="19">
        <v>47415</v>
      </c>
      <c r="O236" s="19">
        <v>3.34823179244995</v>
      </c>
      <c r="P236" s="19">
        <f>N236/B236</f>
        <v>1</v>
      </c>
      <c r="Q236" s="19">
        <f>O236/C236</f>
        <v>0.2819075782892891</v>
      </c>
      <c r="R236" s="16"/>
      <c r="S236" t="s" s="21">
        <v>250</v>
      </c>
      <c r="T236" s="19">
        <v>58137</v>
      </c>
      <c r="U236" s="19">
        <v>0.701315</v>
      </c>
      <c r="V236" s="19">
        <f>T236/B236</f>
        <v>1.226130971211642</v>
      </c>
      <c r="W236" s="19">
        <f>U236/C236</f>
        <v>0.05904788722028366</v>
      </c>
      <c r="X236" s="16"/>
      <c r="Y236" t="s" s="21">
        <v>250</v>
      </c>
      <c r="Z236" s="19">
        <v>47515</v>
      </c>
      <c r="AA236" s="19">
        <v>0.124269</v>
      </c>
      <c r="AB236" s="22">
        <f>Z236/B236</f>
        <v>1.002109037224507</v>
      </c>
      <c r="AC236" s="22">
        <f>AA236/C236</f>
        <v>0.01046294731608112</v>
      </c>
    </row>
    <row r="237" ht="15.75" customHeight="1">
      <c r="A237" t="s" s="18">
        <v>251</v>
      </c>
      <c r="B237" s="19">
        <v>47449</v>
      </c>
      <c r="C237" s="19">
        <v>15.7591550350189</v>
      </c>
      <c r="D237" s="19">
        <v>1</v>
      </c>
      <c r="E237" s="16"/>
      <c r="F237" t="s" s="21">
        <v>251</v>
      </c>
      <c r="G237" s="19">
        <v>43179.4214214994</v>
      </c>
      <c r="H237" s="19">
        <v>0.354784965515136</v>
      </c>
      <c r="I237" s="19">
        <v>1</v>
      </c>
      <c r="J237" s="19">
        <f>G237/B237</f>
        <v>0.9100175224240638</v>
      </c>
      <c r="K237" s="19">
        <f>H237/C237</f>
        <v>0.02251294341141752</v>
      </c>
      <c r="L237" s="16"/>
      <c r="M237" t="s" s="21">
        <v>251</v>
      </c>
      <c r="N237" s="19">
        <v>47449</v>
      </c>
      <c r="O237" s="19">
        <v>3.25045871734619</v>
      </c>
      <c r="P237" s="19">
        <f>N237/B237</f>
        <v>1</v>
      </c>
      <c r="Q237" s="19">
        <f>O237/C237</f>
        <v>0.2062584389913829</v>
      </c>
      <c r="R237" s="16"/>
      <c r="S237" t="s" s="21">
        <v>251</v>
      </c>
      <c r="T237" s="19">
        <v>55026</v>
      </c>
      <c r="U237" s="19">
        <v>0.710298</v>
      </c>
      <c r="V237" s="19">
        <f>T237/B237</f>
        <v>1.159687243145272</v>
      </c>
      <c r="W237" s="19">
        <f>U237/C237</f>
        <v>0.0450720865694655</v>
      </c>
      <c r="X237" s="16"/>
      <c r="Y237" t="s" s="21">
        <v>251</v>
      </c>
      <c r="Z237" s="19">
        <v>48146</v>
      </c>
      <c r="AA237" s="19">
        <v>0.111816</v>
      </c>
      <c r="AB237" s="22">
        <f>Z237/B237</f>
        <v>1.014689456047546</v>
      </c>
      <c r="AC237" s="22">
        <f>AA237/C237</f>
        <v>0.007095304269266357</v>
      </c>
    </row>
    <row r="238" ht="15" customHeight="1">
      <c r="A238" t="s" s="21">
        <v>252</v>
      </c>
      <c r="B238" s="19">
        <v>257988</v>
      </c>
      <c r="C238" s="19">
        <v>905.518512010574</v>
      </c>
      <c r="D238" s="19">
        <v>0</v>
      </c>
      <c r="E238" s="16"/>
      <c r="F238" t="s" s="23">
        <v>252</v>
      </c>
      <c r="G238" s="24">
        <v>257618.9797</v>
      </c>
      <c r="H238" s="24">
        <v>5.395675898</v>
      </c>
      <c r="I238" s="24">
        <v>1</v>
      </c>
      <c r="J238" s="19">
        <f>G238/B238</f>
        <v>0.9985696222304913</v>
      </c>
      <c r="K238" s="19">
        <f>H238/C238</f>
        <v>0.005958658852837449</v>
      </c>
      <c r="L238" s="16"/>
      <c r="M238" t="s" s="21">
        <v>252</v>
      </c>
      <c r="N238" s="19">
        <v>257957</v>
      </c>
      <c r="O238" s="19">
        <v>902.948704004287</v>
      </c>
      <c r="P238" s="19">
        <f>N238/B238</f>
        <v>0.9998798393723739</v>
      </c>
      <c r="Q238" s="19">
        <f>O238/C238</f>
        <v>0.9971620591161841</v>
      </c>
      <c r="R238" s="16"/>
      <c r="S238" t="s" s="23">
        <v>252</v>
      </c>
      <c r="T238" s="25">
        <v>272332</v>
      </c>
      <c r="U238" s="24">
        <v>1.07173</v>
      </c>
      <c r="V238" s="19">
        <f>T238/B238</f>
        <v>1.055599485247376</v>
      </c>
      <c r="W238" s="19">
        <f>U238/C238</f>
        <v>0.001183553937092216</v>
      </c>
      <c r="X238" s="16"/>
      <c r="Y238" t="s" s="21">
        <v>252</v>
      </c>
      <c r="Z238" s="19">
        <v>258119</v>
      </c>
      <c r="AA238" s="19">
        <v>5.02145</v>
      </c>
      <c r="AB238" s="22">
        <f>Z238/B238</f>
        <v>1.000507775555452</v>
      </c>
      <c r="AC238" s="22">
        <f>AA238/C238</f>
        <v>0.005545386354223272</v>
      </c>
    </row>
    <row r="239" ht="15.75" customHeight="1">
      <c r="A239" t="s" s="21">
        <v>253</v>
      </c>
      <c r="B239" s="19">
        <v>257502</v>
      </c>
      <c r="C239" s="19">
        <v>902.7571651935569</v>
      </c>
      <c r="D239" s="19">
        <v>0</v>
      </c>
      <c r="E239" s="16"/>
      <c r="F239" t="s" s="23">
        <v>253</v>
      </c>
      <c r="G239" s="24">
        <v>257253.0593</v>
      </c>
      <c r="H239" s="24">
        <v>3.710438967</v>
      </c>
      <c r="I239" s="24">
        <v>1</v>
      </c>
      <c r="J239" s="19">
        <f>G239/B239</f>
        <v>0.9990332475087572</v>
      </c>
      <c r="K239" s="19">
        <f>H239/C239</f>
        <v>0.004110118545782418</v>
      </c>
      <c r="L239" s="16"/>
      <c r="M239" t="s" s="21">
        <v>253</v>
      </c>
      <c r="N239" s="19">
        <v>257502</v>
      </c>
      <c r="O239" s="19">
        <v>646.223157167434</v>
      </c>
      <c r="P239" s="19">
        <f>N239/B239</f>
        <v>1</v>
      </c>
      <c r="Q239" s="19">
        <f>O239/C239</f>
        <v>0.715832764427718</v>
      </c>
      <c r="R239" s="16"/>
      <c r="S239" t="s" s="23">
        <v>253</v>
      </c>
      <c r="T239" s="25">
        <v>267846</v>
      </c>
      <c r="U239" s="24">
        <v>1.0979</v>
      </c>
      <c r="V239" s="19">
        <f>T239/B239</f>
        <v>1.040170561782044</v>
      </c>
      <c r="W239" s="19">
        <f>U239/C239</f>
        <v>0.001216163152540144</v>
      </c>
      <c r="X239" s="16"/>
      <c r="Y239" t="s" s="21">
        <v>253</v>
      </c>
      <c r="Z239" s="19">
        <v>257641</v>
      </c>
      <c r="AA239" s="19">
        <v>5.41877</v>
      </c>
      <c r="AB239" s="22">
        <f>Z239/B239</f>
        <v>1.000539801632609</v>
      </c>
      <c r="AC239" s="22">
        <f>AA239/C239</f>
        <v>0.006002466896884924</v>
      </c>
    </row>
    <row r="240" ht="15.75" customHeight="1">
      <c r="A240" t="s" s="21">
        <v>254</v>
      </c>
      <c r="B240" s="19">
        <v>258182</v>
      </c>
      <c r="C240" s="19">
        <v>903.184582233429</v>
      </c>
      <c r="D240" s="19">
        <v>0</v>
      </c>
      <c r="E240" s="16"/>
      <c r="F240" t="s" s="23">
        <v>254</v>
      </c>
      <c r="G240" s="24">
        <v>257553.7686</v>
      </c>
      <c r="H240" s="24">
        <v>3.655867815</v>
      </c>
      <c r="I240" s="24">
        <v>1</v>
      </c>
      <c r="J240" s="19">
        <f>G240/B240</f>
        <v>0.997566711079781</v>
      </c>
      <c r="K240" s="19">
        <f>H240/C240</f>
        <v>0.004047752681915397</v>
      </c>
      <c r="L240" s="16"/>
      <c r="M240" t="s" s="21">
        <v>254</v>
      </c>
      <c r="N240" s="19">
        <v>257966</v>
      </c>
      <c r="O240" s="19">
        <v>903.845083951950</v>
      </c>
      <c r="P240" s="19">
        <f>N240/B240</f>
        <v>0.9991633808708585</v>
      </c>
      <c r="Q240" s="19">
        <f>O240/C240</f>
        <v>1.00073130313727</v>
      </c>
      <c r="R240" s="16"/>
      <c r="S240" t="s" s="23">
        <v>254</v>
      </c>
      <c r="T240" s="25">
        <v>266973</v>
      </c>
      <c r="U240" s="24">
        <v>1.11023</v>
      </c>
      <c r="V240" s="19">
        <f>T240/B240</f>
        <v>1.034049623908716</v>
      </c>
      <c r="W240" s="19">
        <f>U240/C240</f>
        <v>0.001229239318118763</v>
      </c>
      <c r="X240" s="16"/>
      <c r="Y240" t="s" s="21">
        <v>254</v>
      </c>
      <c r="Z240" s="19">
        <v>258230</v>
      </c>
      <c r="AA240" s="19">
        <v>5.21364</v>
      </c>
      <c r="AB240" s="22">
        <f>Z240/B240</f>
        <v>1.000185915362031</v>
      </c>
      <c r="AC240" s="22">
        <f>AA240/C240</f>
        <v>0.005772507749310239</v>
      </c>
    </row>
    <row r="241" ht="15.75" customHeight="1">
      <c r="A241" t="s" s="21">
        <v>255</v>
      </c>
      <c r="B241" s="19">
        <v>257987</v>
      </c>
      <c r="C241" s="19">
        <v>902.676315069198</v>
      </c>
      <c r="D241" s="19">
        <v>0</v>
      </c>
      <c r="E241" s="16"/>
      <c r="F241" t="s" s="23">
        <v>255</v>
      </c>
      <c r="G241" s="24">
        <v>257659.8561</v>
      </c>
      <c r="H241" s="24">
        <v>3.829478979</v>
      </c>
      <c r="I241" s="24">
        <v>1</v>
      </c>
      <c r="J241" s="19">
        <f>G241/B241</f>
        <v>0.9987319364929241</v>
      </c>
      <c r="K241" s="19">
        <f>H241/C241</f>
        <v>0.004242361204200242</v>
      </c>
      <c r="L241" s="16"/>
      <c r="M241" t="s" s="21">
        <v>255</v>
      </c>
      <c r="N241" s="19">
        <v>258005</v>
      </c>
      <c r="O241" s="19">
        <v>904.087712049484</v>
      </c>
      <c r="P241" s="19">
        <f>N241/B241</f>
        <v>1.000069770957451</v>
      </c>
      <c r="Q241" s="19">
        <f>O241/C241</f>
        <v>1.001563569306876</v>
      </c>
      <c r="R241" s="16"/>
      <c r="S241" t="s" s="23">
        <v>255</v>
      </c>
      <c r="T241" s="25">
        <v>274547</v>
      </c>
      <c r="U241" s="24">
        <v>1.05357</v>
      </c>
      <c r="V241" s="19">
        <f>T241/B241</f>
        <v>1.064189280855237</v>
      </c>
      <c r="W241" s="19">
        <f>U241/C241</f>
        <v>0.001167162561387505</v>
      </c>
      <c r="X241" s="16"/>
      <c r="Y241" t="s" s="21">
        <v>255</v>
      </c>
      <c r="Z241" s="19">
        <v>258199</v>
      </c>
      <c r="AA241" s="19">
        <v>3.75097</v>
      </c>
      <c r="AB241" s="22">
        <f>Z241/B241</f>
        <v>1.000821746832205</v>
      </c>
      <c r="AC241" s="22">
        <f>AA241/C241</f>
        <v>0.004155387637164774</v>
      </c>
    </row>
    <row r="242" ht="15.75" customHeight="1">
      <c r="A242" t="s" s="21">
        <v>256</v>
      </c>
      <c r="B242" s="19">
        <v>258280</v>
      </c>
      <c r="C242" s="19">
        <v>902.952749967575</v>
      </c>
      <c r="D242" s="19">
        <v>0</v>
      </c>
      <c r="E242" s="16"/>
      <c r="F242" t="s" s="23">
        <v>256</v>
      </c>
      <c r="G242" s="24">
        <v>257787.6573</v>
      </c>
      <c r="H242" s="24">
        <v>3.781738758</v>
      </c>
      <c r="I242" s="24">
        <v>1</v>
      </c>
      <c r="J242" s="19">
        <f>G242/B242</f>
        <v>0.9980937637447731</v>
      </c>
      <c r="K242" s="19">
        <f>H242/C242</f>
        <v>0.004188191196201354</v>
      </c>
      <c r="L242" s="16"/>
      <c r="M242" t="s" s="21">
        <v>256</v>
      </c>
      <c r="N242" s="19">
        <v>258190</v>
      </c>
      <c r="O242" s="19">
        <v>904.728332042694</v>
      </c>
      <c r="P242" s="19">
        <f>N242/B242</f>
        <v>0.9996515409632957</v>
      </c>
      <c r="Q242" s="19">
        <f>O242/C242</f>
        <v>1.001966417484395</v>
      </c>
      <c r="R242" s="16"/>
      <c r="S242" t="s" s="23">
        <v>256</v>
      </c>
      <c r="T242" s="25">
        <v>267437</v>
      </c>
      <c r="U242" s="24">
        <v>1.059</v>
      </c>
      <c r="V242" s="19">
        <f>T242/B242</f>
        <v>1.03545377110113</v>
      </c>
      <c r="W242" s="19">
        <f>U242/C242</f>
        <v>0.001172818843553031</v>
      </c>
      <c r="X242" s="16"/>
      <c r="Y242" t="s" s="21">
        <v>256</v>
      </c>
      <c r="Z242" s="19">
        <v>258409</v>
      </c>
      <c r="AA242" s="19">
        <v>3.37724</v>
      </c>
      <c r="AB242" s="22">
        <f>Z242/B242</f>
        <v>1.00049945795261</v>
      </c>
      <c r="AC242" s="22">
        <f>AA242/C242</f>
        <v>0.00374021785760249</v>
      </c>
    </row>
    <row r="243" ht="15.75" customHeight="1">
      <c r="A243" t="s" s="21">
        <v>257</v>
      </c>
      <c r="B243" s="19">
        <v>277387</v>
      </c>
      <c r="C243" s="19">
        <v>902.459526300430</v>
      </c>
      <c r="D243" s="19">
        <v>0</v>
      </c>
      <c r="E243" s="16"/>
      <c r="F243" t="s" s="23">
        <v>257</v>
      </c>
      <c r="G243" s="24">
        <v>273297.7064</v>
      </c>
      <c r="H243" s="24">
        <v>8.566033839999999</v>
      </c>
      <c r="I243" s="24">
        <v>1</v>
      </c>
      <c r="J243" s="19">
        <f>G243/B243</f>
        <v>0.985257803718271</v>
      </c>
      <c r="K243" s="19">
        <f>H243/C243</f>
        <v>0.009491875912835514</v>
      </c>
      <c r="L243" s="16"/>
      <c r="M243" t="s" s="21">
        <v>257</v>
      </c>
      <c r="N243" s="19">
        <v>276296</v>
      </c>
      <c r="O243" s="19">
        <v>904.1750640869139</v>
      </c>
      <c r="P243" s="19">
        <f>N243/B243</f>
        <v>0.9960668668683104</v>
      </c>
      <c r="Q243" s="19">
        <f>O243/C243</f>
        <v>1.001900958144369</v>
      </c>
      <c r="R243" s="16"/>
      <c r="S243" t="s" s="23">
        <v>257</v>
      </c>
      <c r="T243" s="25">
        <v>366576</v>
      </c>
      <c r="U243" s="24">
        <v>2.34954</v>
      </c>
      <c r="V243" s="19">
        <f>T243/B243</f>
        <v>1.321532732247726</v>
      </c>
      <c r="W243" s="19">
        <f>U243/C243</f>
        <v>0.002603485177481339</v>
      </c>
      <c r="X243" s="16"/>
      <c r="Y243" t="s" s="21">
        <v>257</v>
      </c>
      <c r="Z243" s="19">
        <v>277307</v>
      </c>
      <c r="AA243" s="19">
        <v>2.7175</v>
      </c>
      <c r="AB243" s="22">
        <f>Z243/B243</f>
        <v>0.9997115942708202</v>
      </c>
      <c r="AC243" s="22">
        <f>AA243/C243</f>
        <v>0.003011215373990457</v>
      </c>
    </row>
    <row r="244" ht="15.75" customHeight="1">
      <c r="A244" t="s" s="21">
        <v>258</v>
      </c>
      <c r="B244" s="19">
        <v>276108</v>
      </c>
      <c r="C244" s="19">
        <v>902.456912755966</v>
      </c>
      <c r="D244" s="19">
        <v>0</v>
      </c>
      <c r="E244" s="16"/>
      <c r="F244" t="s" s="23">
        <v>258</v>
      </c>
      <c r="G244" s="24">
        <v>272721.5272</v>
      </c>
      <c r="H244" s="24">
        <v>6.623134851</v>
      </c>
      <c r="I244" s="24">
        <v>1</v>
      </c>
      <c r="J244" s="19">
        <f>G244/B244</f>
        <v>0.9877349703739117</v>
      </c>
      <c r="K244" s="19">
        <f>H244/C244</f>
        <v>0.007339003953966017</v>
      </c>
      <c r="L244" s="16"/>
      <c r="M244" t="s" s="21">
        <v>258</v>
      </c>
      <c r="N244" s="19">
        <v>275150</v>
      </c>
      <c r="O244" s="19">
        <v>905.375150918960</v>
      </c>
      <c r="P244" s="19">
        <f>N244/B244</f>
        <v>0.9965303431990381</v>
      </c>
      <c r="Q244" s="19">
        <f>O244/C244</f>
        <v>1.003233659271424</v>
      </c>
      <c r="R244" s="16"/>
      <c r="S244" t="s" s="23">
        <v>258</v>
      </c>
      <c r="T244" s="25">
        <v>331467</v>
      </c>
      <c r="U244" s="24">
        <v>2.34361</v>
      </c>
      <c r="V244" s="19">
        <f>T244/B244</f>
        <v>1.200497631361641</v>
      </c>
      <c r="W244" s="19">
        <f>U244/C244</f>
        <v>0.002596921766428684</v>
      </c>
      <c r="X244" s="16"/>
      <c r="Y244" t="s" s="21">
        <v>258</v>
      </c>
      <c r="Z244" s="19">
        <v>275418</v>
      </c>
      <c r="AA244" s="19">
        <v>3.00375</v>
      </c>
      <c r="AB244" s="22">
        <f>Z244/B244</f>
        <v>0.9975009778782216</v>
      </c>
      <c r="AC244" s="22">
        <f>AA244/C244</f>
        <v>0.003328413753103187</v>
      </c>
    </row>
    <row r="245" ht="15.75" customHeight="1">
      <c r="A245" t="s" s="21">
        <v>259</v>
      </c>
      <c r="B245" s="19">
        <v>277320</v>
      </c>
      <c r="C245" s="19">
        <v>902.722198009491</v>
      </c>
      <c r="D245" s="19">
        <v>0</v>
      </c>
      <c r="E245" s="16"/>
      <c r="F245" t="s" s="23">
        <v>259</v>
      </c>
      <c r="G245" s="24">
        <v>273460.6985</v>
      </c>
      <c r="H245" s="24">
        <v>7.080088139</v>
      </c>
      <c r="I245" s="24">
        <v>1</v>
      </c>
      <c r="J245" s="19">
        <f>G245/B245</f>
        <v>0.986083580340401</v>
      </c>
      <c r="K245" s="19">
        <f>H245/C245</f>
        <v>0.007843042028446455</v>
      </c>
      <c r="L245" s="16"/>
      <c r="M245" t="s" s="21">
        <v>259</v>
      </c>
      <c r="N245" s="19">
        <v>276252</v>
      </c>
      <c r="O245" s="19">
        <v>903.115689039230</v>
      </c>
      <c r="P245" s="19">
        <f>N245/B245</f>
        <v>0.9961488533102553</v>
      </c>
      <c r="Q245" s="19">
        <f>O245/C245</f>
        <v>1.000435893822714</v>
      </c>
      <c r="R245" s="16"/>
      <c r="S245" t="s" s="23">
        <v>259</v>
      </c>
      <c r="T245" s="25">
        <v>329957</v>
      </c>
      <c r="U245" s="24">
        <v>2.30149</v>
      </c>
      <c r="V245" s="19">
        <f>T245/B245</f>
        <v>1.189806000288475</v>
      </c>
      <c r="W245" s="19">
        <f>U245/C245</f>
        <v>0.002549499729900075</v>
      </c>
      <c r="X245" s="16"/>
      <c r="Y245" t="s" s="21">
        <v>259</v>
      </c>
      <c r="Z245" s="19">
        <v>276414</v>
      </c>
      <c r="AA245" s="19">
        <v>2.56496</v>
      </c>
      <c r="AB245" s="22">
        <f>Z245/B245</f>
        <v>0.9967330160103851</v>
      </c>
      <c r="AC245" s="22">
        <f>AA245/C245</f>
        <v>0.002841361390753164</v>
      </c>
    </row>
    <row r="246" ht="15.75" customHeight="1">
      <c r="A246" t="s" s="21">
        <v>260</v>
      </c>
      <c r="B246" s="19">
        <v>278647</v>
      </c>
      <c r="C246" s="19">
        <v>902.727436780929</v>
      </c>
      <c r="D246" s="19">
        <v>0</v>
      </c>
      <c r="E246" s="16"/>
      <c r="F246" t="s" s="23">
        <v>260</v>
      </c>
      <c r="G246" s="24">
        <v>273668.1902</v>
      </c>
      <c r="H246" s="24">
        <v>7.049203873</v>
      </c>
      <c r="I246" s="24">
        <v>1</v>
      </c>
      <c r="J246" s="19">
        <f>G246/B246</f>
        <v>0.9821321966502421</v>
      </c>
      <c r="K246" s="19">
        <f>H246/C246</f>
        <v>0.007808784341525091</v>
      </c>
      <c r="L246" s="16"/>
      <c r="M246" t="s" s="21">
        <v>260</v>
      </c>
      <c r="N246" s="19">
        <v>276403</v>
      </c>
      <c r="O246" s="19">
        <v>905.147979974746</v>
      </c>
      <c r="P246" s="19">
        <f>N246/B246</f>
        <v>0.9919468000732109</v>
      </c>
      <c r="Q246" s="19">
        <f>O246/C246</f>
        <v>1.00268136659549</v>
      </c>
      <c r="R246" s="16"/>
      <c r="S246" t="s" s="23">
        <v>260</v>
      </c>
      <c r="T246" s="25">
        <v>329429</v>
      </c>
      <c r="U246" s="24">
        <v>2.45495</v>
      </c>
      <c r="V246" s="19">
        <f>T246/B246</f>
        <v>1.182244919198843</v>
      </c>
      <c r="W246" s="19">
        <f>U246/C246</f>
        <v>0.002719480875372751</v>
      </c>
      <c r="X246" s="16"/>
      <c r="Y246" t="s" s="21">
        <v>260</v>
      </c>
      <c r="Z246" s="19">
        <v>277694</v>
      </c>
      <c r="AA246" s="19">
        <v>3.06582</v>
      </c>
      <c r="AB246" s="22">
        <f>Z246/B246</f>
        <v>0.9965799021701293</v>
      </c>
      <c r="AC246" s="22">
        <f>AA246/C246</f>
        <v>0.00339617460939542</v>
      </c>
    </row>
    <row r="247" ht="15.75" customHeight="1">
      <c r="A247" t="s" s="21">
        <v>261</v>
      </c>
      <c r="B247" s="19">
        <v>277579</v>
      </c>
      <c r="C247" s="19">
        <v>902.817543029785</v>
      </c>
      <c r="D247" s="19">
        <v>0</v>
      </c>
      <c r="E247" s="16"/>
      <c r="F247" t="s" s="23">
        <v>261</v>
      </c>
      <c r="G247" s="24">
        <v>273678.7396</v>
      </c>
      <c r="H247" s="24">
        <v>7.24824214</v>
      </c>
      <c r="I247" s="24">
        <v>1</v>
      </c>
      <c r="J247" s="19">
        <f>G247/B247</f>
        <v>0.9859490076698885</v>
      </c>
      <c r="K247" s="19">
        <f>H247/C247</f>
        <v>0.008028468427491414</v>
      </c>
      <c r="L247" s="16"/>
      <c r="M247" t="s" s="21">
        <v>261</v>
      </c>
      <c r="N247" s="19">
        <v>276404</v>
      </c>
      <c r="O247" s="19">
        <v>905.190207958221</v>
      </c>
      <c r="P247" s="19">
        <f>N247/B247</f>
        <v>0.9957669708443362</v>
      </c>
      <c r="Q247" s="19">
        <f>O247/C247</f>
        <v>1.002628066929751</v>
      </c>
      <c r="R247" s="16"/>
      <c r="S247" t="s" s="23">
        <v>261</v>
      </c>
      <c r="T247" s="25">
        <v>330742</v>
      </c>
      <c r="U247" s="24">
        <v>2.45693</v>
      </c>
      <c r="V247" s="19">
        <f>T247/B247</f>
        <v>1.191523854470259</v>
      </c>
      <c r="W247" s="19">
        <f>U247/C247</f>
        <v>0.002721402590112211</v>
      </c>
      <c r="X247" s="16"/>
      <c r="Y247" t="s" s="21">
        <v>261</v>
      </c>
      <c r="Z247" s="19">
        <v>277533</v>
      </c>
      <c r="AA247" s="19">
        <v>2.76611</v>
      </c>
      <c r="AB247" s="22">
        <f>Z247/B247</f>
        <v>0.9998342814117782</v>
      </c>
      <c r="AC247" s="22">
        <f>AA247/C247</f>
        <v>0.003063863813187713</v>
      </c>
    </row>
    <row r="248" ht="15.75" customHeight="1">
      <c r="A248" t="s" s="21">
        <v>262</v>
      </c>
      <c r="B248" s="19">
        <v>341259</v>
      </c>
      <c r="C248" s="19">
        <v>902.713021039962</v>
      </c>
      <c r="D248" s="19">
        <v>0</v>
      </c>
      <c r="E248" s="16"/>
      <c r="F248" t="s" s="23">
        <v>262</v>
      </c>
      <c r="G248" s="24">
        <v>322967.141</v>
      </c>
      <c r="H248" s="24">
        <v>8.390613079</v>
      </c>
      <c r="I248" s="24">
        <v>1</v>
      </c>
      <c r="J248" s="19">
        <f>G248/B248</f>
        <v>0.9463988964393614</v>
      </c>
      <c r="K248" s="19">
        <f>H248/C248</f>
        <v>0.009294884291503488</v>
      </c>
      <c r="L248" s="16"/>
      <c r="M248" t="s" s="21">
        <v>262</v>
      </c>
      <c r="N248" s="19">
        <v>334694</v>
      </c>
      <c r="O248" s="19">
        <v>904.036818742752</v>
      </c>
      <c r="P248" s="19">
        <f>N248/B248</f>
        <v>0.9807624121268597</v>
      </c>
      <c r="Q248" s="19">
        <f>O248/C248</f>
        <v>1.0014664657227</v>
      </c>
      <c r="R248" s="16"/>
      <c r="S248" t="s" s="23">
        <v>262</v>
      </c>
      <c r="T248" s="25">
        <v>377284</v>
      </c>
      <c r="U248" s="24">
        <v>6.70181</v>
      </c>
      <c r="V248" s="19">
        <f>T248/B248</f>
        <v>1.105564981436387</v>
      </c>
      <c r="W248" s="19">
        <f>U248/C248</f>
        <v>0.007424075917592552</v>
      </c>
      <c r="X248" s="16"/>
      <c r="Y248" t="s" s="21">
        <v>262</v>
      </c>
      <c r="Z248" s="19">
        <v>335223</v>
      </c>
      <c r="AA248" s="19">
        <v>2.41551</v>
      </c>
      <c r="AB248" s="22">
        <f>Z248/B248</f>
        <v>0.9823125543941699</v>
      </c>
      <c r="AC248" s="22">
        <f>AA248/C248</f>
        <v>0.002675833785157141</v>
      </c>
    </row>
    <row r="249" ht="15.75" customHeight="1">
      <c r="A249" t="s" s="21">
        <v>263</v>
      </c>
      <c r="B249" s="19">
        <v>334500</v>
      </c>
      <c r="C249" s="19">
        <v>902.765302181243</v>
      </c>
      <c r="D249" s="19">
        <v>0</v>
      </c>
      <c r="E249" s="16"/>
      <c r="F249" t="s" s="23">
        <v>263</v>
      </c>
      <c r="G249" s="24">
        <v>321241.69</v>
      </c>
      <c r="H249" s="24">
        <v>8.611238717999999</v>
      </c>
      <c r="I249" s="24">
        <v>1</v>
      </c>
      <c r="J249" s="19">
        <f>G249/B249</f>
        <v>0.9603637967115097</v>
      </c>
      <c r="K249" s="19">
        <f>H249/C249</f>
        <v>0.009538734704572385</v>
      </c>
      <c r="L249" s="16"/>
      <c r="M249" t="s" s="21">
        <v>263</v>
      </c>
      <c r="N249" s="19">
        <v>333782</v>
      </c>
      <c r="O249" s="19">
        <v>904.952900886535</v>
      </c>
      <c r="P249" s="19">
        <f>N249/B249</f>
        <v>0.9978535127055307</v>
      </c>
      <c r="Q249" s="19">
        <f>O249/C249</f>
        <v>1.00242321974494</v>
      </c>
      <c r="R249" s="16"/>
      <c r="S249" t="s" s="23">
        <v>263</v>
      </c>
      <c r="T249" s="25">
        <v>380470</v>
      </c>
      <c r="U249" s="24">
        <v>6.33415</v>
      </c>
      <c r="V249" s="19">
        <f>T249/B249</f>
        <v>1.137428998505232</v>
      </c>
      <c r="W249" s="19">
        <f>U249/C249</f>
        <v>0.007016386191068218</v>
      </c>
      <c r="X249" s="16"/>
      <c r="Y249" t="s" s="21">
        <v>263</v>
      </c>
      <c r="Z249" s="19">
        <v>331344</v>
      </c>
      <c r="AA249" s="19">
        <v>3.31131</v>
      </c>
      <c r="AB249" s="22">
        <f>Z249/B249</f>
        <v>0.9905650224215247</v>
      </c>
      <c r="AC249" s="22">
        <f>AA249/C249</f>
        <v>0.003667963303418154</v>
      </c>
    </row>
    <row r="250" ht="15.75" customHeight="1">
      <c r="A250" t="s" s="21">
        <v>264</v>
      </c>
      <c r="B250" s="19">
        <v>336912</v>
      </c>
      <c r="C250" s="19">
        <v>902.784852027893</v>
      </c>
      <c r="D250" s="19">
        <v>0</v>
      </c>
      <c r="E250" s="16"/>
      <c r="F250" t="s" s="23">
        <v>264</v>
      </c>
      <c r="G250" s="24">
        <v>322884.4975</v>
      </c>
      <c r="H250" s="24">
        <v>7.979382038</v>
      </c>
      <c r="I250" s="24">
        <v>1</v>
      </c>
      <c r="J250" s="19">
        <f>G250/B250</f>
        <v>0.9583644913211758</v>
      </c>
      <c r="K250" s="19">
        <f>H250/C250</f>
        <v>0.00883863084330248</v>
      </c>
      <c r="L250" s="16"/>
      <c r="M250" t="s" s="21">
        <v>264</v>
      </c>
      <c r="N250" s="19">
        <v>334151</v>
      </c>
      <c r="O250" s="19">
        <v>903.629708051681</v>
      </c>
      <c r="P250" s="19">
        <f>N250/B250</f>
        <v>0.9918049817162938</v>
      </c>
      <c r="Q250" s="19">
        <f>O250/C250</f>
        <v>1.000935833185382</v>
      </c>
      <c r="R250" s="16"/>
      <c r="S250" t="s" s="23">
        <v>264</v>
      </c>
      <c r="T250" s="25">
        <v>379724</v>
      </c>
      <c r="U250" s="24">
        <v>7.26982</v>
      </c>
      <c r="V250" s="19">
        <f>T250/B250</f>
        <v>1.127071757610296</v>
      </c>
      <c r="W250" s="19">
        <f>U250/C250</f>
        <v>0.008052660590914952</v>
      </c>
      <c r="X250" s="16"/>
      <c r="Y250" t="s" s="21">
        <v>264</v>
      </c>
      <c r="Z250" s="19">
        <v>333662</v>
      </c>
      <c r="AA250" s="19">
        <v>2.79531</v>
      </c>
      <c r="AB250" s="22">
        <f>Z250/B250</f>
        <v>0.9903535641354418</v>
      </c>
      <c r="AC250" s="22">
        <f>AA250/C250</f>
        <v>0.003096319121572539</v>
      </c>
    </row>
    <row r="251" ht="15.75" customHeight="1">
      <c r="A251" t="s" s="21">
        <v>265</v>
      </c>
      <c r="B251" s="19">
        <v>333923</v>
      </c>
      <c r="C251" s="19">
        <v>902.754507064819</v>
      </c>
      <c r="D251" s="19">
        <v>0</v>
      </c>
      <c r="E251" s="16"/>
      <c r="F251" t="s" s="23">
        <v>265</v>
      </c>
      <c r="G251" s="24">
        <v>322223.2875</v>
      </c>
      <c r="H251" s="24">
        <v>9.212128878</v>
      </c>
      <c r="I251" s="24">
        <v>1</v>
      </c>
      <c r="J251" s="19">
        <f>G251/B251</f>
        <v>0.9649628432303254</v>
      </c>
      <c r="K251" s="19">
        <f>H251/C251</f>
        <v>0.01020446733403964</v>
      </c>
      <c r="L251" s="16"/>
      <c r="M251" t="s" s="21">
        <v>265</v>
      </c>
      <c r="N251" s="19">
        <v>332423</v>
      </c>
      <c r="O251" s="19">
        <v>902.605216026306</v>
      </c>
      <c r="P251" s="19">
        <f>N251/B251</f>
        <v>0.9955079464427428</v>
      </c>
      <c r="Q251" s="19">
        <f>O251/C251</f>
        <v>0.9998346272022519</v>
      </c>
      <c r="R251" s="16"/>
      <c r="S251" t="s" s="23">
        <v>265</v>
      </c>
      <c r="T251" s="25">
        <v>382849</v>
      </c>
      <c r="U251" s="24">
        <v>6.87221</v>
      </c>
      <c r="V251" s="19">
        <f>T251/B251</f>
        <v>1.146518808228244</v>
      </c>
      <c r="W251" s="19">
        <f>U251/C251</f>
        <v>0.007612490379410053</v>
      </c>
      <c r="X251" s="16"/>
      <c r="Y251" t="s" s="21">
        <v>265</v>
      </c>
      <c r="Z251" s="19">
        <v>332541</v>
      </c>
      <c r="AA251" s="19">
        <v>3.05222</v>
      </c>
      <c r="AB251" s="22">
        <f>Z251/B251</f>
        <v>0.9958613213225803</v>
      </c>
      <c r="AC251" s="22">
        <f>AA251/C251</f>
        <v>0.003381007766910929</v>
      </c>
    </row>
    <row r="252" ht="15.75" customHeight="1">
      <c r="A252" t="s" s="21">
        <v>266</v>
      </c>
      <c r="B252" s="19">
        <v>337657</v>
      </c>
      <c r="C252" s="19">
        <v>902.712965011596</v>
      </c>
      <c r="D252" s="19">
        <v>0</v>
      </c>
      <c r="E252" s="16"/>
      <c r="F252" t="s" s="23">
        <v>266</v>
      </c>
      <c r="G252" s="24">
        <v>323048.6742</v>
      </c>
      <c r="H252" s="24">
        <v>8.068735123</v>
      </c>
      <c r="I252" s="24">
        <v>1</v>
      </c>
      <c r="J252" s="19">
        <f>G252/B252</f>
        <v>0.9567361973837356</v>
      </c>
      <c r="K252" s="19">
        <f>H252/C252</f>
        <v>0.008938317533631912</v>
      </c>
      <c r="L252" s="16"/>
      <c r="M252" t="s" s="21">
        <v>266</v>
      </c>
      <c r="N252" s="19">
        <v>333944</v>
      </c>
      <c r="O252" s="19">
        <v>902.5441992282859</v>
      </c>
      <c r="P252" s="19">
        <f>N252/B252</f>
        <v>0.9890036338651353</v>
      </c>
      <c r="Q252" s="19">
        <f>O252/C252</f>
        <v>0.9998130460181128</v>
      </c>
      <c r="R252" s="16"/>
      <c r="S252" t="s" s="23">
        <v>266</v>
      </c>
      <c r="T252" s="25">
        <v>380652</v>
      </c>
      <c r="U252" s="24">
        <v>7.29357</v>
      </c>
      <c r="V252" s="19">
        <f>T252/B252</f>
        <v>1.127333359000406</v>
      </c>
      <c r="W252" s="19">
        <f>U252/C252</f>
        <v>0.00807961144094824</v>
      </c>
      <c r="X252" s="16"/>
      <c r="Y252" t="s" s="21">
        <v>266</v>
      </c>
      <c r="Z252" s="19">
        <v>335511</v>
      </c>
      <c r="AA252" s="19">
        <v>2.91461</v>
      </c>
      <c r="AB252" s="22">
        <f>Z252/B252</f>
        <v>0.9936444379947699</v>
      </c>
      <c r="AC252" s="22">
        <f>AA252/C252</f>
        <v>0.003228722875341178</v>
      </c>
    </row>
    <row r="253" ht="15.75" customHeight="1">
      <c r="A253" t="s" s="21">
        <v>267</v>
      </c>
      <c r="B253" s="19">
        <v>511857</v>
      </c>
      <c r="C253" s="19">
        <v>911.377335071563</v>
      </c>
      <c r="D253" s="19">
        <v>0</v>
      </c>
      <c r="E253" s="16"/>
      <c r="F253" t="s" s="23">
        <v>267</v>
      </c>
      <c r="G253" s="24">
        <v>510588.966</v>
      </c>
      <c r="H253" s="24">
        <v>19.877002</v>
      </c>
      <c r="I253" s="24">
        <v>1</v>
      </c>
      <c r="J253" s="19">
        <f>G253/B253</f>
        <v>0.9975226791857883</v>
      </c>
      <c r="K253" s="19">
        <f>H253/C253</f>
        <v>0.02180984893423888</v>
      </c>
      <c r="L253" s="16"/>
      <c r="M253" t="s" s="21">
        <v>267</v>
      </c>
      <c r="N253" s="19">
        <v>511635</v>
      </c>
      <c r="O253" s="19">
        <v>910.735745906829</v>
      </c>
      <c r="P253" s="19">
        <f>N253/B253</f>
        <v>0.999566285114788</v>
      </c>
      <c r="Q253" s="19">
        <f>O253/C253</f>
        <v>0.999296022470557</v>
      </c>
      <c r="R253" s="16"/>
      <c r="S253" t="s" s="23">
        <v>267</v>
      </c>
      <c r="T253" s="25">
        <v>539490</v>
      </c>
      <c r="U253" s="24">
        <v>5.4961</v>
      </c>
      <c r="V253" s="19">
        <f>T253/B253</f>
        <v>1.053985781184979</v>
      </c>
      <c r="W253" s="19">
        <f>U253/C253</f>
        <v>0.006030542771363122</v>
      </c>
      <c r="X253" s="16"/>
      <c r="Y253" t="s" s="21">
        <v>267</v>
      </c>
      <c r="Z253" s="19">
        <v>511655</v>
      </c>
      <c r="AA253" s="19">
        <v>29.5692</v>
      </c>
      <c r="AB253" s="22">
        <f>Z253/B253</f>
        <v>0.9996053585278701</v>
      </c>
      <c r="AC253" s="22">
        <f>AA253/C253</f>
        <v>0.03244451980768007</v>
      </c>
    </row>
    <row r="254" ht="15.75" customHeight="1">
      <c r="A254" t="s" s="21">
        <v>268</v>
      </c>
      <c r="B254" s="19">
        <v>511692</v>
      </c>
      <c r="C254" s="19">
        <v>911.299749851226</v>
      </c>
      <c r="D254" s="19">
        <v>0</v>
      </c>
      <c r="E254" s="16"/>
      <c r="F254" t="s" s="23">
        <v>268</v>
      </c>
      <c r="G254" s="24">
        <v>510472.2437</v>
      </c>
      <c r="H254" s="24">
        <v>22.37159824</v>
      </c>
      <c r="I254" s="24">
        <v>1</v>
      </c>
      <c r="J254" s="19">
        <f>G254/B254</f>
        <v>0.9976162294896148</v>
      </c>
      <c r="K254" s="19">
        <f>H254/C254</f>
        <v>0.02454911048055513</v>
      </c>
      <c r="L254" s="16"/>
      <c r="M254" t="s" s="21">
        <v>268</v>
      </c>
      <c r="N254" s="19">
        <v>511533</v>
      </c>
      <c r="O254" s="19">
        <v>910.285400152206</v>
      </c>
      <c r="P254" s="19">
        <f>N254/B254</f>
        <v>0.999689266199198</v>
      </c>
      <c r="Q254" s="19">
        <f>O254/C254</f>
        <v>0.9988869198096613</v>
      </c>
      <c r="R254" s="16"/>
      <c r="S254" t="s" s="23">
        <v>268</v>
      </c>
      <c r="T254" s="25">
        <v>542913</v>
      </c>
      <c r="U254" s="24">
        <v>5.52142</v>
      </c>
      <c r="V254" s="19">
        <f>T254/B254</f>
        <v>1.061015220093337</v>
      </c>
      <c r="W254" s="19">
        <f>U254/C254</f>
        <v>0.006058840684309853</v>
      </c>
      <c r="X254" s="16"/>
      <c r="Y254" t="s" s="21">
        <v>268</v>
      </c>
      <c r="Z254" s="19">
        <v>511619</v>
      </c>
      <c r="AA254" s="19">
        <v>24.9858</v>
      </c>
      <c r="AB254" s="22">
        <f>Z254/B254</f>
        <v>0.9998573360537198</v>
      </c>
      <c r="AC254" s="22">
        <f>AA254/C254</f>
        <v>0.02741776238178388</v>
      </c>
    </row>
    <row r="255" ht="15.75" customHeight="1">
      <c r="A255" t="s" s="21">
        <v>269</v>
      </c>
      <c r="B255" s="19">
        <v>511164</v>
      </c>
      <c r="C255" s="19">
        <v>909.993100881576</v>
      </c>
      <c r="D255" s="19">
        <v>0</v>
      </c>
      <c r="E255" s="16"/>
      <c r="F255" t="s" s="23">
        <v>269</v>
      </c>
      <c r="G255" s="24">
        <v>510139.036</v>
      </c>
      <c r="H255" s="24">
        <v>19.24735618</v>
      </c>
      <c r="I255" s="24">
        <v>1</v>
      </c>
      <c r="J255" s="19">
        <f>G255/B255</f>
        <v>0.9979948431423183</v>
      </c>
      <c r="K255" s="19">
        <f>H255/C255</f>
        <v>0.02115110121313414</v>
      </c>
      <c r="L255" s="16"/>
      <c r="M255" t="s" s="21">
        <v>269</v>
      </c>
      <c r="N255" s="19">
        <v>510959</v>
      </c>
      <c r="O255" s="19">
        <v>911.581856966018</v>
      </c>
      <c r="P255" s="19">
        <f>N255/B255</f>
        <v>0.9995989545429647</v>
      </c>
      <c r="Q255" s="19">
        <f>O255/C255</f>
        <v>1.001745899043523</v>
      </c>
      <c r="R255" s="16"/>
      <c r="S255" t="s" s="23">
        <v>269</v>
      </c>
      <c r="T255" s="25">
        <v>535394</v>
      </c>
      <c r="U255" s="24">
        <v>5.04307</v>
      </c>
      <c r="V255" s="19">
        <f>T255/B255</f>
        <v>1.047401616702272</v>
      </c>
      <c r="W255" s="19">
        <f>U255/C255</f>
        <v>0.005541877180293361</v>
      </c>
      <c r="X255" s="16"/>
      <c r="Y255" t="s" s="21">
        <v>269</v>
      </c>
      <c r="Z255" s="19">
        <v>511271</v>
      </c>
      <c r="AA255" s="19">
        <v>27.4083</v>
      </c>
      <c r="AB255" s="22">
        <f>Z255/B255</f>
        <v>1.000209326165379</v>
      </c>
      <c r="AC255" s="22">
        <f>AA255/C255</f>
        <v>0.03011923933648245</v>
      </c>
    </row>
    <row r="256" ht="15.75" customHeight="1">
      <c r="A256" t="s" s="21">
        <v>270</v>
      </c>
      <c r="B256" s="19">
        <v>511333</v>
      </c>
      <c r="C256" s="19">
        <v>909.948168992996</v>
      </c>
      <c r="D256" s="19">
        <v>0</v>
      </c>
      <c r="E256" s="16"/>
      <c r="F256" t="s" s="23">
        <v>270</v>
      </c>
      <c r="G256" s="24">
        <v>510382.6053</v>
      </c>
      <c r="H256" s="24">
        <v>20.27984691</v>
      </c>
      <c r="I256" s="24">
        <v>1</v>
      </c>
      <c r="J256" s="19">
        <f>G256/B256</f>
        <v>0.9981413390099994</v>
      </c>
      <c r="K256" s="19">
        <f>H256/C256</f>
        <v>0.02228681544844792</v>
      </c>
      <c r="L256" s="16"/>
      <c r="M256" t="s" s="21">
        <v>270</v>
      </c>
      <c r="N256" s="19">
        <v>511169</v>
      </c>
      <c r="O256" s="19">
        <v>911.339417934417</v>
      </c>
      <c r="P256" s="19">
        <f>N256/B256</f>
        <v>0.9996792696735787</v>
      </c>
      <c r="Q256" s="19">
        <f>O256/C256</f>
        <v>1.001528932074187</v>
      </c>
      <c r="R256" s="16"/>
      <c r="S256" t="s" s="23">
        <v>270</v>
      </c>
      <c r="T256" s="25">
        <v>532273</v>
      </c>
      <c r="U256" s="24">
        <v>4.95274</v>
      </c>
      <c r="V256" s="19">
        <f>T256/B256</f>
        <v>1.040951786800383</v>
      </c>
      <c r="W256" s="19">
        <f>U256/C256</f>
        <v>0.00544288143958903</v>
      </c>
      <c r="X256" s="16"/>
      <c r="Y256" t="s" s="21">
        <v>270</v>
      </c>
      <c r="Z256" s="19">
        <v>511197</v>
      </c>
      <c r="AA256" s="19">
        <v>24.5224</v>
      </c>
      <c r="AB256" s="22">
        <f>Z256/B256</f>
        <v>0.999734028509797</v>
      </c>
      <c r="AC256" s="22">
        <f>AA256/C256</f>
        <v>0.0269492272588866</v>
      </c>
    </row>
    <row r="257" ht="15.75" customHeight="1">
      <c r="A257" t="s" s="21">
        <v>271</v>
      </c>
      <c r="B257" s="19">
        <v>511659</v>
      </c>
      <c r="C257" s="19">
        <v>909.942934036254</v>
      </c>
      <c r="D257" s="19">
        <v>0</v>
      </c>
      <c r="E257" s="16"/>
      <c r="F257" t="s" s="23">
        <v>271</v>
      </c>
      <c r="G257" s="24">
        <v>510487.7209</v>
      </c>
      <c r="H257" s="24">
        <v>18.74802828</v>
      </c>
      <c r="I257" s="24">
        <v>1</v>
      </c>
      <c r="J257" s="19">
        <f>G257/B257</f>
        <v>0.9977108208787494</v>
      </c>
      <c r="K257" s="19">
        <f>H257/C257</f>
        <v>0.02060352092283299</v>
      </c>
      <c r="L257" s="16"/>
      <c r="M257" t="s" s="21">
        <v>271</v>
      </c>
      <c r="N257" s="19">
        <v>511769</v>
      </c>
      <c r="O257" s="19">
        <v>911.565459012985</v>
      </c>
      <c r="P257" s="19">
        <f>N257/B257</f>
        <v>1.000214986934658</v>
      </c>
      <c r="Q257" s="19">
        <f>O257/C257</f>
        <v>1.001783106298253</v>
      </c>
      <c r="R257" s="16"/>
      <c r="S257" t="s" s="23">
        <v>271</v>
      </c>
      <c r="T257" s="25">
        <v>532632</v>
      </c>
      <c r="U257" s="24">
        <v>5.06546</v>
      </c>
      <c r="V257" s="19">
        <f>T257/B257</f>
        <v>1.0409901907325</v>
      </c>
      <c r="W257" s="19">
        <f>U257/C257</f>
        <v>0.005566788652922472</v>
      </c>
      <c r="X257" s="16"/>
      <c r="Y257" t="s" s="21">
        <v>271</v>
      </c>
      <c r="Z257" s="19">
        <v>511526</v>
      </c>
      <c r="AA257" s="19">
        <v>27.8078</v>
      </c>
      <c r="AB257" s="22">
        <f>Z257/B257</f>
        <v>0.9997400612517321</v>
      </c>
      <c r="AC257" s="22">
        <f>AA257/C257</f>
        <v>0.03055993838718251</v>
      </c>
    </row>
    <row r="258" ht="15.75" customHeight="1">
      <c r="A258" t="s" s="21">
        <v>272</v>
      </c>
      <c r="B258" s="19">
        <v>544990</v>
      </c>
      <c r="C258" s="19">
        <v>909.913943767547</v>
      </c>
      <c r="D258" s="19">
        <v>0</v>
      </c>
      <c r="E258" s="16"/>
      <c r="F258" t="s" s="23">
        <v>272</v>
      </c>
      <c r="G258" s="24">
        <v>533338.5749</v>
      </c>
      <c r="H258" s="24">
        <v>39.52721691</v>
      </c>
      <c r="I258" s="24">
        <v>1</v>
      </c>
      <c r="J258" s="19">
        <f>G258/B258</f>
        <v>0.9786208460705701</v>
      </c>
      <c r="K258" s="19">
        <f>H258/C258</f>
        <v>0.04344061015961076</v>
      </c>
      <c r="L258" s="16"/>
      <c r="M258" t="s" s="21">
        <v>272</v>
      </c>
      <c r="N258" s="19">
        <v>539108</v>
      </c>
      <c r="O258" s="19">
        <v>911.634808063507</v>
      </c>
      <c r="P258" s="19">
        <f>N258/B258</f>
        <v>0.9892071414154389</v>
      </c>
      <c r="Q258" s="19">
        <f>O258/C258</f>
        <v>1.001891238515188</v>
      </c>
      <c r="R258" s="16"/>
      <c r="S258" t="s" s="23">
        <v>272</v>
      </c>
      <c r="T258" s="25">
        <v>617357</v>
      </c>
      <c r="U258" s="24">
        <v>8.87039</v>
      </c>
      <c r="V258" s="19">
        <f>T258/B258</f>
        <v>1.13278592267748</v>
      </c>
      <c r="W258" s="19">
        <f>U258/C258</f>
        <v>0.009748603217653397</v>
      </c>
      <c r="X258" s="16"/>
      <c r="Y258" t="s" s="21">
        <v>272</v>
      </c>
      <c r="Z258" s="19">
        <v>538323</v>
      </c>
      <c r="AA258" s="19">
        <v>20.4928</v>
      </c>
      <c r="AB258" s="22">
        <f>Z258/B258</f>
        <v>0.987766748013725</v>
      </c>
      <c r="AC258" s="22">
        <f>AA258/C258</f>
        <v>0.02252169025473823</v>
      </c>
    </row>
    <row r="259" ht="15.75" customHeight="1">
      <c r="A259" t="s" s="21">
        <v>273</v>
      </c>
      <c r="B259" s="19">
        <v>543833</v>
      </c>
      <c r="C259" s="19">
        <v>909.870253086090</v>
      </c>
      <c r="D259" s="19">
        <v>0</v>
      </c>
      <c r="E259" s="16"/>
      <c r="F259" t="s" s="23">
        <v>273</v>
      </c>
      <c r="G259" s="24">
        <v>533087.5736</v>
      </c>
      <c r="H259" s="24">
        <v>35.85232472</v>
      </c>
      <c r="I259" s="24">
        <v>1</v>
      </c>
      <c r="J259" s="19">
        <f>G259/B259</f>
        <v>0.980241312314626</v>
      </c>
      <c r="K259" s="19">
        <f>H259/C259</f>
        <v>0.03940377718514964</v>
      </c>
      <c r="L259" s="16"/>
      <c r="M259" t="s" s="21">
        <v>273</v>
      </c>
      <c r="N259" s="19">
        <v>538454</v>
      </c>
      <c r="O259" s="19">
        <v>911.564841032028</v>
      </c>
      <c r="P259" s="19">
        <f>N259/B259</f>
        <v>0.9901090959908648</v>
      </c>
      <c r="Q259" s="19">
        <f>O259/C259</f>
        <v>1.001862450102298</v>
      </c>
      <c r="R259" s="16"/>
      <c r="S259" t="s" s="23">
        <v>273</v>
      </c>
      <c r="T259" s="25">
        <v>661029</v>
      </c>
      <c r="U259" s="24">
        <v>8.429169999999999</v>
      </c>
      <c r="V259" s="19">
        <f>T259/B259</f>
        <v>1.215499978853803</v>
      </c>
      <c r="W259" s="19">
        <f>U259/C259</f>
        <v>0.009264145048604473</v>
      </c>
      <c r="X259" s="16"/>
      <c r="Y259" t="s" s="21">
        <v>273</v>
      </c>
      <c r="Z259" s="19">
        <v>539186</v>
      </c>
      <c r="AA259" s="19">
        <v>21.5352</v>
      </c>
      <c r="AB259" s="22">
        <f>Z259/B259</f>
        <v>0.9914550974288062</v>
      </c>
      <c r="AC259" s="22">
        <f>AA259/C259</f>
        <v>0.02366842956669602</v>
      </c>
    </row>
    <row r="260" ht="15.75" customHeight="1">
      <c r="A260" t="s" s="21">
        <v>274</v>
      </c>
      <c r="B260" s="19">
        <v>544177</v>
      </c>
      <c r="C260" s="19">
        <v>910.111114025116</v>
      </c>
      <c r="D260" s="19">
        <v>0</v>
      </c>
      <c r="E260" s="16"/>
      <c r="F260" t="s" s="23">
        <v>274</v>
      </c>
      <c r="G260" s="24">
        <v>532735.6923</v>
      </c>
      <c r="H260" s="24">
        <v>34.40026498</v>
      </c>
      <c r="I260" s="24">
        <v>1</v>
      </c>
      <c r="J260" s="19">
        <f>G260/B260</f>
        <v>0.9789750252215731</v>
      </c>
      <c r="K260" s="19">
        <f>H260/C260</f>
        <v>0.03779787374297538</v>
      </c>
      <c r="L260" s="16"/>
      <c r="M260" t="s" s="21">
        <v>274</v>
      </c>
      <c r="N260" s="19">
        <v>538945</v>
      </c>
      <c r="O260" s="19">
        <v>919.369647979736</v>
      </c>
      <c r="P260" s="19">
        <f>N260/B260</f>
        <v>0.9903854811945378</v>
      </c>
      <c r="Q260" s="19">
        <f>O260/C260</f>
        <v>1.01017297098337</v>
      </c>
      <c r="R260" s="16"/>
      <c r="S260" t="s" s="23">
        <v>274</v>
      </c>
      <c r="T260" s="25">
        <v>664414</v>
      </c>
      <c r="U260" s="24">
        <v>8.258620000000001</v>
      </c>
      <c r="V260" s="19">
        <f>T260/B260</f>
        <v>1.22095200642438</v>
      </c>
      <c r="W260" s="19">
        <f>U260/C260</f>
        <v>0.009074298591382866</v>
      </c>
      <c r="X260" s="16"/>
      <c r="Y260" t="s" s="21">
        <v>274</v>
      </c>
      <c r="Z260" s="19">
        <v>539156</v>
      </c>
      <c r="AA260" s="19">
        <v>24.2007</v>
      </c>
      <c r="AB260" s="22">
        <f>Z260/B260</f>
        <v>0.9907732226830609</v>
      </c>
      <c r="AC260" s="22">
        <f>AA260/C260</f>
        <v>0.02659092898335065</v>
      </c>
    </row>
    <row r="261" ht="15.75" customHeight="1">
      <c r="A261" t="s" s="21">
        <v>275</v>
      </c>
      <c r="B261" s="19">
        <v>544017</v>
      </c>
      <c r="C261" s="19">
        <v>909.911260843277</v>
      </c>
      <c r="D261" s="19">
        <v>0</v>
      </c>
      <c r="E261" s="16"/>
      <c r="F261" t="s" s="23">
        <v>275</v>
      </c>
      <c r="G261" s="24">
        <v>532841.9354</v>
      </c>
      <c r="H261" s="24">
        <v>35.74822497</v>
      </c>
      <c r="I261" s="24">
        <v>1</v>
      </c>
      <c r="J261" s="19">
        <f>G261/B261</f>
        <v>0.9794582437681174</v>
      </c>
      <c r="K261" s="19">
        <f>H261/C261</f>
        <v>0.03928759485498583</v>
      </c>
      <c r="L261" s="16"/>
      <c r="M261" t="s" s="21">
        <v>275</v>
      </c>
      <c r="N261" s="19">
        <v>539381</v>
      </c>
      <c r="O261" s="19">
        <v>911.516117811203</v>
      </c>
      <c r="P261" s="19">
        <f>N261/B261</f>
        <v>0.9914782074824867</v>
      </c>
      <c r="Q261" s="19">
        <f>O261/C261</f>
        <v>1.001763751078802</v>
      </c>
      <c r="R261" s="16"/>
      <c r="S261" t="s" s="23">
        <v>275</v>
      </c>
      <c r="T261" s="25">
        <v>667955</v>
      </c>
      <c r="U261" s="24">
        <v>8.19444</v>
      </c>
      <c r="V261" s="19">
        <f>T261/B261</f>
        <v>1.22782008650465</v>
      </c>
      <c r="W261" s="19">
        <f>U261/C261</f>
        <v>0.009005757322319159</v>
      </c>
      <c r="X261" s="16"/>
      <c r="Y261" t="s" s="21">
        <v>275</v>
      </c>
      <c r="Z261" s="19">
        <v>538568</v>
      </c>
      <c r="AA261" s="19">
        <v>23.3327</v>
      </c>
      <c r="AB261" s="22">
        <f>Z261/B261</f>
        <v>0.9899837688895752</v>
      </c>
      <c r="AC261" s="22">
        <f>AA261/C261</f>
        <v>0.02564283024519995</v>
      </c>
    </row>
    <row r="262" ht="15.75" customHeight="1">
      <c r="A262" t="s" s="21">
        <v>276</v>
      </c>
      <c r="B262" s="19">
        <v>542311</v>
      </c>
      <c r="C262" s="19">
        <v>910.7002780437469</v>
      </c>
      <c r="D262" s="19">
        <v>0</v>
      </c>
      <c r="E262" s="16"/>
      <c r="F262" t="s" s="23">
        <v>276</v>
      </c>
      <c r="G262" s="24">
        <v>532968.8083</v>
      </c>
      <c r="H262" s="24">
        <v>37.39303493</v>
      </c>
      <c r="I262" s="24">
        <v>1</v>
      </c>
      <c r="J262" s="19">
        <f>G262/B262</f>
        <v>0.982773368602149</v>
      </c>
      <c r="K262" s="19">
        <f>H262/C262</f>
        <v>0.04105965028398044</v>
      </c>
      <c r="L262" s="16"/>
      <c r="M262" t="s" s="21">
        <v>276</v>
      </c>
      <c r="N262" s="19">
        <v>538343</v>
      </c>
      <c r="O262" s="19">
        <v>911.358175992965</v>
      </c>
      <c r="P262" s="19">
        <f>N262/B262</f>
        <v>0.992683165194879</v>
      </c>
      <c r="Q262" s="19">
        <f>O262/C262</f>
        <v>1.000722408859511</v>
      </c>
      <c r="R262" s="16"/>
      <c r="S262" t="s" s="23">
        <v>276</v>
      </c>
      <c r="T262" s="25">
        <v>662040</v>
      </c>
      <c r="U262" s="24">
        <v>8.696540000000001</v>
      </c>
      <c r="V262" s="19">
        <f>T262/B262</f>
        <v>1.220775532858452</v>
      </c>
      <c r="W262" s="19">
        <f>U262/C262</f>
        <v>0.009549288838124467</v>
      </c>
      <c r="X262" s="16"/>
      <c r="Y262" t="s" s="21">
        <v>276</v>
      </c>
      <c r="Z262" s="19">
        <v>538123</v>
      </c>
      <c r="AA262" s="19">
        <v>22.6138</v>
      </c>
      <c r="AB262" s="22">
        <f>Z262/B262</f>
        <v>0.9922774939103208</v>
      </c>
      <c r="AC262" s="22">
        <f>AA262/C262</f>
        <v>0.02483122114399279</v>
      </c>
    </row>
    <row r="263" ht="15.75" customHeight="1">
      <c r="A263" t="s" s="21">
        <v>277</v>
      </c>
      <c r="B263" s="19">
        <v>651242</v>
      </c>
      <c r="C263" s="19">
        <v>909.854112148284</v>
      </c>
      <c r="D263" s="19">
        <v>0</v>
      </c>
      <c r="E263" s="16"/>
      <c r="F263" t="s" s="23">
        <v>277</v>
      </c>
      <c r="G263" s="24">
        <v>602860.9911</v>
      </c>
      <c r="H263" s="24">
        <v>38.50862098</v>
      </c>
      <c r="I263" s="24">
        <v>1</v>
      </c>
      <c r="J263" s="19">
        <f>G263/B263</f>
        <v>0.9257096303678203</v>
      </c>
      <c r="K263" s="19">
        <f>H263/C263</f>
        <v>0.04232395113220529</v>
      </c>
      <c r="L263" s="16"/>
      <c r="M263" t="s" s="21">
        <v>277</v>
      </c>
      <c r="N263" s="19">
        <v>626327</v>
      </c>
      <c r="O263" s="19">
        <v>911.475837945938</v>
      </c>
      <c r="P263" s="19">
        <f>N263/B263</f>
        <v>0.96174233234343</v>
      </c>
      <c r="Q263" s="19">
        <f>O263/C263</f>
        <v>1.00178240200929</v>
      </c>
      <c r="R263" s="16"/>
      <c r="S263" t="s" s="23">
        <v>277</v>
      </c>
      <c r="T263" s="25">
        <v>754672</v>
      </c>
      <c r="U263" s="24">
        <v>21.4612</v>
      </c>
      <c r="V263" s="19">
        <f>T263/B263</f>
        <v>1.158819609300383</v>
      </c>
      <c r="W263" s="19">
        <f>U263/C263</f>
        <v>0.0235875177277897</v>
      </c>
      <c r="X263" s="16"/>
      <c r="Y263" t="s" s="21">
        <v>277</v>
      </c>
      <c r="Z263" s="19">
        <v>622936</v>
      </c>
      <c r="AA263" s="19">
        <v>23.1229</v>
      </c>
      <c r="AB263" s="22">
        <f>Z263/B263</f>
        <v>0.956535358591737</v>
      </c>
      <c r="AC263" s="22">
        <f>AA263/C263</f>
        <v>0.02541385447542115</v>
      </c>
    </row>
    <row r="264" ht="15.75" customHeight="1">
      <c r="A264" t="s" s="21">
        <v>278</v>
      </c>
      <c r="B264" s="19">
        <v>650678</v>
      </c>
      <c r="C264" s="19">
        <v>909.893957138061</v>
      </c>
      <c r="D264" s="19">
        <v>0</v>
      </c>
      <c r="E264" s="16"/>
      <c r="F264" t="s" s="23">
        <v>278</v>
      </c>
      <c r="G264" s="24">
        <v>602812.4536</v>
      </c>
      <c r="H264" s="24">
        <v>37.49920392</v>
      </c>
      <c r="I264" s="24">
        <v>1</v>
      </c>
      <c r="J264" s="19">
        <f>G264/B264</f>
        <v>0.9264374292660886</v>
      </c>
      <c r="K264" s="19">
        <f>H264/C264</f>
        <v>0.04121271893919187</v>
      </c>
      <c r="L264" s="16"/>
      <c r="M264" t="s" s="21">
        <v>278</v>
      </c>
      <c r="N264" s="19">
        <v>630039</v>
      </c>
      <c r="O264" s="19">
        <v>911.932229042053</v>
      </c>
      <c r="P264" s="19">
        <f>N264/B264</f>
        <v>0.9682807778962866</v>
      </c>
      <c r="Q264" s="19">
        <f>O264/C264</f>
        <v>1.002240120277755</v>
      </c>
      <c r="R264" s="16"/>
      <c r="S264" t="s" s="23">
        <v>278</v>
      </c>
      <c r="T264" s="25">
        <v>762568</v>
      </c>
      <c r="U264" s="24">
        <v>20.4197</v>
      </c>
      <c r="V264" s="19">
        <f>T264/B264</f>
        <v>1.17195909497478</v>
      </c>
      <c r="W264" s="19">
        <f>U264/C264</f>
        <v>0.02244184593139534</v>
      </c>
      <c r="X264" s="16"/>
      <c r="Y264" t="s" s="21">
        <v>278</v>
      </c>
      <c r="Z264" s="19">
        <v>622940</v>
      </c>
      <c r="AA264" s="19">
        <v>22.8294</v>
      </c>
      <c r="AB264" s="22">
        <f>Z264/B264</f>
        <v>0.9573706195691264</v>
      </c>
      <c r="AC264" s="22">
        <f>AA264/C264</f>
        <v>0.02509017652101631</v>
      </c>
    </row>
    <row r="265" ht="15.75" customHeight="1">
      <c r="A265" t="s" s="21">
        <v>279</v>
      </c>
      <c r="B265" s="19">
        <v>635921</v>
      </c>
      <c r="C265" s="19">
        <v>917.247493028640</v>
      </c>
      <c r="D265" s="19">
        <v>0</v>
      </c>
      <c r="E265" s="16"/>
      <c r="F265" t="s" s="23">
        <v>279</v>
      </c>
      <c r="G265" s="24">
        <v>602380.2238</v>
      </c>
      <c r="H265" s="24">
        <v>39.16343784</v>
      </c>
      <c r="I265" s="24">
        <v>1</v>
      </c>
      <c r="J265" s="19">
        <f>G265/B265</f>
        <v>0.9472563790156325</v>
      </c>
      <c r="K265" s="19">
        <f>H265/C265</f>
        <v>0.04269669651610285</v>
      </c>
      <c r="L265" s="16"/>
      <c r="M265" t="s" s="21">
        <v>279</v>
      </c>
      <c r="N265" s="19">
        <v>627238</v>
      </c>
      <c r="O265" s="19">
        <v>909.900976181030</v>
      </c>
      <c r="P265" s="19">
        <f>N265/B265</f>
        <v>0.9863457882347021</v>
      </c>
      <c r="Q265" s="19">
        <f>O265/C265</f>
        <v>0.9919906929117325</v>
      </c>
      <c r="R265" s="16"/>
      <c r="S265" t="s" s="23">
        <v>279</v>
      </c>
      <c r="T265" s="25">
        <v>745722</v>
      </c>
      <c r="U265" s="24">
        <v>19.8263</v>
      </c>
      <c r="V265" s="19">
        <f>T265/B265</f>
        <v>1.172664529084588</v>
      </c>
      <c r="W265" s="19">
        <f>U265/C265</f>
        <v>0.02161499502662685</v>
      </c>
      <c r="X265" s="16"/>
      <c r="Y265" t="s" s="21">
        <v>279</v>
      </c>
      <c r="Z265" s="19">
        <v>622593</v>
      </c>
      <c r="AA265" s="19">
        <v>23.2144</v>
      </c>
      <c r="AB265" s="22">
        <f>Z265/B265</f>
        <v>0.9790414218118288</v>
      </c>
      <c r="AC265" s="22">
        <f>AA265/C265</f>
        <v>0.02530876363951551</v>
      </c>
    </row>
    <row r="266" ht="15.75" customHeight="1">
      <c r="A266" t="s" s="21">
        <v>280</v>
      </c>
      <c r="B266" s="19">
        <v>653109</v>
      </c>
      <c r="C266" s="19">
        <v>914.400073051452</v>
      </c>
      <c r="D266" s="19">
        <v>0</v>
      </c>
      <c r="E266" s="16"/>
      <c r="F266" t="s" s="23">
        <v>280</v>
      </c>
      <c r="G266" s="24">
        <v>603260.801</v>
      </c>
      <c r="H266" s="24">
        <v>38.76398802</v>
      </c>
      <c r="I266" s="24">
        <v>1</v>
      </c>
      <c r="J266" s="19">
        <f>G266/B266</f>
        <v>0.9236755288933394</v>
      </c>
      <c r="K266" s="19">
        <f>H266/C266</f>
        <v>0.04239280940851238</v>
      </c>
      <c r="L266" s="16"/>
      <c r="M266" t="s" s="21">
        <v>280</v>
      </c>
      <c r="N266" s="19">
        <v>630916</v>
      </c>
      <c r="O266" s="19">
        <v>911.354123115539</v>
      </c>
      <c r="P266" s="19">
        <f>N266/B266</f>
        <v>0.9660194546392715</v>
      </c>
      <c r="Q266" s="19">
        <f>O266/C266</f>
        <v>0.9966689089101357</v>
      </c>
      <c r="R266" s="16"/>
      <c r="S266" t="s" s="23">
        <v>280</v>
      </c>
      <c r="T266" s="25">
        <v>752945</v>
      </c>
      <c r="U266" s="24">
        <v>21.2697</v>
      </c>
      <c r="V266" s="19">
        <f>T266/B266</f>
        <v>1.152862692138678</v>
      </c>
      <c r="W266" s="19">
        <f>U266/C266</f>
        <v>0.02326082491334533</v>
      </c>
      <c r="X266" s="16"/>
      <c r="Y266" t="s" s="21">
        <v>280</v>
      </c>
      <c r="Z266" s="19">
        <v>622117</v>
      </c>
      <c r="AA266" s="19">
        <v>24.9006</v>
      </c>
      <c r="AB266" s="22">
        <f>Z266/B266</f>
        <v>0.9525469714856173</v>
      </c>
      <c r="AC266" s="22">
        <f>AA266/C266</f>
        <v>0.02723162512105233</v>
      </c>
    </row>
    <row r="267" ht="15.75" customHeight="1">
      <c r="A267" t="s" s="21">
        <v>281</v>
      </c>
      <c r="B267" s="19">
        <v>656085</v>
      </c>
      <c r="C267" s="19">
        <v>909.844564914703</v>
      </c>
      <c r="D267" s="19">
        <v>0</v>
      </c>
      <c r="E267" s="16"/>
      <c r="F267" t="s" s="23">
        <v>281</v>
      </c>
      <c r="G267" s="24">
        <v>601500.7405</v>
      </c>
      <c r="H267" s="24">
        <v>34.05394411</v>
      </c>
      <c r="I267" s="24">
        <v>1</v>
      </c>
      <c r="J267" s="19">
        <f>G267/B267</f>
        <v>0.9168030674379082</v>
      </c>
      <c r="K267" s="19">
        <f>H267/C267</f>
        <v>0.03742830965110235</v>
      </c>
      <c r="L267" s="16"/>
      <c r="M267" t="s" s="21">
        <v>281</v>
      </c>
      <c r="N267" s="19">
        <v>629955</v>
      </c>
      <c r="O267" s="19">
        <v>911.427256107330</v>
      </c>
      <c r="P267" s="19">
        <f>N267/B267</f>
        <v>0.9601728434577836</v>
      </c>
      <c r="Q267" s="19">
        <f>O267/C267</f>
        <v>1.001739518214054</v>
      </c>
      <c r="R267" s="16"/>
      <c r="S267" t="s" s="23">
        <v>281</v>
      </c>
      <c r="T267" s="25">
        <v>748663</v>
      </c>
      <c r="U267" s="24">
        <v>21.834</v>
      </c>
      <c r="V267" s="19">
        <f>T267/B267</f>
        <v>1.14110671635535</v>
      </c>
      <c r="W267" s="19">
        <f>U267/C267</f>
        <v>0.0239975055542008</v>
      </c>
      <c r="X267" s="16"/>
      <c r="Y267" t="s" s="21">
        <v>281</v>
      </c>
      <c r="Z267" s="19">
        <v>622365</v>
      </c>
      <c r="AA267" s="19">
        <v>24.4652</v>
      </c>
      <c r="AB267" s="22">
        <f>Z267/B267</f>
        <v>0.9486042204897231</v>
      </c>
      <c r="AC267" s="22">
        <f>AA267/C267</f>
        <v>0.02688942808851486</v>
      </c>
    </row>
    <row r="268" ht="15.75" customHeight="1">
      <c r="A268" t="s" s="21">
        <v>282</v>
      </c>
      <c r="B268" s="19">
        <v>764497</v>
      </c>
      <c r="C268" s="19">
        <v>922.4815900325769</v>
      </c>
      <c r="D268" s="19">
        <v>0</v>
      </c>
      <c r="E268" s="16"/>
      <c r="F268" t="s" s="23">
        <v>282</v>
      </c>
      <c r="G268" s="24">
        <v>762464.4544</v>
      </c>
      <c r="H268" s="24">
        <v>46.11964488</v>
      </c>
      <c r="I268" s="24">
        <v>1</v>
      </c>
      <c r="J268" s="19">
        <f>G268/B268</f>
        <v>0.9973413295277811</v>
      </c>
      <c r="K268" s="19">
        <f>H268/C268</f>
        <v>0.04999519272614569</v>
      </c>
      <c r="L268" s="16"/>
      <c r="M268" t="s" s="21">
        <v>282</v>
      </c>
      <c r="N268" s="19">
        <v>763842</v>
      </c>
      <c r="O268" s="19">
        <v>925.1833209991451</v>
      </c>
      <c r="P268" s="19">
        <f>N268/B268</f>
        <v>0.99914322750776</v>
      </c>
      <c r="Q268" s="19">
        <f>O268/C268</f>
        <v>1.002928764103002</v>
      </c>
      <c r="R268" s="16"/>
      <c r="S268" t="s" s="23">
        <v>282</v>
      </c>
      <c r="T268" s="25">
        <v>797523</v>
      </c>
      <c r="U268" s="24">
        <v>12.2605</v>
      </c>
      <c r="V268" s="19">
        <f>T268/B268</f>
        <v>1.043199646303386</v>
      </c>
      <c r="W268" s="19">
        <f>U268/C268</f>
        <v>0.01329078014398859</v>
      </c>
      <c r="X268" s="16"/>
      <c r="Y268" t="s" s="21">
        <v>282</v>
      </c>
      <c r="Z268" s="19">
        <v>763898</v>
      </c>
      <c r="AA268" s="19">
        <v>97.3348</v>
      </c>
      <c r="AB268" s="22">
        <f>Z268/B268</f>
        <v>0.9992164782857225</v>
      </c>
      <c r="AC268" s="22">
        <f>AA268/C268</f>
        <v>0.1055140840226011</v>
      </c>
    </row>
    <row r="269" ht="15.75" customHeight="1">
      <c r="A269" t="s" s="21">
        <v>283</v>
      </c>
      <c r="B269" s="19">
        <v>764393</v>
      </c>
      <c r="C269" s="19">
        <v>923.700015306472</v>
      </c>
      <c r="D269" s="19">
        <v>0</v>
      </c>
      <c r="E269" s="16"/>
      <c r="F269" t="s" s="23">
        <v>283</v>
      </c>
      <c r="G269" s="24">
        <v>762520.1523</v>
      </c>
      <c r="H269" s="24">
        <v>45.03940392</v>
      </c>
      <c r="I269" s="24">
        <v>1</v>
      </c>
      <c r="J269" s="19">
        <f>G269/B269</f>
        <v>0.9975498889968902</v>
      </c>
      <c r="K269" s="19">
        <f>H269/C269</f>
        <v>0.04875977392406613</v>
      </c>
      <c r="L269" s="16"/>
      <c r="M269" t="s" s="21">
        <v>283</v>
      </c>
      <c r="N269" s="19">
        <v>764165</v>
      </c>
      <c r="O269" s="19">
        <v>925.128774881362</v>
      </c>
      <c r="P269" s="19">
        <f>N269/B269</f>
        <v>0.9997017241131199</v>
      </c>
      <c r="Q269" s="19">
        <f>O269/C269</f>
        <v>1.001546778771478</v>
      </c>
      <c r="R269" s="16"/>
      <c r="S269" t="s" s="23">
        <v>283</v>
      </c>
      <c r="T269" s="25">
        <v>797995</v>
      </c>
      <c r="U269" s="24">
        <v>12.413</v>
      </c>
      <c r="V269" s="19">
        <f>T269/B269</f>
        <v>1.043959062942753</v>
      </c>
      <c r="W269" s="19">
        <f>U269/C269</f>
        <v>0.01343834556057848</v>
      </c>
      <c r="X269" s="16"/>
      <c r="Y269" t="s" s="21">
        <v>283</v>
      </c>
      <c r="Z269" s="19">
        <v>764045</v>
      </c>
      <c r="AA269" s="19">
        <v>101.656</v>
      </c>
      <c r="AB269" s="22">
        <f>Z269/B269</f>
        <v>0.9995447368042355</v>
      </c>
      <c r="AC269" s="22">
        <f>AA269/C269</f>
        <v>0.1100530457025832</v>
      </c>
    </row>
    <row r="270" ht="15.75" customHeight="1">
      <c r="A270" t="s" s="21">
        <v>284</v>
      </c>
      <c r="B270" s="19">
        <v>764683</v>
      </c>
      <c r="C270" s="19">
        <v>922.492046117782</v>
      </c>
      <c r="D270" s="19">
        <v>0</v>
      </c>
      <c r="E270" s="16"/>
      <c r="F270" t="s" s="23">
        <v>284</v>
      </c>
      <c r="G270" s="24">
        <v>762568.5145</v>
      </c>
      <c r="H270" s="24">
        <v>44.50835395</v>
      </c>
      <c r="I270" s="24">
        <v>1</v>
      </c>
      <c r="J270" s="19">
        <f>G270/B270</f>
        <v>0.9972348208342543</v>
      </c>
      <c r="K270" s="19">
        <f>H270/C270</f>
        <v>0.04824795415560391</v>
      </c>
      <c r="L270" s="16"/>
      <c r="M270" t="s" s="21">
        <v>284</v>
      </c>
      <c r="N270" s="19">
        <v>763947</v>
      </c>
      <c r="O270" s="19">
        <v>925.046904802322</v>
      </c>
      <c r="P270" s="19">
        <f>N270/B270</f>
        <v>0.999037509660866</v>
      </c>
      <c r="Q270" s="19">
        <f>O270/C270</f>
        <v>1.002769518388036</v>
      </c>
      <c r="R270" s="16"/>
      <c r="S270" t="s" s="23">
        <v>284</v>
      </c>
      <c r="T270" s="25">
        <v>797076</v>
      </c>
      <c r="U270" s="24">
        <v>11.8908</v>
      </c>
      <c r="V270" s="19">
        <f>T270/B270</f>
        <v>1.042361344504847</v>
      </c>
      <c r="W270" s="19">
        <f>U270/C270</f>
        <v>0.01288986723521495</v>
      </c>
      <c r="X270" s="16"/>
      <c r="Y270" t="s" s="21">
        <v>284</v>
      </c>
      <c r="Z270" s="19">
        <v>763970</v>
      </c>
      <c r="AA270" s="19">
        <v>92.17529999999999</v>
      </c>
      <c r="AB270" s="22">
        <f>Z270/B270</f>
        <v>0.999067587483964</v>
      </c>
      <c r="AC270" s="22">
        <f>AA270/C270</f>
        <v>0.09991988590894715</v>
      </c>
    </row>
    <row r="271" ht="15.75" customHeight="1">
      <c r="A271" t="s" s="21">
        <v>285</v>
      </c>
      <c r="B271" s="19">
        <v>765003</v>
      </c>
      <c r="C271" s="19">
        <v>967.331067085266</v>
      </c>
      <c r="D271" s="19">
        <v>0</v>
      </c>
      <c r="E271" s="16"/>
      <c r="F271" t="s" s="23">
        <v>285</v>
      </c>
      <c r="G271" s="24">
        <v>762738.5142</v>
      </c>
      <c r="H271" s="24">
        <v>47.74662614</v>
      </c>
      <c r="I271" s="24">
        <v>1</v>
      </c>
      <c r="J271" s="19">
        <f>G271/B271</f>
        <v>0.9970398994513747</v>
      </c>
      <c r="K271" s="19">
        <f>H271/C271</f>
        <v>0.04935913645766465</v>
      </c>
      <c r="L271" s="16"/>
      <c r="M271" t="s" s="21">
        <v>285</v>
      </c>
      <c r="N271" s="19">
        <v>764411</v>
      </c>
      <c r="O271" s="19">
        <v>929.173645019531</v>
      </c>
      <c r="P271" s="19">
        <f>N271/B271</f>
        <v>0.999226146825568</v>
      </c>
      <c r="Q271" s="19">
        <f>O271/C271</f>
        <v>0.9605539164779336</v>
      </c>
      <c r="R271" s="16"/>
      <c r="S271" t="s" s="23">
        <v>285</v>
      </c>
      <c r="T271" s="25">
        <v>809037</v>
      </c>
      <c r="U271" s="24">
        <v>10.8466</v>
      </c>
      <c r="V271" s="19">
        <f>T271/B271</f>
        <v>1.057560558586045</v>
      </c>
      <c r="W271" s="19">
        <f>U271/C271</f>
        <v>0.01121291393305775</v>
      </c>
      <c r="X271" s="16"/>
      <c r="Y271" t="s" s="21">
        <v>285</v>
      </c>
      <c r="Z271" s="19">
        <v>764147</v>
      </c>
      <c r="AA271" s="19">
        <v>92.4798</v>
      </c>
      <c r="AB271" s="22">
        <f>Z271/B271</f>
        <v>0.9988810501396727</v>
      </c>
      <c r="AC271" s="22">
        <f>AA271/C271</f>
        <v>0.09560304961429333</v>
      </c>
    </row>
    <row r="272" ht="15.75" customHeight="1">
      <c r="A272" t="s" s="21">
        <v>286</v>
      </c>
      <c r="B272" s="19">
        <v>764839</v>
      </c>
      <c r="C272" s="19">
        <v>922.357395172119</v>
      </c>
      <c r="D272" s="19">
        <v>0</v>
      </c>
      <c r="E272" s="16"/>
      <c r="F272" t="s" s="23">
        <v>286</v>
      </c>
      <c r="G272" s="24">
        <v>762637.0323</v>
      </c>
      <c r="H272" s="24">
        <v>42.00747681</v>
      </c>
      <c r="I272" s="24">
        <v>1</v>
      </c>
      <c r="J272" s="19">
        <f>G272/B272</f>
        <v>0.997121004943524</v>
      </c>
      <c r="K272" s="19">
        <f>H272/C272</f>
        <v>0.04554360059330481</v>
      </c>
      <c r="L272" s="16"/>
      <c r="M272" t="s" s="21">
        <v>286</v>
      </c>
      <c r="N272" s="19">
        <v>764879</v>
      </c>
      <c r="O272" s="19">
        <v>928.372627019882</v>
      </c>
      <c r="P272" s="19">
        <f>N272/B272</f>
        <v>1.00005229858833</v>
      </c>
      <c r="Q272" s="19">
        <f>O272/C272</f>
        <v>1.006521584669076</v>
      </c>
      <c r="R272" s="16"/>
      <c r="S272" t="s" s="23">
        <v>286</v>
      </c>
      <c r="T272" s="25">
        <v>812563</v>
      </c>
      <c r="U272" s="24">
        <v>11.1571</v>
      </c>
      <c r="V272" s="19">
        <f>T272/B272</f>
        <v>1.062397445736946</v>
      </c>
      <c r="W272" s="19">
        <f>U272/C272</f>
        <v>0.01209628725090668</v>
      </c>
      <c r="X272" s="16"/>
      <c r="Y272" t="s" s="21">
        <v>286</v>
      </c>
      <c r="Z272" s="19">
        <v>764218</v>
      </c>
      <c r="AA272" s="19">
        <v>94.05719999999999</v>
      </c>
      <c r="AB272" s="22">
        <f>Z272/B272</f>
        <v>0.9991880644161713</v>
      </c>
      <c r="AC272" s="22">
        <f>AA272/C272</f>
        <v>0.1019747881811564</v>
      </c>
    </row>
    <row r="273" ht="15.75" customHeight="1">
      <c r="A273" t="s" s="21">
        <v>287</v>
      </c>
      <c r="B273" s="19">
        <v>804333</v>
      </c>
      <c r="C273" s="19">
        <v>922.5655620098109</v>
      </c>
      <c r="D273" s="19">
        <v>0</v>
      </c>
      <c r="E273" s="16"/>
      <c r="F273" t="s" s="23">
        <v>287</v>
      </c>
      <c r="G273" s="24">
        <v>790121.874</v>
      </c>
      <c r="H273" s="24">
        <v>107.7855141</v>
      </c>
      <c r="I273" s="24">
        <v>1</v>
      </c>
      <c r="J273" s="19">
        <f>G273/B273</f>
        <v>0.9823317879534968</v>
      </c>
      <c r="K273" s="19">
        <f>H273/C273</f>
        <v>0.1168323624233155</v>
      </c>
      <c r="L273" s="16"/>
      <c r="M273" t="s" s="21">
        <v>287</v>
      </c>
      <c r="N273" s="19">
        <v>804158</v>
      </c>
      <c r="O273" s="19">
        <v>925.1971077919</v>
      </c>
      <c r="P273" s="19">
        <f>N273/B273</f>
        <v>0.999782428422059</v>
      </c>
      <c r="Q273" s="19">
        <f>O273/C273</f>
        <v>1.002852421432636</v>
      </c>
      <c r="R273" s="16"/>
      <c r="S273" t="s" s="23">
        <v>287</v>
      </c>
      <c r="T273" s="25">
        <v>1000480</v>
      </c>
      <c r="U273" s="24">
        <v>14.9725</v>
      </c>
      <c r="V273" s="19">
        <f>T273/B273</f>
        <v>1.243862927419365</v>
      </c>
      <c r="W273" s="19">
        <f>U273/C273</f>
        <v>0.01622919889550438</v>
      </c>
      <c r="X273" s="16"/>
      <c r="Y273" t="s" s="21">
        <v>287</v>
      </c>
      <c r="Z273" s="19">
        <v>797200</v>
      </c>
      <c r="AA273" s="19">
        <v>83.0771</v>
      </c>
      <c r="AB273" s="22">
        <f>Z273/B273</f>
        <v>0.9911317824831257</v>
      </c>
      <c r="AC273" s="22">
        <f>AA273/C273</f>
        <v>0.09005007711215274</v>
      </c>
    </row>
    <row r="274" ht="15.75" customHeight="1">
      <c r="A274" t="s" s="21">
        <v>288</v>
      </c>
      <c r="B274" s="19">
        <v>803382</v>
      </c>
      <c r="C274" s="19">
        <v>922.202142000198</v>
      </c>
      <c r="D274" s="19">
        <v>0</v>
      </c>
      <c r="E274" s="16"/>
      <c r="F274" t="s" s="23">
        <v>288</v>
      </c>
      <c r="G274" s="24">
        <v>789512.4319</v>
      </c>
      <c r="H274" s="24">
        <v>107.6141651</v>
      </c>
      <c r="I274" s="24">
        <v>1</v>
      </c>
      <c r="J274" s="19">
        <f>G274/B274</f>
        <v>0.9827360233363456</v>
      </c>
      <c r="K274" s="19">
        <f>H274/C274</f>
        <v>0.1166925993758719</v>
      </c>
      <c r="L274" s="16"/>
      <c r="M274" t="s" s="21">
        <v>288</v>
      </c>
      <c r="N274" s="19">
        <v>803996</v>
      </c>
      <c r="O274" s="19">
        <v>925.3108861446379</v>
      </c>
      <c r="P274" s="19">
        <f>N274/B274</f>
        <v>1.00076426905258</v>
      </c>
      <c r="Q274" s="19">
        <f>O274/C274</f>
        <v>1.003371000784814</v>
      </c>
      <c r="R274" s="16"/>
      <c r="S274" t="s" s="23">
        <v>288</v>
      </c>
      <c r="T274" s="25">
        <v>932730</v>
      </c>
      <c r="U274" s="24">
        <v>14.6029</v>
      </c>
      <c r="V274" s="19">
        <f>T274/B274</f>
        <v>1.161004354093071</v>
      </c>
      <c r="W274" s="19">
        <f>U274/C274</f>
        <v>0.01583481466257195</v>
      </c>
      <c r="X274" s="16"/>
      <c r="Y274" t="s" s="21">
        <v>288</v>
      </c>
      <c r="Z274" s="19">
        <v>796848</v>
      </c>
      <c r="AA274" s="19">
        <v>87.77970000000001</v>
      </c>
      <c r="AB274" s="22">
        <f>Z274/B274</f>
        <v>0.991866882753161</v>
      </c>
      <c r="AC274" s="22">
        <f>AA274/C274</f>
        <v>0.09518487975923738</v>
      </c>
    </row>
    <row r="275" ht="15.75" customHeight="1">
      <c r="A275" t="s" s="21">
        <v>289</v>
      </c>
      <c r="B275" s="19">
        <v>804625</v>
      </c>
      <c r="C275" s="19">
        <v>922.593992948532</v>
      </c>
      <c r="D275" s="19">
        <v>0</v>
      </c>
      <c r="E275" s="16"/>
      <c r="F275" t="s" s="23">
        <v>289</v>
      </c>
      <c r="G275" s="24">
        <v>789618.4643</v>
      </c>
      <c r="H275" s="24">
        <v>98.18354511</v>
      </c>
      <c r="I275" s="24">
        <v>1</v>
      </c>
      <c r="J275" s="19">
        <f>G275/B275</f>
        <v>0.981349652695355</v>
      </c>
      <c r="K275" s="19">
        <f>H275/C275</f>
        <v>0.1064211840315736</v>
      </c>
      <c r="L275" s="16"/>
      <c r="M275" t="s" s="21">
        <v>289</v>
      </c>
      <c r="N275" s="19">
        <v>804650</v>
      </c>
      <c r="O275" s="19">
        <v>925.218612909317</v>
      </c>
      <c r="P275" s="19">
        <f>N275/B275</f>
        <v>1.000031070374398</v>
      </c>
      <c r="Q275" s="19">
        <f>O275/C275</f>
        <v>1.002844826631048</v>
      </c>
      <c r="R275" s="16"/>
      <c r="S275" t="s" s="23">
        <v>289</v>
      </c>
      <c r="T275" s="25">
        <v>998665</v>
      </c>
      <c r="U275" s="24">
        <v>14.7747</v>
      </c>
      <c r="V275" s="19">
        <f>T275/B275</f>
        <v>1.241155817927606</v>
      </c>
      <c r="W275" s="19">
        <f>U275/C275</f>
        <v>0.01601430327199651</v>
      </c>
      <c r="X275" s="16"/>
      <c r="Y275" t="s" s="21">
        <v>289</v>
      </c>
      <c r="Z275" s="19">
        <v>797355</v>
      </c>
      <c r="AA275" s="19">
        <v>78.6634</v>
      </c>
      <c r="AB275" s="22">
        <f>Z275/B275</f>
        <v>0.9909647351250582</v>
      </c>
      <c r="AC275" s="22">
        <f>AA275/C275</f>
        <v>0.08526329089635459</v>
      </c>
    </row>
    <row r="276" ht="15.75" customHeight="1">
      <c r="A276" t="s" s="21">
        <v>290</v>
      </c>
      <c r="B276" s="19">
        <v>806073</v>
      </c>
      <c r="C276" s="19">
        <v>922.385136127471</v>
      </c>
      <c r="D276" s="19">
        <v>0</v>
      </c>
      <c r="E276" s="16"/>
      <c r="F276" t="s" s="23">
        <v>290</v>
      </c>
      <c r="G276" s="24">
        <v>790345.0607</v>
      </c>
      <c r="H276" s="24">
        <v>98.16683388</v>
      </c>
      <c r="I276" s="24">
        <v>1</v>
      </c>
      <c r="J276" s="19">
        <f>G276/B276</f>
        <v>0.9804881948657256</v>
      </c>
      <c r="K276" s="19">
        <f>H276/C276</f>
        <v>0.1064271637031601</v>
      </c>
      <c r="L276" s="16"/>
      <c r="M276" t="s" s="21">
        <v>290</v>
      </c>
      <c r="N276" s="19">
        <v>798589</v>
      </c>
      <c r="O276" s="19">
        <v>921.929552078247</v>
      </c>
      <c r="P276" s="19">
        <f>N276/B276</f>
        <v>0.9907154811040687</v>
      </c>
      <c r="Q276" s="19">
        <f>O276/C276</f>
        <v>0.9995060804523187</v>
      </c>
      <c r="R276" s="16"/>
      <c r="S276" t="s" s="23">
        <v>290</v>
      </c>
      <c r="T276" s="25">
        <v>991474</v>
      </c>
      <c r="U276" s="24">
        <v>15.6915</v>
      </c>
      <c r="V276" s="19">
        <f>T276/B276</f>
        <v>1.230005222852025</v>
      </c>
      <c r="W276" s="19">
        <f>U276/C276</f>
        <v>0.01701187430868517</v>
      </c>
      <c r="X276" s="16"/>
      <c r="Y276" t="s" s="21">
        <v>290</v>
      </c>
      <c r="Z276" s="19">
        <v>797900</v>
      </c>
      <c r="AA276" s="19">
        <v>85.226</v>
      </c>
      <c r="AB276" s="22">
        <f>Z276/B276</f>
        <v>0.9898607198107368</v>
      </c>
      <c r="AC276" s="22">
        <f>AA276/C276</f>
        <v>0.09239741260121738</v>
      </c>
    </row>
    <row r="277" ht="15.75" customHeight="1">
      <c r="A277" t="s" s="21">
        <v>291</v>
      </c>
      <c r="B277" s="19">
        <v>804822</v>
      </c>
      <c r="C277" s="19">
        <v>922.394625902175</v>
      </c>
      <c r="D277" s="19">
        <v>0</v>
      </c>
      <c r="E277" s="16"/>
      <c r="F277" t="s" s="23">
        <v>291</v>
      </c>
      <c r="G277" s="24">
        <v>789647.2571</v>
      </c>
      <c r="H277" s="24">
        <v>116.0232337</v>
      </c>
      <c r="I277" s="24">
        <v>1</v>
      </c>
      <c r="J277" s="19">
        <f>G277/B277</f>
        <v>0.981145218570069</v>
      </c>
      <c r="K277" s="19">
        <f>H277/C277</f>
        <v>0.1257848110146133</v>
      </c>
      <c r="L277" s="16"/>
      <c r="M277" t="s" s="21">
        <v>291</v>
      </c>
      <c r="N277" s="19">
        <v>798211</v>
      </c>
      <c r="O277" s="19">
        <v>921.955177307128</v>
      </c>
      <c r="P277" s="19">
        <f>N277/B277</f>
        <v>0.9917857613236218</v>
      </c>
      <c r="Q277" s="19">
        <f>O277/C277</f>
        <v>0.9995235785392644</v>
      </c>
      <c r="R277" s="16"/>
      <c r="S277" t="s" s="23">
        <v>291</v>
      </c>
      <c r="T277" s="25">
        <v>993197</v>
      </c>
      <c r="U277" s="24">
        <v>16.1144</v>
      </c>
      <c r="V277" s="19">
        <f>T277/B277</f>
        <v>1.234057965612272</v>
      </c>
      <c r="W277" s="19">
        <f>U277/C277</f>
        <v>0.01747017984221107</v>
      </c>
      <c r="X277" s="16"/>
      <c r="Y277" t="s" s="21">
        <v>291</v>
      </c>
      <c r="Z277" s="19">
        <v>796555</v>
      </c>
      <c r="AA277" s="19">
        <v>79.7865</v>
      </c>
      <c r="AB277" s="22">
        <f>Z277/B277</f>
        <v>0.9897281634945366</v>
      </c>
      <c r="AC277" s="22">
        <f>AA277/C277</f>
        <v>0.08649931142211771</v>
      </c>
    </row>
    <row r="278" ht="15.75" customHeight="1">
      <c r="A278" t="s" s="21">
        <v>292</v>
      </c>
      <c r="B278" s="19">
        <v>8314623</v>
      </c>
      <c r="C278" s="19">
        <v>922.525078773498</v>
      </c>
      <c r="D278" s="19">
        <v>0</v>
      </c>
      <c r="E278" s="16"/>
      <c r="F278" t="s" s="23">
        <v>292</v>
      </c>
      <c r="G278" s="24">
        <v>875624.6742</v>
      </c>
      <c r="H278" s="24">
        <v>96.9820919</v>
      </c>
      <c r="I278" s="24">
        <v>1</v>
      </c>
      <c r="J278" s="19">
        <f>G278/B278</f>
        <v>0.1053114102948504</v>
      </c>
      <c r="K278" s="19">
        <f>H278/C278</f>
        <v>0.1051267809748199</v>
      </c>
      <c r="L278" s="16"/>
      <c r="M278" t="s" s="21">
        <v>292</v>
      </c>
      <c r="N278" s="19">
        <v>6297987</v>
      </c>
      <c r="O278" s="19">
        <v>922.278634786605</v>
      </c>
      <c r="P278" s="19">
        <f>N278/B278</f>
        <v>0.7574591175089959</v>
      </c>
      <c r="Q278" s="19">
        <f>O278/C278</f>
        <v>0.9997328593091251</v>
      </c>
      <c r="R278" s="16"/>
      <c r="S278" t="s" s="23">
        <v>292</v>
      </c>
      <c r="T278" s="25">
        <v>1137680</v>
      </c>
      <c r="U278" s="24">
        <v>42.6361</v>
      </c>
      <c r="V278" s="19">
        <f>T278/B278</f>
        <v>0.1368288135252795</v>
      </c>
      <c r="W278" s="19">
        <f>U278/C278</f>
        <v>0.0462167381473086</v>
      </c>
      <c r="X278" s="16"/>
      <c r="Y278" t="s" s="21">
        <v>292</v>
      </c>
      <c r="Z278" s="19">
        <v>904268</v>
      </c>
      <c r="AA278" s="19">
        <v>82.15089999999999</v>
      </c>
      <c r="AB278" s="22">
        <f>Z278/B278</f>
        <v>0.1087563440940136</v>
      </c>
      <c r="AC278" s="22">
        <f>AA278/C278</f>
        <v>0.08905004524020101</v>
      </c>
    </row>
    <row r="279" ht="15.75" customHeight="1">
      <c r="A279" t="s" s="21">
        <v>293</v>
      </c>
      <c r="B279" s="19">
        <v>8238967</v>
      </c>
      <c r="C279" s="19">
        <v>922.153825044632</v>
      </c>
      <c r="D279" s="19">
        <v>0</v>
      </c>
      <c r="E279" s="16"/>
      <c r="F279" t="s" s="23">
        <v>293</v>
      </c>
      <c r="G279" s="24">
        <v>873946.719</v>
      </c>
      <c r="H279" s="24">
        <v>121.9319997</v>
      </c>
      <c r="I279" s="24">
        <v>1</v>
      </c>
      <c r="J279" s="19">
        <f>G279/B279</f>
        <v>0.1060747929928594</v>
      </c>
      <c r="K279" s="19">
        <f>H279/C279</f>
        <v>0.1322252279266949</v>
      </c>
      <c r="L279" s="16"/>
      <c r="M279" t="s" s="21">
        <v>293</v>
      </c>
      <c r="N279" s="19">
        <v>6202140</v>
      </c>
      <c r="O279" s="19">
        <v>922.373599290847</v>
      </c>
      <c r="P279" s="19">
        <f>N279/B279</f>
        <v>0.752781264932849</v>
      </c>
      <c r="Q279" s="19">
        <f>O279/C279</f>
        <v>1.000238327099282</v>
      </c>
      <c r="R279" s="16"/>
      <c r="S279" t="s" s="23">
        <v>293</v>
      </c>
      <c r="T279" s="25">
        <v>1130310</v>
      </c>
      <c r="U279" s="24">
        <v>41.1108</v>
      </c>
      <c r="V279" s="19">
        <f>T279/B279</f>
        <v>0.1371907424802163</v>
      </c>
      <c r="W279" s="19">
        <f>U279/C279</f>
        <v>0.04458128230180062</v>
      </c>
      <c r="X279" s="16"/>
      <c r="Y279" t="s" s="21">
        <v>293</v>
      </c>
      <c r="Z279" s="19">
        <v>900602</v>
      </c>
      <c r="AA279" s="19">
        <v>80.74550000000001</v>
      </c>
      <c r="AB279" s="22">
        <f>Z279/B279</f>
        <v>0.1093100627785012</v>
      </c>
      <c r="AC279" s="22">
        <f>AA279/C279</f>
        <v>0.08756185552458338</v>
      </c>
    </row>
    <row r="280" ht="15.75" customHeight="1">
      <c r="A280" t="s" s="21">
        <v>294</v>
      </c>
      <c r="B280" s="19">
        <v>8272022</v>
      </c>
      <c r="C280" s="19">
        <v>922.412123203277</v>
      </c>
      <c r="D280" s="19">
        <v>0</v>
      </c>
      <c r="E280" s="16"/>
      <c r="F280" t="s" s="23">
        <v>294</v>
      </c>
      <c r="G280" s="24">
        <v>874108.9109</v>
      </c>
      <c r="H280" s="24">
        <v>114.9044502</v>
      </c>
      <c r="I280" s="24">
        <v>1</v>
      </c>
      <c r="J280" s="19">
        <f>G280/B280</f>
        <v>0.1056705254047922</v>
      </c>
      <c r="K280" s="19">
        <f>H280/C280</f>
        <v>0.1245695360127849</v>
      </c>
      <c r="L280" s="16"/>
      <c r="M280" t="s" s="21">
        <v>294</v>
      </c>
      <c r="N280" s="19">
        <v>6483078</v>
      </c>
      <c r="O280" s="19">
        <v>922.181643962860</v>
      </c>
      <c r="P280" s="19">
        <f>N280/B280</f>
        <v>0.7837355848424968</v>
      </c>
      <c r="Q280" s="19">
        <f>O280/C280</f>
        <v>0.999750134202902</v>
      </c>
      <c r="R280" s="16"/>
      <c r="S280" t="s" s="23">
        <v>294</v>
      </c>
      <c r="T280" s="25">
        <v>1129050</v>
      </c>
      <c r="U280" s="24">
        <v>41.3616</v>
      </c>
      <c r="V280" s="19">
        <f>T280/B280</f>
        <v>0.1364902075937419</v>
      </c>
      <c r="W280" s="19">
        <f>U280/C280</f>
        <v>0.04484069426186945</v>
      </c>
      <c r="X280" s="16"/>
      <c r="Y280" t="s" s="21">
        <v>294</v>
      </c>
      <c r="Z280" s="19">
        <v>900366</v>
      </c>
      <c r="AA280" s="19">
        <v>78.93300000000001</v>
      </c>
      <c r="AB280" s="22">
        <f>Z280/B280</f>
        <v>0.1088447298616952</v>
      </c>
      <c r="AC280" s="22">
        <f>AA280/C280</f>
        <v>0.08557237921579779</v>
      </c>
    </row>
    <row r="281" ht="15.75" customHeight="1">
      <c r="A281" t="s" s="21">
        <v>295</v>
      </c>
      <c r="B281" s="19">
        <v>8293624</v>
      </c>
      <c r="C281" s="19">
        <v>922.371500015258</v>
      </c>
      <c r="D281" s="19">
        <v>0</v>
      </c>
      <c r="E281" s="16"/>
      <c r="F281" t="s" s="23">
        <v>295</v>
      </c>
      <c r="G281" s="24">
        <v>875565.9287</v>
      </c>
      <c r="H281" s="24">
        <v>123.6393089</v>
      </c>
      <c r="I281" s="24">
        <v>1</v>
      </c>
      <c r="J281" s="19">
        <f>G281/B281</f>
        <v>0.1055709697835349</v>
      </c>
      <c r="K281" s="19">
        <f>H281/C281</f>
        <v>0.1340450229630412</v>
      </c>
      <c r="L281" s="16"/>
      <c r="M281" t="s" s="21">
        <v>295</v>
      </c>
      <c r="N281" s="19">
        <v>6588382</v>
      </c>
      <c r="O281" s="19">
        <v>921.969371080398</v>
      </c>
      <c r="P281" s="19">
        <f>N281/B281</f>
        <v>0.7943912094399264</v>
      </c>
      <c r="Q281" s="19">
        <f>O281/C281</f>
        <v>0.9995640271464877</v>
      </c>
      <c r="R281" s="16"/>
      <c r="S281" t="s" s="23">
        <v>295</v>
      </c>
      <c r="T281" s="25">
        <v>1124900</v>
      </c>
      <c r="U281" s="24">
        <v>39.7538</v>
      </c>
      <c r="V281" s="19">
        <f>T281/B281</f>
        <v>0.1356343137812855</v>
      </c>
      <c r="W281" s="19">
        <f>U281/C281</f>
        <v>0.04309955370405784</v>
      </c>
      <c r="X281" s="16"/>
      <c r="Y281" t="s" s="21">
        <v>295</v>
      </c>
      <c r="Z281" s="19">
        <v>900584</v>
      </c>
      <c r="AA281" s="19">
        <v>88.2013</v>
      </c>
      <c r="AB281" s="22">
        <f>Z281/B281</f>
        <v>0.108587512527696</v>
      </c>
      <c r="AC281" s="22">
        <f>AA281/C281</f>
        <v>0.0956244853603358</v>
      </c>
    </row>
    <row r="282" ht="15.75" customHeight="1">
      <c r="A282" t="s" s="21">
        <v>296</v>
      </c>
      <c r="B282" s="19">
        <v>8113598</v>
      </c>
      <c r="C282" s="19">
        <v>922.512003898620</v>
      </c>
      <c r="D282" s="19">
        <v>0</v>
      </c>
      <c r="E282" s="16"/>
      <c r="F282" t="s" s="23">
        <v>296</v>
      </c>
      <c r="G282" s="24">
        <v>873191.4682999999</v>
      </c>
      <c r="H282" s="24">
        <v>113.4940989</v>
      </c>
      <c r="I282" s="24">
        <v>1</v>
      </c>
      <c r="J282" s="19">
        <f>G282/B282</f>
        <v>0.1076207458515938</v>
      </c>
      <c r="K282" s="19">
        <f>H282/C282</f>
        <v>0.1230272326217584</v>
      </c>
      <c r="L282" s="16"/>
      <c r="M282" t="s" s="21">
        <v>296</v>
      </c>
      <c r="N282" s="19">
        <v>6337262</v>
      </c>
      <c r="O282" s="19">
        <v>922.505656242370</v>
      </c>
      <c r="P282" s="19">
        <f>N282/B282</f>
        <v>0.7810667967528093</v>
      </c>
      <c r="Q282" s="19">
        <f>O282/C282</f>
        <v>0.9999931191613517</v>
      </c>
      <c r="R282" s="16"/>
      <c r="S282" t="s" s="23">
        <v>296</v>
      </c>
      <c r="T282" s="25">
        <v>1141450</v>
      </c>
      <c r="U282" s="24">
        <v>39.353</v>
      </c>
      <c r="V282" s="19">
        <f>T282/B282</f>
        <v>0.140683578358208</v>
      </c>
      <c r="W282" s="19">
        <f>U282/C282</f>
        <v>0.04265852350288194</v>
      </c>
      <c r="X282" s="16"/>
      <c r="Y282" t="s" s="21">
        <v>296</v>
      </c>
      <c r="Z282" s="19">
        <v>901076</v>
      </c>
      <c r="AA282" s="19">
        <v>79.09399999999999</v>
      </c>
      <c r="AB282" s="22">
        <f>Z282/B282</f>
        <v>0.1110575111066632</v>
      </c>
      <c r="AC282" s="22">
        <f>AA282/C282</f>
        <v>0.08573763773884949</v>
      </c>
    </row>
    <row r="283" ht="15.75" customHeight="1">
      <c r="A283" t="s" s="21">
        <v>297</v>
      </c>
      <c r="B283" s="19">
        <v>257982</v>
      </c>
      <c r="C283" s="19">
        <v>902.454277992248</v>
      </c>
      <c r="D283" s="19">
        <v>0</v>
      </c>
      <c r="E283" s="16"/>
      <c r="F283" t="s" s="23">
        <v>297</v>
      </c>
      <c r="G283" s="24">
        <v>257640.7393</v>
      </c>
      <c r="H283" s="24">
        <v>3.117907763</v>
      </c>
      <c r="I283" s="24">
        <v>1</v>
      </c>
      <c r="J283" s="19">
        <f>G283/B283</f>
        <v>0.9986771918195843</v>
      </c>
      <c r="K283" s="19">
        <f>H283/C283</f>
        <v>0.003454920475236289</v>
      </c>
      <c r="L283" s="16"/>
      <c r="M283" t="s" s="23">
        <v>297</v>
      </c>
      <c r="N283" s="24">
        <v>257966</v>
      </c>
      <c r="O283" s="24">
        <v>903.3439219000001</v>
      </c>
      <c r="P283" s="19">
        <f>N283/B283</f>
        <v>0.9999379801691591</v>
      </c>
      <c r="Q283" s="19">
        <f>O283/C283</f>
        <v>1.000985804964803</v>
      </c>
      <c r="R283" s="16"/>
      <c r="S283" t="s" s="23">
        <v>297</v>
      </c>
      <c r="T283" s="25">
        <v>267399</v>
      </c>
      <c r="U283" s="24">
        <v>1.19698</v>
      </c>
      <c r="V283" s="19">
        <f>T283/B283</f>
        <v>1.036502546689304</v>
      </c>
      <c r="W283" s="19">
        <f>U283/C283</f>
        <v>0.001326360824243643</v>
      </c>
      <c r="X283" s="16"/>
      <c r="Y283" t="s" s="21">
        <v>297</v>
      </c>
      <c r="Z283" s="19">
        <v>258143</v>
      </c>
      <c r="AA283" s="19">
        <v>3.56864</v>
      </c>
      <c r="AB283" s="22">
        <f>Z283/B283</f>
        <v>1.000624074547837</v>
      </c>
      <c r="AC283" s="22">
        <f>AA283/C283</f>
        <v>0.003954372079591</v>
      </c>
    </row>
    <row r="284" ht="15.75" customHeight="1">
      <c r="A284" t="s" s="21">
        <v>298</v>
      </c>
      <c r="B284" s="19">
        <v>257573</v>
      </c>
      <c r="C284" s="19">
        <v>902.714555740356</v>
      </c>
      <c r="D284" s="19">
        <v>0</v>
      </c>
      <c r="E284" s="16"/>
      <c r="F284" t="s" s="23">
        <v>298</v>
      </c>
      <c r="G284" s="24">
        <v>257294.1373</v>
      </c>
      <c r="H284" s="24">
        <v>3.18174696</v>
      </c>
      <c r="I284" s="24">
        <v>1</v>
      </c>
      <c r="J284" s="19">
        <f>G284/B284</f>
        <v>0.9989173449856934</v>
      </c>
      <c r="K284" s="19">
        <f>H284/C284</f>
        <v>0.003524643465387028</v>
      </c>
      <c r="L284" s="16"/>
      <c r="M284" t="s" s="23">
        <v>298</v>
      </c>
      <c r="N284" s="24">
        <v>257573</v>
      </c>
      <c r="O284" s="24">
        <v>902.5290949</v>
      </c>
      <c r="P284" s="19">
        <f>N284/B284</f>
        <v>1</v>
      </c>
      <c r="Q284" s="19">
        <f>O284/C284</f>
        <v>0.9997945520661248</v>
      </c>
      <c r="R284" s="16"/>
      <c r="S284" t="s" s="23">
        <v>298</v>
      </c>
      <c r="T284" s="25">
        <v>272011</v>
      </c>
      <c r="U284" s="24">
        <v>1.03584</v>
      </c>
      <c r="V284" s="19">
        <f>T284/B284</f>
        <v>1.056054011872362</v>
      </c>
      <c r="W284" s="19">
        <f>U284/C284</f>
        <v>0.001147472358137022</v>
      </c>
      <c r="X284" s="16"/>
      <c r="Y284" t="s" s="21">
        <v>298</v>
      </c>
      <c r="Z284" s="19">
        <v>257725</v>
      </c>
      <c r="AA284" s="19">
        <v>3.37737</v>
      </c>
      <c r="AB284" s="22">
        <f>Z284/B284</f>
        <v>1.000590123964856</v>
      </c>
      <c r="AC284" s="22">
        <f>AA284/C284</f>
        <v>0.003741348777997791</v>
      </c>
    </row>
    <row r="285" ht="15.75" customHeight="1">
      <c r="A285" t="s" s="21">
        <v>299</v>
      </c>
      <c r="B285" s="19">
        <v>257637</v>
      </c>
      <c r="C285" s="19">
        <v>902.452874898910</v>
      </c>
      <c r="D285" s="19">
        <v>0</v>
      </c>
      <c r="E285" s="16"/>
      <c r="F285" t="s" s="23">
        <v>299</v>
      </c>
      <c r="G285" s="24">
        <v>257260.2998</v>
      </c>
      <c r="H285" s="24">
        <v>3.295689344</v>
      </c>
      <c r="I285" s="24">
        <v>1</v>
      </c>
      <c r="J285" s="19">
        <f>G285/B285</f>
        <v>0.9985378645148019</v>
      </c>
      <c r="K285" s="19">
        <f>H285/C285</f>
        <v>0.003651924034669592</v>
      </c>
      <c r="L285" s="16"/>
      <c r="M285" t="s" s="23">
        <v>299</v>
      </c>
      <c r="N285" s="24">
        <v>257626</v>
      </c>
      <c r="O285" s="24">
        <v>902.4261973</v>
      </c>
      <c r="P285" s="19">
        <f>N285/B285</f>
        <v>0.9999573042691849</v>
      </c>
      <c r="Q285" s="19">
        <f>O285/C285</f>
        <v>0.9999704387900443</v>
      </c>
      <c r="R285" s="16"/>
      <c r="S285" t="s" s="23">
        <v>299</v>
      </c>
      <c r="T285" s="25">
        <v>266432</v>
      </c>
      <c r="U285" s="24">
        <v>1.07765</v>
      </c>
      <c r="V285" s="19">
        <f>T285/B285</f>
        <v>1.034137177501679</v>
      </c>
      <c r="W285" s="19">
        <f>U285/C285</f>
        <v>0.00119413437529435</v>
      </c>
      <c r="X285" s="16"/>
      <c r="Y285" t="s" s="21">
        <v>299</v>
      </c>
      <c r="Z285" s="19">
        <v>257850</v>
      </c>
      <c r="AA285" s="19">
        <v>3.15191</v>
      </c>
      <c r="AB285" s="22">
        <f>Z285/B285</f>
        <v>1.000826744605783</v>
      </c>
      <c r="AC285" s="22">
        <f>AA285/C285</f>
        <v>0.003492603423035322</v>
      </c>
    </row>
    <row r="286" ht="15.75" customHeight="1">
      <c r="A286" t="s" s="21">
        <v>300</v>
      </c>
      <c r="B286" s="19">
        <v>258002</v>
      </c>
      <c r="C286" s="19">
        <v>902.868882894516</v>
      </c>
      <c r="D286" s="19">
        <v>0</v>
      </c>
      <c r="E286" s="16"/>
      <c r="F286" t="s" s="23">
        <v>300</v>
      </c>
      <c r="G286" s="24">
        <v>257611.3381</v>
      </c>
      <c r="H286" s="24">
        <v>3.163955927</v>
      </c>
      <c r="I286" s="24">
        <v>1</v>
      </c>
      <c r="J286" s="19">
        <f>G286/B286</f>
        <v>0.9984858183269897</v>
      </c>
      <c r="K286" s="19">
        <f>H286/C286</f>
        <v>0.003504335997112497</v>
      </c>
      <c r="L286" s="16"/>
      <c r="M286" t="s" s="23">
        <v>300</v>
      </c>
      <c r="N286" s="24">
        <v>257961</v>
      </c>
      <c r="O286" s="24">
        <v>902.4352093</v>
      </c>
      <c r="P286" s="19">
        <f>N286/B286</f>
        <v>0.9998410865032054</v>
      </c>
      <c r="Q286" s="19">
        <f>O286/C286</f>
        <v>0.9995196715683393</v>
      </c>
      <c r="R286" s="16"/>
      <c r="S286" t="s" s="23">
        <v>300</v>
      </c>
      <c r="T286" s="25">
        <v>273990</v>
      </c>
      <c r="U286" s="24">
        <v>1.19569</v>
      </c>
      <c r="V286" s="19">
        <f>T286/B286</f>
        <v>1.061968511872001</v>
      </c>
      <c r="W286" s="19">
        <f>U286/C286</f>
        <v>0.0013243229694291</v>
      </c>
      <c r="X286" s="16"/>
      <c r="Y286" t="s" s="21">
        <v>300</v>
      </c>
      <c r="Z286" s="19">
        <v>258099</v>
      </c>
      <c r="AA286" s="19">
        <v>3.31451</v>
      </c>
      <c r="AB286" s="22">
        <f>Z286/B286</f>
        <v>1.000375966077782</v>
      </c>
      <c r="AC286" s="22">
        <f>AA286/C286</f>
        <v>0.00367108675777371</v>
      </c>
    </row>
    <row r="287" ht="15.75" customHeight="1">
      <c r="A287" t="s" s="21">
        <v>301</v>
      </c>
      <c r="B287" s="19">
        <v>257947</v>
      </c>
      <c r="C287" s="19">
        <v>902.556481122970</v>
      </c>
      <c r="D287" s="19">
        <v>0</v>
      </c>
      <c r="E287" s="16"/>
      <c r="F287" t="s" s="23">
        <v>301</v>
      </c>
      <c r="G287" s="24">
        <v>257573.6005</v>
      </c>
      <c r="H287" s="24">
        <v>3.042793989</v>
      </c>
      <c r="I287" s="24">
        <v>1</v>
      </c>
      <c r="J287" s="19">
        <f>G287/B287</f>
        <v>0.9985524177447305</v>
      </c>
      <c r="K287" s="19">
        <f>H287/C287</f>
        <v>0.00337130589901047</v>
      </c>
      <c r="L287" s="16"/>
      <c r="M287" t="s" s="23">
        <v>301</v>
      </c>
      <c r="N287" s="24">
        <v>257901</v>
      </c>
      <c r="O287" s="24">
        <v>902.6769402</v>
      </c>
      <c r="P287" s="19">
        <f>N287/B287</f>
        <v>0.9998216687924264</v>
      </c>
      <c r="Q287" s="19">
        <f>O287/C287</f>
        <v>1.000133464308937</v>
      </c>
      <c r="R287" s="16"/>
      <c r="S287" t="s" s="23">
        <v>301</v>
      </c>
      <c r="T287" s="25">
        <v>269203</v>
      </c>
      <c r="U287" s="24">
        <v>1.19778</v>
      </c>
      <c r="V287" s="19">
        <f>T287/B287</f>
        <v>1.043636871140196</v>
      </c>
      <c r="W287" s="19">
        <f>U287/C287</f>
        <v>0.001327097001740777</v>
      </c>
      <c r="X287" s="16"/>
      <c r="Y287" t="s" s="21">
        <v>301</v>
      </c>
      <c r="Z287" s="19">
        <v>258096</v>
      </c>
      <c r="AA287" s="19">
        <v>3.55112</v>
      </c>
      <c r="AB287" s="22">
        <f>Z287/B287</f>
        <v>1.000577638041923</v>
      </c>
      <c r="AC287" s="22">
        <f>AA287/C287</f>
        <v>0.003934512769307978</v>
      </c>
    </row>
    <row r="288" ht="15.75" customHeight="1">
      <c r="A288" t="s" s="21">
        <v>302</v>
      </c>
      <c r="B288" s="19">
        <v>277963</v>
      </c>
      <c r="C288" s="19">
        <v>902.708803176879</v>
      </c>
      <c r="D288" s="19">
        <v>0</v>
      </c>
      <c r="E288" s="16"/>
      <c r="F288" t="s" s="23">
        <v>302</v>
      </c>
      <c r="G288" s="24">
        <v>273700.342</v>
      </c>
      <c r="H288" s="24">
        <v>6.468762159</v>
      </c>
      <c r="I288" s="24">
        <v>1</v>
      </c>
      <c r="J288" s="19">
        <f>G288/B288</f>
        <v>0.9846646568068412</v>
      </c>
      <c r="K288" s="19">
        <f>H288/C288</f>
        <v>0.0071659455809389</v>
      </c>
      <c r="L288" s="16"/>
      <c r="M288" t="s" s="23">
        <v>302</v>
      </c>
      <c r="N288" s="24">
        <v>276911</v>
      </c>
      <c r="O288" s="24">
        <v>902.7670081</v>
      </c>
      <c r="P288" s="19">
        <f>N288/B288</f>
        <v>0.9962153236222087</v>
      </c>
      <c r="Q288" s="19">
        <f>O288/C288</f>
        <v>1.000064478071905</v>
      </c>
      <c r="R288" s="16"/>
      <c r="S288" t="s" s="23">
        <v>302</v>
      </c>
      <c r="T288" s="25">
        <v>329161</v>
      </c>
      <c r="U288" s="24">
        <v>2.45602</v>
      </c>
      <c r="V288" s="19">
        <f>T288/B288</f>
        <v>1.184189982119922</v>
      </c>
      <c r="W288" s="19">
        <f>U288/C288</f>
        <v>0.002720722331893291</v>
      </c>
      <c r="X288" s="16"/>
      <c r="Y288" t="s" s="21">
        <v>302</v>
      </c>
      <c r="Z288" s="19">
        <v>276861</v>
      </c>
      <c r="AA288" s="19">
        <v>2.90544</v>
      </c>
      <c r="AB288" s="22">
        <f>Z288/B288</f>
        <v>0.9960354435662301</v>
      </c>
      <c r="AC288" s="22">
        <f>AA288/C288</f>
        <v>0.003218579446411692</v>
      </c>
    </row>
    <row r="289" ht="15.75" customHeight="1">
      <c r="A289" t="s" s="21">
        <v>303</v>
      </c>
      <c r="B289" s="19">
        <v>277186</v>
      </c>
      <c r="C289" s="19">
        <v>902.765701770782</v>
      </c>
      <c r="D289" s="19">
        <v>0</v>
      </c>
      <c r="E289" s="16"/>
      <c r="F289" t="s" s="23">
        <v>303</v>
      </c>
      <c r="G289" s="24">
        <v>273034.9264</v>
      </c>
      <c r="H289" s="24">
        <v>6.276824236</v>
      </c>
      <c r="I289" s="24">
        <v>1</v>
      </c>
      <c r="J289" s="19">
        <f>G289/B289</f>
        <v>0.9850242306610002</v>
      </c>
      <c r="K289" s="19">
        <f>H289/C289</f>
        <v>0.006952882928192731</v>
      </c>
      <c r="L289" s="16"/>
      <c r="M289" t="s" s="23">
        <v>303</v>
      </c>
      <c r="N289" s="24">
        <v>275687</v>
      </c>
      <c r="O289" s="24">
        <v>902.6866629</v>
      </c>
      <c r="P289" s="19">
        <f>N289/B289</f>
        <v>0.9945920789650271</v>
      </c>
      <c r="Q289" s="19">
        <f>O289/C289</f>
        <v>0.9999124480796878</v>
      </c>
      <c r="R289" s="16"/>
      <c r="S289" t="s" s="23">
        <v>303</v>
      </c>
      <c r="T289" s="25">
        <v>331608</v>
      </c>
      <c r="U289" s="24">
        <v>2.15566</v>
      </c>
      <c r="V289" s="19">
        <f>T289/B289</f>
        <v>1.196337477361771</v>
      </c>
      <c r="W289" s="19">
        <f>U289/C289</f>
        <v>0.002387839940941106</v>
      </c>
      <c r="X289" s="16"/>
      <c r="Y289" t="s" s="21">
        <v>303</v>
      </c>
      <c r="Z289" s="19">
        <v>276184</v>
      </c>
      <c r="AA289" s="19">
        <v>2.80134</v>
      </c>
      <c r="AB289" s="22">
        <f>Z289/B289</f>
        <v>0.9963850988145144</v>
      </c>
      <c r="AC289" s="22">
        <f>AA289/C289</f>
        <v>0.003103064277370252</v>
      </c>
    </row>
    <row r="290" ht="15.75" customHeight="1">
      <c r="A290" t="s" s="21">
        <v>304</v>
      </c>
      <c r="B290" s="19">
        <v>277318</v>
      </c>
      <c r="C290" s="19">
        <v>903.037162065506</v>
      </c>
      <c r="D290" s="19">
        <v>0</v>
      </c>
      <c r="E290" s="16"/>
      <c r="F290" t="s" s="23">
        <v>304</v>
      </c>
      <c r="G290" s="24">
        <v>273048.5154</v>
      </c>
      <c r="H290" s="24">
        <v>6.156454086</v>
      </c>
      <c r="I290" s="24">
        <v>1</v>
      </c>
      <c r="J290" s="19">
        <f>G290/B290</f>
        <v>0.9846043725975233</v>
      </c>
      <c r="K290" s="19">
        <f>H290/C290</f>
        <v>0.00681749804395471</v>
      </c>
      <c r="L290" s="16"/>
      <c r="M290" t="s" s="23">
        <v>304</v>
      </c>
      <c r="N290" s="24">
        <v>275710</v>
      </c>
      <c r="O290" s="24">
        <v>902.6750631</v>
      </c>
      <c r="P290" s="19">
        <f>N290/B290</f>
        <v>0.9942016024924455</v>
      </c>
      <c r="Q290" s="19">
        <f>O290/C290</f>
        <v>0.9995990209697707</v>
      </c>
      <c r="R290" s="16"/>
      <c r="S290" t="s" s="23">
        <v>304</v>
      </c>
      <c r="T290" s="25">
        <v>335724</v>
      </c>
      <c r="U290" s="24">
        <v>2.10237</v>
      </c>
      <c r="V290" s="19">
        <f>T290/B290</f>
        <v>1.210610202006361</v>
      </c>
      <c r="W290" s="19">
        <f>U290/C290</f>
        <v>0.002328110169011511</v>
      </c>
      <c r="X290" s="16"/>
      <c r="Y290" t="s" s="21">
        <v>304</v>
      </c>
      <c r="Z290" s="19">
        <v>276327</v>
      </c>
      <c r="AA290" s="19">
        <v>2.93006</v>
      </c>
      <c r="AB290" s="22">
        <f>Z290/B290</f>
        <v>0.9964264851181676</v>
      </c>
      <c r="AC290" s="22">
        <f>AA290/C290</f>
        <v>0.003244672670278717</v>
      </c>
    </row>
    <row r="291" ht="15.75" customHeight="1">
      <c r="A291" t="s" s="21">
        <v>305</v>
      </c>
      <c r="B291" s="19">
        <v>277503</v>
      </c>
      <c r="C291" s="19">
        <v>903.028469085693</v>
      </c>
      <c r="D291" s="19">
        <v>0</v>
      </c>
      <c r="E291" s="16"/>
      <c r="F291" t="s" s="23">
        <v>305</v>
      </c>
      <c r="G291" s="24">
        <v>273738.3619</v>
      </c>
      <c r="H291" s="24">
        <v>6.424435854</v>
      </c>
      <c r="I291" s="24">
        <v>1</v>
      </c>
      <c r="J291" s="19">
        <f>G291/B291</f>
        <v>0.9864338832372984</v>
      </c>
      <c r="K291" s="19">
        <f>H291/C291</f>
        <v>0.007114322608792916</v>
      </c>
      <c r="L291" s="16"/>
      <c r="M291" t="s" s="23">
        <v>305</v>
      </c>
      <c r="N291" s="24">
        <v>276114</v>
      </c>
      <c r="O291" s="24">
        <v>902.6651173</v>
      </c>
      <c r="P291" s="19">
        <f>N291/B291</f>
        <v>0.9949946487065005</v>
      </c>
      <c r="Q291" s="19">
        <f>O291/C291</f>
        <v>0.9995976297557253</v>
      </c>
      <c r="R291" s="16"/>
      <c r="S291" t="s" s="23">
        <v>305</v>
      </c>
      <c r="T291" s="25">
        <v>335474</v>
      </c>
      <c r="U291" s="24">
        <v>2.43782</v>
      </c>
      <c r="V291" s="19">
        <f>T291/B291</f>
        <v>1.208902246101844</v>
      </c>
      <c r="W291" s="19">
        <f>U291/C291</f>
        <v>0.002699604811427781</v>
      </c>
      <c r="X291" s="16"/>
      <c r="Y291" t="s" s="21">
        <v>305</v>
      </c>
      <c r="Z291" s="19">
        <v>276829</v>
      </c>
      <c r="AA291" s="19">
        <v>2.45515</v>
      </c>
      <c r="AB291" s="22">
        <f>Z291/B291</f>
        <v>0.9975711974284963</v>
      </c>
      <c r="AC291" s="22">
        <f>AA291/C291</f>
        <v>0.002718795789999638</v>
      </c>
    </row>
    <row r="292" ht="15.75" customHeight="1">
      <c r="A292" t="s" s="21">
        <v>306</v>
      </c>
      <c r="B292" s="19">
        <v>277660</v>
      </c>
      <c r="C292" s="19">
        <v>902.861148118972</v>
      </c>
      <c r="D292" s="19">
        <v>0</v>
      </c>
      <c r="E292" s="16"/>
      <c r="F292" t="s" s="23">
        <v>306</v>
      </c>
      <c r="G292" s="24">
        <v>273373.3696</v>
      </c>
      <c r="H292" s="24">
        <v>6.530619144</v>
      </c>
      <c r="I292" s="24">
        <v>1</v>
      </c>
      <c r="J292" s="19">
        <f>G292/B292</f>
        <v>0.9845615846719008</v>
      </c>
      <c r="K292" s="19">
        <f>H292/C292</f>
        <v>0.007233248609275018</v>
      </c>
      <c r="L292" s="16"/>
      <c r="M292" t="s" s="23">
        <v>306</v>
      </c>
      <c r="N292" s="24">
        <v>275916</v>
      </c>
      <c r="O292" s="24">
        <v>902.6786749</v>
      </c>
      <c r="P292" s="19">
        <f>N292/B292</f>
        <v>0.9937189368292156</v>
      </c>
      <c r="Q292" s="19">
        <f>O292/C292</f>
        <v>0.9997978944831638</v>
      </c>
      <c r="R292" s="16"/>
      <c r="S292" t="s" s="23">
        <v>306</v>
      </c>
      <c r="T292" s="25">
        <v>371466</v>
      </c>
      <c r="U292" s="24">
        <v>2.65542</v>
      </c>
      <c r="V292" s="19">
        <f>T292/B292</f>
        <v>1.337844846214795</v>
      </c>
      <c r="W292" s="19">
        <f>U292/C292</f>
        <v>0.002941116699430829</v>
      </c>
      <c r="X292" s="16"/>
      <c r="Y292" t="s" s="21">
        <v>306</v>
      </c>
      <c r="Z292" s="19">
        <v>276425</v>
      </c>
      <c r="AA292" s="19">
        <v>2.67657</v>
      </c>
      <c r="AB292" s="22">
        <f>Z292/B292</f>
        <v>0.9955521140963769</v>
      </c>
      <c r="AC292" s="22">
        <f>AA292/C292</f>
        <v>0.002964542228421709</v>
      </c>
    </row>
    <row r="293" ht="15.75" customHeight="1">
      <c r="A293" t="s" s="21">
        <v>307</v>
      </c>
      <c r="B293" s="19">
        <v>335250</v>
      </c>
      <c r="C293" s="19">
        <v>902.818798065185</v>
      </c>
      <c r="D293" s="19">
        <v>0</v>
      </c>
      <c r="E293" s="16"/>
      <c r="F293" t="s" s="23">
        <v>307</v>
      </c>
      <c r="G293" s="24">
        <v>322705.4214</v>
      </c>
      <c r="H293" s="24">
        <v>7.322886944</v>
      </c>
      <c r="I293" s="24">
        <v>1</v>
      </c>
      <c r="J293" s="19">
        <f>G293/B293</f>
        <v>0.9625814210290827</v>
      </c>
      <c r="K293" s="19">
        <f>H293/C293</f>
        <v>0.008111136985288245</v>
      </c>
      <c r="L293" s="16"/>
      <c r="M293" t="s" s="23">
        <v>307</v>
      </c>
      <c r="N293" s="24">
        <v>332935</v>
      </c>
      <c r="O293" s="24">
        <v>902.6718678</v>
      </c>
      <c r="P293" s="19">
        <f>N293/B293</f>
        <v>0.9930947054436987</v>
      </c>
      <c r="Q293" s="19">
        <f>O293/C293</f>
        <v>0.9998372538703227</v>
      </c>
      <c r="R293" s="16"/>
      <c r="S293" t="s" s="23">
        <v>307</v>
      </c>
      <c r="T293" s="25">
        <v>374156</v>
      </c>
      <c r="U293" s="24">
        <v>7.72279</v>
      </c>
      <c r="V293" s="19">
        <f>T293/B293</f>
        <v>1.116050708426547</v>
      </c>
      <c r="W293" s="19">
        <f>U293/C293</f>
        <v>0.008554086397570116</v>
      </c>
      <c r="X293" s="16"/>
      <c r="Y293" t="s" s="21">
        <v>307</v>
      </c>
      <c r="Z293" s="19">
        <v>332935</v>
      </c>
      <c r="AA293" s="19">
        <v>2.96907</v>
      </c>
      <c r="AB293" s="22">
        <f>Z293/B293</f>
        <v>0.9930947054436987</v>
      </c>
      <c r="AC293" s="22">
        <f>AA293/C293</f>
        <v>0.003288666570039261</v>
      </c>
    </row>
    <row r="294" ht="15.75" customHeight="1">
      <c r="A294" t="s" s="21">
        <v>308</v>
      </c>
      <c r="B294" s="19">
        <v>337978</v>
      </c>
      <c r="C294" s="19">
        <v>902.664745807647</v>
      </c>
      <c r="D294" s="19">
        <v>0</v>
      </c>
      <c r="E294" s="16"/>
      <c r="F294" t="s" s="23">
        <v>308</v>
      </c>
      <c r="G294" s="24">
        <v>323223.5577</v>
      </c>
      <c r="H294" s="24">
        <v>7.354807138</v>
      </c>
      <c r="I294" s="24">
        <v>1</v>
      </c>
      <c r="J294" s="19">
        <f>G294/B294</f>
        <v>0.956344962394002</v>
      </c>
      <c r="K294" s="19">
        <f>H294/C294</f>
        <v>0.00814788344416773</v>
      </c>
      <c r="L294" s="16"/>
      <c r="M294" t="s" s="23">
        <v>308</v>
      </c>
      <c r="N294" s="24">
        <v>335133</v>
      </c>
      <c r="O294" s="24">
        <v>902.4659938999999</v>
      </c>
      <c r="P294" s="19">
        <f>N294/B294</f>
        <v>0.9915822923385545</v>
      </c>
      <c r="Q294" s="19">
        <f>O294/C294</f>
        <v>0.99977981647276</v>
      </c>
      <c r="R294" s="16"/>
      <c r="S294" t="s" s="23">
        <v>308</v>
      </c>
      <c r="T294" s="25">
        <v>380805</v>
      </c>
      <c r="U294" s="24">
        <v>6.95838</v>
      </c>
      <c r="V294" s="19">
        <f>T294/B294</f>
        <v>1.126715348336282</v>
      </c>
      <c r="W294" s="19">
        <f>U294/C294</f>
        <v>0.007708709166185597</v>
      </c>
      <c r="X294" s="16"/>
      <c r="Y294" t="s" s="21">
        <v>308</v>
      </c>
      <c r="Z294" s="19">
        <v>334790</v>
      </c>
      <c r="AA294" s="19">
        <v>3.04089</v>
      </c>
      <c r="AB294" s="22">
        <f>Z294/B294</f>
        <v>0.9905674333832379</v>
      </c>
      <c r="AC294" s="22">
        <f>AA294/C294</f>
        <v>0.003368792249972281</v>
      </c>
    </row>
    <row r="295" ht="15.75" customHeight="1">
      <c r="A295" t="s" s="21">
        <v>309</v>
      </c>
      <c r="B295" s="19">
        <v>334568</v>
      </c>
      <c r="C295" s="19">
        <v>902.434517860412</v>
      </c>
      <c r="D295" s="19">
        <v>0</v>
      </c>
      <c r="E295" s="16"/>
      <c r="F295" t="s" s="23">
        <v>309</v>
      </c>
      <c r="G295" s="24">
        <v>321988.9376</v>
      </c>
      <c r="H295" s="24">
        <v>7.438866138</v>
      </c>
      <c r="I295" s="24">
        <v>1</v>
      </c>
      <c r="J295" s="19">
        <f>G295/B295</f>
        <v>0.9624020755123024</v>
      </c>
      <c r="K295" s="19">
        <f>H295/C295</f>
        <v>0.00824310904644567</v>
      </c>
      <c r="L295" s="16"/>
      <c r="M295" t="s" s="23">
        <v>309</v>
      </c>
      <c r="N295" s="24">
        <v>333318</v>
      </c>
      <c r="O295" s="24">
        <v>902.4360709</v>
      </c>
      <c r="P295" s="19">
        <f>N295/B295</f>
        <v>0.9962638387413022</v>
      </c>
      <c r="Q295" s="19">
        <f>O295/C295</f>
        <v>1.000001720944353</v>
      </c>
      <c r="R295" s="16"/>
      <c r="S295" t="s" s="23">
        <v>309</v>
      </c>
      <c r="T295" s="25">
        <v>381192</v>
      </c>
      <c r="U295" s="24">
        <v>6.82286</v>
      </c>
      <c r="V295" s="19">
        <f>T295/B295</f>
        <v>1.13935582602042</v>
      </c>
      <c r="W295" s="19">
        <f>U295/C295</f>
        <v>0.00756050424154471</v>
      </c>
      <c r="X295" s="16"/>
      <c r="Y295" t="s" s="21">
        <v>309</v>
      </c>
      <c r="Z295" s="19">
        <v>333128</v>
      </c>
      <c r="AA295" s="19">
        <v>2.66864</v>
      </c>
      <c r="AB295" s="22">
        <f>Z295/B295</f>
        <v>0.9956959422299801</v>
      </c>
      <c r="AC295" s="22">
        <f>AA295/C295</f>
        <v>0.002957156388839266</v>
      </c>
    </row>
    <row r="296" ht="15.75" customHeight="1">
      <c r="A296" t="s" s="21">
        <v>310</v>
      </c>
      <c r="B296" s="19">
        <v>336775</v>
      </c>
      <c r="C296" s="19">
        <v>902.8300879001609</v>
      </c>
      <c r="D296" s="19">
        <v>0</v>
      </c>
      <c r="E296" s="16"/>
      <c r="F296" t="s" s="23">
        <v>310</v>
      </c>
      <c r="G296" s="24">
        <v>322939.7128</v>
      </c>
      <c r="H296" s="24">
        <v>6.907064199</v>
      </c>
      <c r="I296" s="24">
        <v>1</v>
      </c>
      <c r="J296" s="19">
        <f>G296/B296</f>
        <v>0.958918306881449</v>
      </c>
      <c r="K296" s="19">
        <f>H296/C296</f>
        <v>0.007650458587467694</v>
      </c>
      <c r="L296" s="16"/>
      <c r="M296" t="s" s="23">
        <v>310</v>
      </c>
      <c r="N296" s="24">
        <v>333158</v>
      </c>
      <c r="O296" s="24">
        <v>902.5491780999999</v>
      </c>
      <c r="P296" s="19">
        <f>N296/B296</f>
        <v>0.9892598916190335</v>
      </c>
      <c r="Q296" s="19">
        <f>O296/C296</f>
        <v>0.9996888564039615</v>
      </c>
      <c r="R296" s="16"/>
      <c r="S296" t="s" s="23">
        <v>310</v>
      </c>
      <c r="T296" s="25">
        <v>381027</v>
      </c>
      <c r="U296" s="24">
        <v>7.28219</v>
      </c>
      <c r="V296" s="19">
        <f>T296/B296</f>
        <v>1.131399302204736</v>
      </c>
      <c r="W296" s="19">
        <f>U296/C296</f>
        <v>0.008065958476126128</v>
      </c>
      <c r="X296" s="16"/>
      <c r="Y296" t="s" s="21">
        <v>310</v>
      </c>
      <c r="Z296" s="19">
        <v>333158</v>
      </c>
      <c r="AA296" s="19">
        <v>2.31287</v>
      </c>
      <c r="AB296" s="22">
        <f>Z296/B296</f>
        <v>0.9892598916190335</v>
      </c>
      <c r="AC296" s="22">
        <f>AA296/C296</f>
        <v>0.002561799867989964</v>
      </c>
    </row>
    <row r="297" ht="15.75" customHeight="1">
      <c r="A297" t="s" s="21">
        <v>311</v>
      </c>
      <c r="B297" s="19">
        <v>336807</v>
      </c>
      <c r="C297" s="19">
        <v>902.787003040313</v>
      </c>
      <c r="D297" s="19">
        <v>0</v>
      </c>
      <c r="E297" s="16"/>
      <c r="F297" t="s" s="23">
        <v>311</v>
      </c>
      <c r="G297" s="24">
        <v>322664.1969</v>
      </c>
      <c r="H297" s="24">
        <v>7.06359601</v>
      </c>
      <c r="I297" s="24">
        <v>1</v>
      </c>
      <c r="J297" s="19">
        <f>G297/B297</f>
        <v>0.9580091770657972</v>
      </c>
      <c r="K297" s="19">
        <f>H297/C297</f>
        <v>0.007824211011248444</v>
      </c>
      <c r="L297" s="16"/>
      <c r="M297" t="s" s="23">
        <v>311</v>
      </c>
      <c r="N297" s="24">
        <v>334954</v>
      </c>
      <c r="O297" s="24">
        <v>902.4667604</v>
      </c>
      <c r="P297" s="19">
        <f>N297/B297</f>
        <v>0.9944983328731292</v>
      </c>
      <c r="Q297" s="19">
        <f>O297/C297</f>
        <v>0.9996452733155943</v>
      </c>
      <c r="R297" s="16"/>
      <c r="S297" t="s" s="23">
        <v>311</v>
      </c>
      <c r="T297" s="25">
        <v>384306</v>
      </c>
      <c r="U297" s="24">
        <v>7.55608</v>
      </c>
      <c r="V297" s="19">
        <f>T297/B297</f>
        <v>1.141027353944544</v>
      </c>
      <c r="W297" s="19">
        <f>U297/C297</f>
        <v>0.00836972616414881</v>
      </c>
      <c r="X297" s="16"/>
      <c r="Y297" t="s" s="21">
        <v>311</v>
      </c>
      <c r="Z297" s="19">
        <v>335226</v>
      </c>
      <c r="AA297" s="19">
        <v>2.86189</v>
      </c>
      <c r="AB297" s="22">
        <f>Z297/B297</f>
        <v>0.9953059170385413</v>
      </c>
      <c r="AC297" s="22">
        <f>AA297/C297</f>
        <v>0.00317006114439178</v>
      </c>
    </row>
    <row r="298" ht="15.75" customHeight="1">
      <c r="A298" t="s" s="21">
        <v>312</v>
      </c>
      <c r="B298" s="19">
        <v>511596</v>
      </c>
      <c r="C298" s="19">
        <v>911.287299156189</v>
      </c>
      <c r="D298" s="19">
        <v>0</v>
      </c>
      <c r="E298" s="16"/>
      <c r="F298" t="s" s="23">
        <v>312</v>
      </c>
      <c r="G298" s="24">
        <v>510409.8979</v>
      </c>
      <c r="H298" s="24">
        <v>16.53712797</v>
      </c>
      <c r="I298" s="24">
        <v>1</v>
      </c>
      <c r="J298" s="19">
        <f>G298/B298</f>
        <v>0.9976815649457775</v>
      </c>
      <c r="K298" s="19">
        <f>H298/C298</f>
        <v>0.01814699709445379</v>
      </c>
      <c r="L298" s="16"/>
      <c r="M298" t="s" s="23">
        <v>312</v>
      </c>
      <c r="N298" s="24">
        <v>511671</v>
      </c>
      <c r="O298" s="24">
        <v>909.6972079</v>
      </c>
      <c r="P298" s="19">
        <f>N298/B298</f>
        <v>1.000146600051603</v>
      </c>
      <c r="Q298" s="19">
        <f>O298/C298</f>
        <v>0.9982551153103293</v>
      </c>
      <c r="R298" s="16"/>
      <c r="S298" t="s" s="23">
        <v>312</v>
      </c>
      <c r="T298" s="25">
        <v>543871</v>
      </c>
      <c r="U298" s="24">
        <v>5.29609</v>
      </c>
      <c r="V298" s="19">
        <f>T298/B298</f>
        <v>1.063086888873252</v>
      </c>
      <c r="W298" s="19">
        <f>U298/C298</f>
        <v>0.00581165786564121</v>
      </c>
      <c r="X298" s="16"/>
      <c r="Y298" t="s" s="21">
        <v>312</v>
      </c>
      <c r="Z298" s="19">
        <v>511485</v>
      </c>
      <c r="AA298" s="19">
        <v>26.1307</v>
      </c>
      <c r="AB298" s="22">
        <f>Z298/B298</f>
        <v>0.9997830319236273</v>
      </c>
      <c r="AC298" s="22">
        <f>AA298/C298</f>
        <v>0.02867449159468792</v>
      </c>
    </row>
    <row r="299" ht="15.75" customHeight="1">
      <c r="A299" t="s" s="21">
        <v>313</v>
      </c>
      <c r="B299" s="19">
        <v>511543</v>
      </c>
      <c r="C299" s="19">
        <v>911.357038021087</v>
      </c>
      <c r="D299" s="19">
        <v>0</v>
      </c>
      <c r="E299" s="16"/>
      <c r="F299" t="s" s="23">
        <v>313</v>
      </c>
      <c r="G299" s="24">
        <v>510448.7279</v>
      </c>
      <c r="H299" s="24">
        <v>16.10021806</v>
      </c>
      <c r="I299" s="24">
        <v>1</v>
      </c>
      <c r="J299" s="19">
        <f>G299/B299</f>
        <v>0.9978608404376562</v>
      </c>
      <c r="K299" s="19">
        <f>H299/C299</f>
        <v>0.01766620258396191</v>
      </c>
      <c r="L299" s="16"/>
      <c r="M299" t="s" s="23">
        <v>313</v>
      </c>
      <c r="N299" s="24">
        <v>511297</v>
      </c>
      <c r="O299" s="24">
        <v>909.699317</v>
      </c>
      <c r="P299" s="19">
        <f>N299/B299</f>
        <v>0.9995191020109746</v>
      </c>
      <c r="Q299" s="19">
        <f>O299/C299</f>
        <v>0.9981810410717993</v>
      </c>
      <c r="R299" s="16"/>
      <c r="S299" t="s" s="23">
        <v>313</v>
      </c>
      <c r="T299" s="25">
        <v>532087</v>
      </c>
      <c r="U299" s="24">
        <v>5.42737</v>
      </c>
      <c r="V299" s="19">
        <f>T299/B299</f>
        <v>1.04016084669324</v>
      </c>
      <c r="W299" s="19">
        <f>U299/C299</f>
        <v>0.005955262069172084</v>
      </c>
      <c r="X299" s="16"/>
      <c r="Y299" t="s" s="21">
        <v>313</v>
      </c>
      <c r="Z299" s="19">
        <v>511627</v>
      </c>
      <c r="AA299" s="19">
        <v>29.2375</v>
      </c>
      <c r="AB299" s="22">
        <f>Z299/B299</f>
        <v>1.000164209069423</v>
      </c>
      <c r="AC299" s="22">
        <f>AA299/C299</f>
        <v>0.03208127965246865</v>
      </c>
    </row>
    <row r="300" ht="15.75" customHeight="1">
      <c r="A300" t="s" s="21">
        <v>314</v>
      </c>
      <c r="B300" s="19">
        <v>511820</v>
      </c>
      <c r="C300" s="19">
        <v>910.5326750278469</v>
      </c>
      <c r="D300" s="19">
        <v>0</v>
      </c>
      <c r="E300" s="16"/>
      <c r="F300" t="s" s="23">
        <v>314</v>
      </c>
      <c r="G300" s="24">
        <v>510321.4317</v>
      </c>
      <c r="H300" s="24">
        <v>16.06752419</v>
      </c>
      <c r="I300" s="24">
        <v>1</v>
      </c>
      <c r="J300" s="19">
        <f>G300/B300</f>
        <v>0.9970720794419914</v>
      </c>
      <c r="K300" s="19">
        <f>H300/C300</f>
        <v>0.01764629060621971</v>
      </c>
      <c r="L300" s="16"/>
      <c r="M300" t="s" s="23">
        <v>314</v>
      </c>
      <c r="N300" s="24">
        <v>511575</v>
      </c>
      <c r="O300" s="24">
        <v>909.6911619</v>
      </c>
      <c r="P300" s="19">
        <f>N300/B300</f>
        <v>0.9995213160876871</v>
      </c>
      <c r="Q300" s="19">
        <f>O300/C300</f>
        <v>0.9990758012854166</v>
      </c>
      <c r="R300" s="16"/>
      <c r="S300" t="s" s="23">
        <v>314</v>
      </c>
      <c r="T300" s="25">
        <v>535234</v>
      </c>
      <c r="U300" s="24">
        <v>5.32534</v>
      </c>
      <c r="V300" s="19">
        <f>T300/B300</f>
        <v>1.045746551522019</v>
      </c>
      <c r="W300" s="19">
        <f>U300/C300</f>
        <v>0.00584859845895935</v>
      </c>
      <c r="X300" s="16"/>
      <c r="Y300" t="s" s="21">
        <v>314</v>
      </c>
      <c r="Z300" s="19">
        <v>511331</v>
      </c>
      <c r="AA300" s="19">
        <v>27.4131</v>
      </c>
      <c r="AB300" s="22">
        <f>Z300/B300</f>
        <v>0.9990445859872611</v>
      </c>
      <c r="AC300" s="22">
        <f>AA300/C300</f>
        <v>0.03010666256338535</v>
      </c>
    </row>
    <row r="301" ht="15.75" customHeight="1">
      <c r="A301" t="s" s="21">
        <v>315</v>
      </c>
      <c r="B301" s="19">
        <v>511720</v>
      </c>
      <c r="C301" s="19">
        <v>911.175841093063</v>
      </c>
      <c r="D301" s="19">
        <v>0</v>
      </c>
      <c r="E301" s="16"/>
      <c r="F301" t="s" s="23">
        <v>315</v>
      </c>
      <c r="G301" s="24">
        <v>510369.5695</v>
      </c>
      <c r="H301" s="24">
        <v>16.70063019</v>
      </c>
      <c r="I301" s="24">
        <v>1</v>
      </c>
      <c r="J301" s="19">
        <f>G301/B301</f>
        <v>0.9973609972250449</v>
      </c>
      <c r="K301" s="19">
        <f>H301/C301</f>
        <v>0.01832865780326838</v>
      </c>
      <c r="L301" s="16"/>
      <c r="M301" t="s" s="23">
        <v>315</v>
      </c>
      <c r="N301" s="24">
        <v>511496</v>
      </c>
      <c r="O301" s="24">
        <v>909.7158422</v>
      </c>
      <c r="P301" s="19">
        <f>N301/B301</f>
        <v>0.9995622606112717</v>
      </c>
      <c r="Q301" s="19">
        <f>O301/C301</f>
        <v>0.9983976760278108</v>
      </c>
      <c r="R301" s="16"/>
      <c r="S301" t="s" s="23">
        <v>315</v>
      </c>
      <c r="T301" s="25">
        <v>538375</v>
      </c>
      <c r="U301" s="24">
        <v>5.42032</v>
      </c>
      <c r="V301" s="19">
        <f>T301/B301</f>
        <v>1.052089033064957</v>
      </c>
      <c r="W301" s="19">
        <f>U301/C301</f>
        <v>0.005948709080672822</v>
      </c>
      <c r="X301" s="16"/>
      <c r="Y301" t="s" s="21">
        <v>315</v>
      </c>
      <c r="Z301" s="19">
        <v>511570</v>
      </c>
      <c r="AA301" s="19">
        <v>25.8623</v>
      </c>
      <c r="AB301" s="22">
        <f>Z301/B301</f>
        <v>0.9997068709450481</v>
      </c>
      <c r="AC301" s="22">
        <f>AA301/C301</f>
        <v>0.02838343471549368</v>
      </c>
    </row>
    <row r="302" ht="15.75" customHeight="1">
      <c r="A302" t="s" s="21">
        <v>316</v>
      </c>
      <c r="B302" s="19">
        <v>511896</v>
      </c>
      <c r="C302" s="19">
        <v>911.827935934066</v>
      </c>
      <c r="D302" s="19">
        <v>0</v>
      </c>
      <c r="E302" s="16"/>
      <c r="F302" t="s" s="23">
        <v>316</v>
      </c>
      <c r="G302" s="24">
        <v>510494.4885</v>
      </c>
      <c r="H302" s="24">
        <v>16.75271297</v>
      </c>
      <c r="I302" s="24">
        <v>1</v>
      </c>
      <c r="J302" s="19">
        <f>G302/B302</f>
        <v>0.997262116719021</v>
      </c>
      <c r="K302" s="19">
        <f>H302/C302</f>
        <v>0.01837266912955317</v>
      </c>
      <c r="L302" s="16"/>
      <c r="M302" t="s" s="23">
        <v>316</v>
      </c>
      <c r="N302" s="24">
        <v>511754</v>
      </c>
      <c r="O302" s="24">
        <v>909.7594399</v>
      </c>
      <c r="P302" s="19">
        <f>N302/B302</f>
        <v>0.9997225999031053</v>
      </c>
      <c r="Q302" s="19">
        <f>O302/C302</f>
        <v>0.9977314842498798</v>
      </c>
      <c r="R302" s="16"/>
      <c r="S302" t="s" s="23">
        <v>316</v>
      </c>
      <c r="T302" s="25">
        <v>540691</v>
      </c>
      <c r="U302" s="24">
        <v>5.41855</v>
      </c>
      <c r="V302" s="19">
        <f>T302/B302</f>
        <v>1.056251660493538</v>
      </c>
      <c r="W302" s="19">
        <f>U302/C302</f>
        <v>0.005942513698540394</v>
      </c>
      <c r="X302" s="16"/>
      <c r="Y302" t="s" s="21">
        <v>316</v>
      </c>
      <c r="Z302" s="19">
        <v>511522</v>
      </c>
      <c r="AA302" s="19">
        <v>25.0879</v>
      </c>
      <c r="AB302" s="22">
        <f>Z302/B302</f>
        <v>0.9992693828433901</v>
      </c>
      <c r="AC302" s="22">
        <f>AA302/C302</f>
        <v>0.0275138532296669</v>
      </c>
    </row>
    <row r="303" ht="15.75" customHeight="1">
      <c r="A303" t="s" s="21">
        <v>317</v>
      </c>
      <c r="B303" s="19">
        <v>543113</v>
      </c>
      <c r="C303" s="19">
        <v>910.084053993225</v>
      </c>
      <c r="D303" s="19">
        <v>0</v>
      </c>
      <c r="E303" s="16"/>
      <c r="F303" t="s" s="23">
        <v>317</v>
      </c>
      <c r="G303" s="24">
        <v>533026.6732</v>
      </c>
      <c r="H303" s="24">
        <v>34.9841609</v>
      </c>
      <c r="I303" s="24">
        <v>1</v>
      </c>
      <c r="J303" s="19">
        <f>G303/B303</f>
        <v>0.9814286772734219</v>
      </c>
      <c r="K303" s="19">
        <f>H303/C303</f>
        <v>0.03844058221490433</v>
      </c>
      <c r="L303" s="16"/>
      <c r="M303" t="s" s="23">
        <v>317</v>
      </c>
      <c r="N303" s="24">
        <v>538603</v>
      </c>
      <c r="O303" s="24">
        <v>911.7639771</v>
      </c>
      <c r="P303" s="19">
        <f>N303/B303</f>
        <v>0.9916960190604902</v>
      </c>
      <c r="Q303" s="19">
        <f>O303/C303</f>
        <v>1.001845898847918</v>
      </c>
      <c r="R303" s="16"/>
      <c r="S303" t="s" s="23">
        <v>317</v>
      </c>
      <c r="T303" s="25">
        <v>659105</v>
      </c>
      <c r="U303" s="24">
        <v>8.32911</v>
      </c>
      <c r="V303" s="19">
        <f>T303/B303</f>
        <v>1.213568815329407</v>
      </c>
      <c r="W303" s="19">
        <f>U303/C303</f>
        <v>0.009152022786745812</v>
      </c>
      <c r="X303" s="16"/>
      <c r="Y303" t="s" s="21">
        <v>317</v>
      </c>
      <c r="Z303" s="19">
        <v>538684</v>
      </c>
      <c r="AA303" s="19">
        <v>23.1245</v>
      </c>
      <c r="AB303" s="22">
        <f>Z303/B303</f>
        <v>0.9918451592946588</v>
      </c>
      <c r="AC303" s="22">
        <f>AA303/C303</f>
        <v>0.0254091914900996</v>
      </c>
    </row>
    <row r="304" ht="15.75" customHeight="1">
      <c r="A304" t="s" s="21">
        <v>318</v>
      </c>
      <c r="B304" s="19">
        <v>544757</v>
      </c>
      <c r="C304" s="19">
        <v>910.175747156143</v>
      </c>
      <c r="D304" s="19">
        <v>0</v>
      </c>
      <c r="E304" s="16"/>
      <c r="F304" t="s" s="23">
        <v>318</v>
      </c>
      <c r="G304" s="24">
        <v>533096.0567</v>
      </c>
      <c r="H304" s="24">
        <v>40.95397496</v>
      </c>
      <c r="I304" s="24">
        <v>1</v>
      </c>
      <c r="J304" s="19">
        <f>G304/B304</f>
        <v>0.9785942295372064</v>
      </c>
      <c r="K304" s="19">
        <f>H304/C304</f>
        <v>0.04499567812915393</v>
      </c>
      <c r="L304" s="16"/>
      <c r="M304" t="s" s="23">
        <v>318</v>
      </c>
      <c r="N304" s="24">
        <v>538798</v>
      </c>
      <c r="O304" s="24">
        <v>909.8661339</v>
      </c>
      <c r="P304" s="19">
        <f>N304/B304</f>
        <v>0.9890611777361282</v>
      </c>
      <c r="Q304" s="19">
        <f>O304/C304</f>
        <v>0.9996598313489342</v>
      </c>
      <c r="R304" s="16"/>
      <c r="S304" t="s" s="23">
        <v>318</v>
      </c>
      <c r="T304" s="25">
        <v>744914</v>
      </c>
      <c r="U304" s="24">
        <v>8.40518</v>
      </c>
      <c r="V304" s="19">
        <f>T304/B304</f>
        <v>1.367424374537638</v>
      </c>
      <c r="W304" s="19">
        <f>U304/C304</f>
        <v>0.009234678056696307</v>
      </c>
      <c r="X304" s="16"/>
      <c r="Y304" t="s" s="21">
        <v>318</v>
      </c>
      <c r="Z304" s="19">
        <v>538441</v>
      </c>
      <c r="AA304" s="19">
        <v>22.6871</v>
      </c>
      <c r="AB304" s="22">
        <f>Z304/B304</f>
        <v>0.988405839667962</v>
      </c>
      <c r="AC304" s="22">
        <f>AA304/C304</f>
        <v>0.02492606518124238</v>
      </c>
    </row>
    <row r="305" ht="15.75" customHeight="1">
      <c r="A305" t="s" s="21">
        <v>319</v>
      </c>
      <c r="B305" s="19">
        <v>545082</v>
      </c>
      <c r="C305" s="19">
        <v>910.025881052017</v>
      </c>
      <c r="D305" s="19">
        <v>0</v>
      </c>
      <c r="E305" s="16"/>
      <c r="F305" t="s" s="23">
        <v>319</v>
      </c>
      <c r="G305" s="24">
        <v>532832.1851999999</v>
      </c>
      <c r="H305" s="24">
        <v>44.24803996</v>
      </c>
      <c r="I305" s="24">
        <v>1</v>
      </c>
      <c r="J305" s="19">
        <f>G305/B305</f>
        <v>0.9775266569066672</v>
      </c>
      <c r="K305" s="19">
        <f>H305/C305</f>
        <v>0.04862283686794484</v>
      </c>
      <c r="L305" s="16"/>
      <c r="M305" t="s" s="23">
        <v>319</v>
      </c>
      <c r="N305" s="24">
        <v>539518</v>
      </c>
      <c r="O305" s="24">
        <v>911.0483549</v>
      </c>
      <c r="P305" s="19">
        <f>N305/B305</f>
        <v>0.9897923615162489</v>
      </c>
      <c r="Q305" s="19">
        <f>O305/C305</f>
        <v>1.001123565680133</v>
      </c>
      <c r="R305" s="16"/>
      <c r="S305" t="s" s="23">
        <v>319</v>
      </c>
      <c r="T305" s="25">
        <v>665410</v>
      </c>
      <c r="U305" s="24">
        <v>8.011039999999999</v>
      </c>
      <c r="V305" s="19">
        <f>T305/B305</f>
        <v>1.22075210702243</v>
      </c>
      <c r="W305" s="19">
        <f>U305/C305</f>
        <v>0.008803090293145289</v>
      </c>
      <c r="X305" s="16"/>
      <c r="Y305" t="s" s="21">
        <v>319</v>
      </c>
      <c r="Z305" s="19">
        <v>538857</v>
      </c>
      <c r="AA305" s="19">
        <v>23.0605</v>
      </c>
      <c r="AB305" s="22">
        <f>Z305/B305</f>
        <v>0.9885796999350557</v>
      </c>
      <c r="AC305" s="22">
        <f>AA305/C305</f>
        <v>0.02534048808957101</v>
      </c>
    </row>
    <row r="306" ht="15.75" customHeight="1">
      <c r="A306" t="s" s="21">
        <v>320</v>
      </c>
      <c r="B306" s="19">
        <v>544587</v>
      </c>
      <c r="C306" s="19">
        <v>910.351552009582</v>
      </c>
      <c r="D306" s="19">
        <v>0</v>
      </c>
      <c r="E306" s="16"/>
      <c r="F306" t="s" s="23">
        <v>320</v>
      </c>
      <c r="G306" s="24">
        <v>532717.2185</v>
      </c>
      <c r="H306" s="24">
        <v>36.22260666</v>
      </c>
      <c r="I306" s="24">
        <v>1</v>
      </c>
      <c r="J306" s="19">
        <f>G306/B306</f>
        <v>0.9782040674860031</v>
      </c>
      <c r="K306" s="19">
        <f>H306/C306</f>
        <v>0.03978969067503576</v>
      </c>
      <c r="L306" s="16"/>
      <c r="M306" t="s" s="23">
        <v>320</v>
      </c>
      <c r="N306" s="24">
        <v>538228</v>
      </c>
      <c r="O306" s="24">
        <v>911.001039</v>
      </c>
      <c r="P306" s="19">
        <f>N306/B306</f>
        <v>0.9883232614807184</v>
      </c>
      <c r="Q306" s="19">
        <f>O306/C306</f>
        <v>1.000713446348264</v>
      </c>
      <c r="R306" s="16"/>
      <c r="S306" t="s" s="23">
        <v>320</v>
      </c>
      <c r="T306" s="25">
        <v>666693</v>
      </c>
      <c r="U306" s="24">
        <v>7.89752</v>
      </c>
      <c r="V306" s="19">
        <f>T306/B306</f>
        <v>1.224217618121622</v>
      </c>
      <c r="W306" s="19">
        <f>U306/C306</f>
        <v>0.008675241979393993</v>
      </c>
      <c r="X306" s="16"/>
      <c r="Y306" t="s" s="21">
        <v>320</v>
      </c>
      <c r="Z306" s="19">
        <v>538942</v>
      </c>
      <c r="AA306" s="19">
        <v>23.0915</v>
      </c>
      <c r="AB306" s="22">
        <f>Z306/B306</f>
        <v>0.989634346761858</v>
      </c>
      <c r="AC306" s="22">
        <f>AA306/C306</f>
        <v>0.02536547551220844</v>
      </c>
    </row>
    <row r="307" ht="15.75" customHeight="1">
      <c r="A307" t="s" s="21">
        <v>321</v>
      </c>
      <c r="B307" s="19">
        <v>543683</v>
      </c>
      <c r="C307" s="19">
        <v>910.509931087493</v>
      </c>
      <c r="D307" s="19">
        <v>0</v>
      </c>
      <c r="E307" s="16"/>
      <c r="F307" t="s" s="23">
        <v>321</v>
      </c>
      <c r="G307" s="24">
        <v>533098.1498</v>
      </c>
      <c r="H307" s="24">
        <v>35.15484309</v>
      </c>
      <c r="I307" s="24">
        <v>1</v>
      </c>
      <c r="J307" s="19">
        <f>G307/B307</f>
        <v>0.980531209914601</v>
      </c>
      <c r="K307" s="19">
        <f>H307/C307</f>
        <v>0.03861006002209315</v>
      </c>
      <c r="L307" s="16"/>
      <c r="M307" t="s" s="23">
        <v>321</v>
      </c>
      <c r="N307" s="24">
        <v>539230</v>
      </c>
      <c r="O307" s="24">
        <v>911.842948</v>
      </c>
      <c r="P307" s="19">
        <f>N307/B307</f>
        <v>0.9918095655004846</v>
      </c>
      <c r="Q307" s="19">
        <f>O307/C307</f>
        <v>1.001464033358664</v>
      </c>
      <c r="R307" s="16"/>
      <c r="S307" t="s" s="23">
        <v>321</v>
      </c>
      <c r="T307" s="25">
        <v>666414</v>
      </c>
      <c r="U307" s="24">
        <v>8.05711</v>
      </c>
      <c r="V307" s="19">
        <f>T307/B307</f>
        <v>1.225739999227491</v>
      </c>
      <c r="W307" s="19">
        <f>U307/C307</f>
        <v>0.008849008368724508</v>
      </c>
      <c r="X307" s="16"/>
      <c r="Y307" t="s" s="21">
        <v>321</v>
      </c>
      <c r="Z307" s="19">
        <v>538842</v>
      </c>
      <c r="AA307" s="19">
        <v>21.6423</v>
      </c>
      <c r="AB307" s="22">
        <f>Z307/B307</f>
        <v>0.9910959143471472</v>
      </c>
      <c r="AC307" s="22">
        <f>AA307/C307</f>
        <v>0.023769427725133</v>
      </c>
    </row>
    <row r="308" ht="15.75" customHeight="1">
      <c r="A308" t="s" s="21">
        <v>322</v>
      </c>
      <c r="B308" s="19">
        <v>650774</v>
      </c>
      <c r="C308" s="19">
        <v>911.234213829040</v>
      </c>
      <c r="D308" s="19">
        <v>0</v>
      </c>
      <c r="E308" s="16"/>
      <c r="F308" t="s" s="23">
        <v>322</v>
      </c>
      <c r="G308" s="24">
        <v>601986.2043</v>
      </c>
      <c r="H308" s="24">
        <v>39.11713791</v>
      </c>
      <c r="I308" s="24">
        <v>1</v>
      </c>
      <c r="J308" s="19">
        <f>G308/B308</f>
        <v>0.9250311234007504</v>
      </c>
      <c r="K308" s="19">
        <f>H308/C308</f>
        <v>0.0429276439759964</v>
      </c>
      <c r="L308" s="16"/>
      <c r="M308" t="s" s="23">
        <v>322</v>
      </c>
      <c r="N308" s="24">
        <v>623778</v>
      </c>
      <c r="O308" s="24">
        <v>911.205636</v>
      </c>
      <c r="P308" s="19">
        <f>N308/B308</f>
        <v>0.9585170888818545</v>
      </c>
      <c r="Q308" s="19">
        <f>O308/C308</f>
        <v>0.9999686383274397</v>
      </c>
      <c r="R308" s="16"/>
      <c r="S308" t="s" s="23">
        <v>322</v>
      </c>
      <c r="T308" s="25">
        <v>756592</v>
      </c>
      <c r="U308" s="24">
        <v>21.6655</v>
      </c>
      <c r="V308" s="19">
        <f>T308/B308</f>
        <v>1.162603300070378</v>
      </c>
      <c r="W308" s="19">
        <f>U308/C308</f>
        <v>0.02377599487727833</v>
      </c>
      <c r="X308" s="16"/>
      <c r="Y308" t="s" s="21">
        <v>322</v>
      </c>
      <c r="Z308" s="19">
        <v>620639</v>
      </c>
      <c r="AA308" s="19">
        <v>21.442</v>
      </c>
      <c r="AB308" s="22">
        <f>Z308/B308</f>
        <v>0.9536936017726584</v>
      </c>
      <c r="AC308" s="22">
        <f>AA308/C308</f>
        <v>0.02353072313856601</v>
      </c>
    </row>
    <row r="309" ht="15.75" customHeight="1">
      <c r="A309" t="s" s="21">
        <v>323</v>
      </c>
      <c r="B309" s="19">
        <v>652789</v>
      </c>
      <c r="C309" s="19">
        <v>911.648857831955</v>
      </c>
      <c r="D309" s="19">
        <v>0</v>
      </c>
      <c r="E309" s="16"/>
      <c r="F309" t="s" s="23">
        <v>323</v>
      </c>
      <c r="G309" s="24">
        <v>602293.4187</v>
      </c>
      <c r="H309" s="24">
        <v>44.70956588</v>
      </c>
      <c r="I309" s="24">
        <v>1</v>
      </c>
      <c r="J309" s="19">
        <f>G309/B309</f>
        <v>0.9226463967683279</v>
      </c>
      <c r="K309" s="19">
        <f>H309/C309</f>
        <v>0.04904252936413084</v>
      </c>
      <c r="L309" s="16"/>
      <c r="M309" t="s" s="23">
        <v>323</v>
      </c>
      <c r="N309" s="24">
        <v>626210</v>
      </c>
      <c r="O309" s="24">
        <v>911.4678428</v>
      </c>
      <c r="P309" s="19">
        <f>N309/B309</f>
        <v>0.9592839340123684</v>
      </c>
      <c r="Q309" s="19">
        <f>O309/C309</f>
        <v>0.9998014421557161</v>
      </c>
      <c r="R309" s="16"/>
      <c r="S309" t="s" s="23">
        <v>323</v>
      </c>
      <c r="T309" s="25">
        <v>754625</v>
      </c>
      <c r="U309" s="24">
        <v>21.0526</v>
      </c>
      <c r="V309" s="19">
        <f>T309/B309</f>
        <v>1.156001403209919</v>
      </c>
      <c r="W309" s="19">
        <f>U309/C309</f>
        <v>0.02309288254917185</v>
      </c>
      <c r="X309" s="16"/>
      <c r="Y309" t="s" s="21">
        <v>323</v>
      </c>
      <c r="Z309" s="19">
        <v>620434</v>
      </c>
      <c r="AA309" s="19">
        <v>25.1193</v>
      </c>
      <c r="AB309" s="22">
        <f>Z309/B309</f>
        <v>0.9504357457003718</v>
      </c>
      <c r="AC309" s="22">
        <f>AA309/C309</f>
        <v>0.02755370094987851</v>
      </c>
    </row>
    <row r="310" ht="15.75" customHeight="1">
      <c r="A310" t="s" s="21">
        <v>324</v>
      </c>
      <c r="B310" s="19">
        <v>651278</v>
      </c>
      <c r="C310" s="19">
        <v>911.360149860382</v>
      </c>
      <c r="D310" s="19">
        <v>0</v>
      </c>
      <c r="E310" s="16"/>
      <c r="F310" t="s" s="23">
        <v>324</v>
      </c>
      <c r="G310" s="24">
        <v>601981.8585</v>
      </c>
      <c r="H310" s="24">
        <v>42.00753999</v>
      </c>
      <c r="I310" s="24">
        <v>1</v>
      </c>
      <c r="J310" s="19">
        <f>G310/B310</f>
        <v>0.9243086032385556</v>
      </c>
      <c r="K310" s="19">
        <f>H310/C310</f>
        <v>0.04609323766947177</v>
      </c>
      <c r="L310" s="16"/>
      <c r="M310" t="s" s="23">
        <v>324</v>
      </c>
      <c r="N310" s="24">
        <v>629607</v>
      </c>
      <c r="O310" s="24">
        <v>909.9048481</v>
      </c>
      <c r="P310" s="19">
        <f>N310/B310</f>
        <v>0.9667254229376703</v>
      </c>
      <c r="Q310" s="19">
        <f>O310/C310</f>
        <v>0.9984031540542946</v>
      </c>
      <c r="R310" s="16"/>
      <c r="S310" t="s" s="23">
        <v>324</v>
      </c>
      <c r="T310" s="25">
        <v>755984</v>
      </c>
      <c r="U310" s="24">
        <v>21.6642</v>
      </c>
      <c r="V310" s="19">
        <f>T310/B310</f>
        <v>1.160770055183808</v>
      </c>
      <c r="W310" s="19">
        <f>U310/C310</f>
        <v>0.02377128295912313</v>
      </c>
      <c r="X310" s="16"/>
      <c r="Y310" t="s" s="21">
        <v>324</v>
      </c>
      <c r="Z310" s="19">
        <v>621204</v>
      </c>
      <c r="AA310" s="19">
        <v>24.5314</v>
      </c>
      <c r="AB310" s="22">
        <f>Z310/B310</f>
        <v>0.953823098584629</v>
      </c>
      <c r="AC310" s="22">
        <f>AA310/C310</f>
        <v>0.02691734985752685</v>
      </c>
    </row>
    <row r="311" ht="15.75" customHeight="1">
      <c r="A311" t="s" s="21">
        <v>325</v>
      </c>
      <c r="B311" s="19">
        <v>650240</v>
      </c>
      <c r="C311" s="19">
        <v>911.308551073074</v>
      </c>
      <c r="D311" s="19">
        <v>0</v>
      </c>
      <c r="E311" s="16"/>
      <c r="F311" t="s" s="23">
        <v>325</v>
      </c>
      <c r="G311" s="24">
        <v>602136.7523000001</v>
      </c>
      <c r="H311" s="24">
        <v>42.91976881</v>
      </c>
      <c r="I311" s="24">
        <v>1</v>
      </c>
      <c r="J311" s="19">
        <f>G311/B311</f>
        <v>0.926022318374754</v>
      </c>
      <c r="K311" s="19">
        <f>H311/C311</f>
        <v>0.04709685732616202</v>
      </c>
      <c r="L311" s="16"/>
      <c r="M311" t="s" s="23">
        <v>325</v>
      </c>
      <c r="N311" s="24">
        <v>629671</v>
      </c>
      <c r="O311" s="24">
        <v>909.8351648</v>
      </c>
      <c r="P311" s="19">
        <f>N311/B311</f>
        <v>0.968367064468504</v>
      </c>
      <c r="Q311" s="19">
        <f>O311/C311</f>
        <v>0.9983832190849751</v>
      </c>
      <c r="R311" s="16"/>
      <c r="S311" t="s" s="23">
        <v>325</v>
      </c>
      <c r="T311" s="25">
        <v>769332</v>
      </c>
      <c r="U311" s="24">
        <v>22.1759</v>
      </c>
      <c r="V311" s="19">
        <f>T311/B311</f>
        <v>1.183150836614173</v>
      </c>
      <c r="W311" s="19">
        <f>U311/C311</f>
        <v>0.02433412917489656</v>
      </c>
      <c r="X311" s="16"/>
      <c r="Y311" t="s" s="21">
        <v>325</v>
      </c>
      <c r="Z311" s="19">
        <v>621182</v>
      </c>
      <c r="AA311" s="19">
        <v>23.027</v>
      </c>
      <c r="AB311" s="22">
        <f>Z311/B311</f>
        <v>0.9553118848425197</v>
      </c>
      <c r="AC311" s="22">
        <f>AA311/C311</f>
        <v>0.0252680609359865</v>
      </c>
    </row>
    <row r="312" ht="15.75" customHeight="1">
      <c r="A312" t="s" s="21">
        <v>326</v>
      </c>
      <c r="B312" s="19">
        <v>653596</v>
      </c>
      <c r="C312" s="19">
        <v>910.140666246414</v>
      </c>
      <c r="D312" s="19">
        <v>0</v>
      </c>
      <c r="E312" s="16"/>
      <c r="F312" t="s" s="23">
        <v>326</v>
      </c>
      <c r="G312" s="24">
        <v>603116.0104</v>
      </c>
      <c r="H312" s="24">
        <v>46.69749594</v>
      </c>
      <c r="I312" s="24">
        <v>1</v>
      </c>
      <c r="J312" s="19">
        <f>G312/B312</f>
        <v>0.9227657611123692</v>
      </c>
      <c r="K312" s="19">
        <f>H312/C312</f>
        <v>0.05130799850158217</v>
      </c>
      <c r="L312" s="16"/>
      <c r="M312" t="s" s="23">
        <v>326</v>
      </c>
      <c r="N312" s="24">
        <v>626230</v>
      </c>
      <c r="O312" s="24">
        <v>910.0911341</v>
      </c>
      <c r="P312" s="19">
        <f>N312/B312</f>
        <v>0.9581300987154144</v>
      </c>
      <c r="Q312" s="19">
        <f>O312/C312</f>
        <v>0.9999455774824146</v>
      </c>
      <c r="R312" s="16"/>
      <c r="S312" t="s" s="23">
        <v>326</v>
      </c>
      <c r="T312" s="25">
        <v>750521</v>
      </c>
      <c r="U312" s="24">
        <v>21.0799</v>
      </c>
      <c r="V312" s="19">
        <f>T312/B312</f>
        <v>1.148294971205454</v>
      </c>
      <c r="W312" s="19">
        <f>U312/C312</f>
        <v>0.02316114506446278</v>
      </c>
      <c r="X312" s="16"/>
      <c r="Y312" t="s" s="21">
        <v>326</v>
      </c>
      <c r="Z312" s="19">
        <v>626125</v>
      </c>
      <c r="AA312" s="19">
        <v>25.735</v>
      </c>
      <c r="AB312" s="22">
        <f>Z312/B312</f>
        <v>0.9579694490174359</v>
      </c>
      <c r="AC312" s="22">
        <f>AA312/C312</f>
        <v>0.02827584894776302</v>
      </c>
    </row>
    <row r="313" ht="15.75" customHeight="1">
      <c r="A313" t="s" s="21">
        <v>327</v>
      </c>
      <c r="B313" s="19">
        <v>764489</v>
      </c>
      <c r="C313" s="19">
        <v>925.529658079147</v>
      </c>
      <c r="D313" s="19">
        <v>0</v>
      </c>
      <c r="E313" s="16"/>
      <c r="F313" t="s" s="23">
        <v>327</v>
      </c>
      <c r="G313" s="24">
        <v>762564.9299</v>
      </c>
      <c r="H313" s="24">
        <v>50.240587</v>
      </c>
      <c r="I313" s="24">
        <v>1</v>
      </c>
      <c r="J313" s="19">
        <f>G313/B313</f>
        <v>0.9974831945260167</v>
      </c>
      <c r="K313" s="19">
        <f>H313/C313</f>
        <v>0.05428306544413691</v>
      </c>
      <c r="L313" s="16"/>
      <c r="M313" t="s" s="23">
        <v>327</v>
      </c>
      <c r="N313" s="24">
        <v>763903</v>
      </c>
      <c r="O313" s="24">
        <v>922.6760321</v>
      </c>
      <c r="P313" s="19">
        <f>N313/B313</f>
        <v>0.999233474909384</v>
      </c>
      <c r="Q313" s="19">
        <f>O313/C313</f>
        <v>0.9969167644124237</v>
      </c>
      <c r="R313" s="16"/>
      <c r="S313" t="s" s="23">
        <v>327</v>
      </c>
      <c r="T313" s="25">
        <v>794239</v>
      </c>
      <c r="U313" s="24">
        <v>11.6851</v>
      </c>
      <c r="V313" s="19">
        <f>T313/B313</f>
        <v>1.038914883013359</v>
      </c>
      <c r="W313" s="19">
        <f>U313/C313</f>
        <v>0.01262531124529425</v>
      </c>
      <c r="X313" s="16"/>
      <c r="Y313" t="s" s="21">
        <v>327</v>
      </c>
      <c r="Z313" s="19">
        <v>764031</v>
      </c>
      <c r="AA313" s="19">
        <v>98.4679</v>
      </c>
      <c r="AB313" s="22">
        <f>Z313/B313</f>
        <v>0.9994009070110884</v>
      </c>
      <c r="AC313" s="22">
        <f>AA313/C313</f>
        <v>0.1063908640208907</v>
      </c>
    </row>
    <row r="314" ht="15.75" customHeight="1">
      <c r="A314" t="s" s="21">
        <v>328</v>
      </c>
      <c r="B314" s="19">
        <v>764323</v>
      </c>
      <c r="C314" s="19">
        <v>922.643790245056</v>
      </c>
      <c r="D314" s="19">
        <v>0</v>
      </c>
      <c r="E314" s="16"/>
      <c r="F314" t="s" s="23">
        <v>328</v>
      </c>
      <c r="G314" s="24">
        <v>762529.436</v>
      </c>
      <c r="H314" s="24">
        <v>50.90922594</v>
      </c>
      <c r="I314" s="24">
        <v>1</v>
      </c>
      <c r="J314" s="19">
        <f>G314/B314</f>
        <v>0.997653395226887</v>
      </c>
      <c r="K314" s="19">
        <f>H314/C314</f>
        <v>0.05517755224524776</v>
      </c>
      <c r="L314" s="16"/>
      <c r="M314" t="s" s="23">
        <v>328</v>
      </c>
      <c r="N314" s="24">
        <v>763757</v>
      </c>
      <c r="O314" s="24">
        <v>922.9865148</v>
      </c>
      <c r="P314" s="19">
        <f>N314/B314</f>
        <v>0.9992594753788647</v>
      </c>
      <c r="Q314" s="19">
        <f>O314/C314</f>
        <v>1.000371459233311</v>
      </c>
      <c r="R314" s="16"/>
      <c r="S314" t="s" s="23">
        <v>328</v>
      </c>
      <c r="T314" s="25">
        <v>794815</v>
      </c>
      <c r="U314" s="24">
        <v>11.7214</v>
      </c>
      <c r="V314" s="19">
        <f>T314/B314</f>
        <v>1.039894128529431</v>
      </c>
      <c r="W314" s="19">
        <f>U314/C314</f>
        <v>0.01270414446390711</v>
      </c>
      <c r="X314" s="16"/>
      <c r="Y314" t="s" s="21">
        <v>328</v>
      </c>
      <c r="Z314" s="19">
        <v>763928</v>
      </c>
      <c r="AA314" s="19">
        <v>100.412</v>
      </c>
      <c r="AB314" s="22">
        <f>Z314/B314</f>
        <v>0.9994832027820699</v>
      </c>
      <c r="AC314" s="22">
        <f>AA314/C314</f>
        <v>0.1088307330105483</v>
      </c>
    </row>
    <row r="315" ht="15.75" customHeight="1">
      <c r="A315" t="s" s="21">
        <v>329</v>
      </c>
      <c r="B315" s="19">
        <v>764514</v>
      </c>
      <c r="C315" s="19">
        <v>943.276107072830</v>
      </c>
      <c r="D315" s="19">
        <v>0</v>
      </c>
      <c r="E315" s="16"/>
      <c r="F315" t="s" s="23">
        <v>329</v>
      </c>
      <c r="G315" s="24">
        <v>762568.1014</v>
      </c>
      <c r="H315" s="24">
        <v>45.42006612</v>
      </c>
      <c r="I315" s="24">
        <v>1</v>
      </c>
      <c r="J315" s="19">
        <f>G315/B315</f>
        <v>0.9974547247009211</v>
      </c>
      <c r="K315" s="19">
        <f>H315/C315</f>
        <v>0.04815140103669894</v>
      </c>
      <c r="L315" s="16"/>
      <c r="M315" t="s" s="23">
        <v>329</v>
      </c>
      <c r="N315" s="24">
        <v>764067</v>
      </c>
      <c r="O315" s="24">
        <v>924.6089501</v>
      </c>
      <c r="P315" s="19">
        <f>N315/B315</f>
        <v>0.999415314827459</v>
      </c>
      <c r="Q315" s="19">
        <f>O315/C315</f>
        <v>0.9802102938547254</v>
      </c>
      <c r="R315" s="16"/>
      <c r="S315" t="s" s="23">
        <v>329</v>
      </c>
      <c r="T315" s="25">
        <v>804612</v>
      </c>
      <c r="U315" s="24">
        <v>12.1683</v>
      </c>
      <c r="V315" s="19">
        <f>T315/B315</f>
        <v>1.052449006820019</v>
      </c>
      <c r="W315" s="19">
        <f>U315/C315</f>
        <v>0.01290004051704502</v>
      </c>
      <c r="X315" s="16"/>
      <c r="Y315" t="s" s="21">
        <v>329</v>
      </c>
      <c r="Z315" s="19">
        <v>764017</v>
      </c>
      <c r="AA315" s="19">
        <v>97.46380000000001</v>
      </c>
      <c r="AB315" s="22">
        <f>Z315/B315</f>
        <v>0.9993499138014477</v>
      </c>
      <c r="AC315" s="22">
        <f>AA315/C315</f>
        <v>0.1033247839833972</v>
      </c>
    </row>
    <row r="316" ht="15.75" customHeight="1">
      <c r="A316" t="s" s="21">
        <v>330</v>
      </c>
      <c r="B316" s="19">
        <v>764778</v>
      </c>
      <c r="C316" s="19">
        <v>1000.9630742073</v>
      </c>
      <c r="D316" s="19">
        <v>0</v>
      </c>
      <c r="E316" s="16"/>
      <c r="F316" t="s" s="23">
        <v>330</v>
      </c>
      <c r="G316" s="24">
        <v>762788.2976</v>
      </c>
      <c r="H316" s="24">
        <v>61.75646114</v>
      </c>
      <c r="I316" s="24">
        <v>1</v>
      </c>
      <c r="J316" s="19">
        <f>G316/B316</f>
        <v>0.9973983268347155</v>
      </c>
      <c r="K316" s="19">
        <f>H316/C316</f>
        <v>0.06169704230988465</v>
      </c>
      <c r="L316" s="16"/>
      <c r="M316" t="s" s="23">
        <v>330</v>
      </c>
      <c r="N316" s="24">
        <v>764302</v>
      </c>
      <c r="O316" s="24">
        <v>924.50386</v>
      </c>
      <c r="P316" s="19">
        <f>N316/B316</f>
        <v>0.9993775971589141</v>
      </c>
      <c r="Q316" s="19">
        <f>O316/C316</f>
        <v>0.9236143508412127</v>
      </c>
      <c r="R316" s="16"/>
      <c r="S316" t="s" s="23">
        <v>330</v>
      </c>
      <c r="T316" s="25">
        <v>808411</v>
      </c>
      <c r="U316" s="24">
        <v>12.2737</v>
      </c>
      <c r="V316" s="19">
        <f>T316/B316</f>
        <v>1.057053157909877</v>
      </c>
      <c r="W316" s="19">
        <f>U316/C316</f>
        <v>0.01226189088915193</v>
      </c>
      <c r="X316" s="16"/>
      <c r="Y316" t="s" s="21">
        <v>330</v>
      </c>
      <c r="Z316" s="19">
        <v>764168</v>
      </c>
      <c r="AA316" s="19">
        <v>91.7736</v>
      </c>
      <c r="AB316" s="22">
        <f>Z316/B316</f>
        <v>0.9992023829137344</v>
      </c>
      <c r="AC316" s="22">
        <f>AA316/C316</f>
        <v>0.09168530025213861</v>
      </c>
    </row>
    <row r="317" ht="15.75" customHeight="1">
      <c r="A317" t="s" s="21">
        <v>331</v>
      </c>
      <c r="B317" s="19">
        <v>764518</v>
      </c>
      <c r="C317" s="19">
        <v>923.419662952423</v>
      </c>
      <c r="D317" s="19">
        <v>0</v>
      </c>
      <c r="E317" s="16"/>
      <c r="F317" t="s" s="23">
        <v>331</v>
      </c>
      <c r="G317" s="24">
        <v>762528.8667</v>
      </c>
      <c r="H317" s="24">
        <v>52.14492702</v>
      </c>
      <c r="I317" s="24">
        <v>1</v>
      </c>
      <c r="J317" s="19">
        <f>G317/B317</f>
        <v>0.9973981864390374</v>
      </c>
      <c r="K317" s="19">
        <f>H317/C317</f>
        <v>0.05646937044125586</v>
      </c>
      <c r="L317" s="16"/>
      <c r="M317" t="s" s="23">
        <v>331</v>
      </c>
      <c r="N317" s="24">
        <v>763892</v>
      </c>
      <c r="O317" s="24">
        <v>923.7786610000001</v>
      </c>
      <c r="P317" s="19">
        <f>N317/B317</f>
        <v>0.9991811834384541</v>
      </c>
      <c r="Q317" s="19">
        <f>O317/C317</f>
        <v>1.000388770200571</v>
      </c>
      <c r="R317" s="16"/>
      <c r="S317" t="s" s="23">
        <v>331</v>
      </c>
      <c r="T317" s="25">
        <v>796220</v>
      </c>
      <c r="U317" s="24">
        <v>11.3169</v>
      </c>
      <c r="V317" s="19">
        <f>T317/B317</f>
        <v>1.041466649575288</v>
      </c>
      <c r="W317" s="19">
        <f>U317/C317</f>
        <v>0.01225542454209476</v>
      </c>
      <c r="X317" s="16"/>
      <c r="Y317" t="s" s="21">
        <v>331</v>
      </c>
      <c r="Z317" s="19">
        <v>764007</v>
      </c>
      <c r="AA317" s="19">
        <v>92.86</v>
      </c>
      <c r="AB317" s="22">
        <f>Z317/B317</f>
        <v>0.9993316050112619</v>
      </c>
      <c r="AC317" s="22">
        <f>AA317/C317</f>
        <v>0.1005609948818952</v>
      </c>
    </row>
    <row r="318" ht="15.75" customHeight="1">
      <c r="A318" t="s" s="21">
        <v>332</v>
      </c>
      <c r="B318" s="19">
        <v>805705</v>
      </c>
      <c r="C318" s="19">
        <v>923.701704978942</v>
      </c>
      <c r="D318" s="19">
        <v>0</v>
      </c>
      <c r="E318" s="16"/>
      <c r="F318" t="s" s="23">
        <v>332</v>
      </c>
      <c r="G318" s="24">
        <v>790349.3877</v>
      </c>
      <c r="H318" s="24">
        <v>112.7985091</v>
      </c>
      <c r="I318" s="24">
        <v>1</v>
      </c>
      <c r="J318" s="19">
        <f>G318/B318</f>
        <v>0.9809413962926877</v>
      </c>
      <c r="K318" s="19">
        <f>H318/C318</f>
        <v>0.1221157311846377</v>
      </c>
      <c r="L318" s="16"/>
      <c r="M318" t="s" s="23">
        <v>332</v>
      </c>
      <c r="N318" s="24">
        <v>799632</v>
      </c>
      <c r="O318" s="24">
        <v>921.9488759</v>
      </c>
      <c r="P318" s="19">
        <f>N318/B318</f>
        <v>0.9924625017841517</v>
      </c>
      <c r="Q318" s="19">
        <f>O318/C318</f>
        <v>0.9981023862254514</v>
      </c>
      <c r="R318" s="16"/>
      <c r="S318" t="s" s="23">
        <v>332</v>
      </c>
      <c r="T318" s="25">
        <v>941059</v>
      </c>
      <c r="U318" s="24">
        <v>14.9668</v>
      </c>
      <c r="V318" s="19">
        <f>T318/B318</f>
        <v>1.167994489298192</v>
      </c>
      <c r="W318" s="19">
        <f>U318/C318</f>
        <v>0.01620306633551272</v>
      </c>
      <c r="X318" s="16"/>
      <c r="Y318" t="s" s="21">
        <v>332</v>
      </c>
      <c r="Z318" s="19">
        <v>798180</v>
      </c>
      <c r="AA318" s="19">
        <v>81.70099999999999</v>
      </c>
      <c r="AB318" s="22">
        <f>Z318/B318</f>
        <v>0.9906603533551361</v>
      </c>
      <c r="AC318" s="22">
        <f>AA318/C318</f>
        <v>0.08844954984884711</v>
      </c>
    </row>
    <row r="319" ht="15.75" customHeight="1">
      <c r="A319" t="s" s="21">
        <v>333</v>
      </c>
      <c r="B319" s="19">
        <v>804801</v>
      </c>
      <c r="C319" s="19">
        <v>925.141635894775</v>
      </c>
      <c r="D319" s="19">
        <v>0</v>
      </c>
      <c r="E319" s="16"/>
      <c r="F319" t="s" s="23">
        <v>333</v>
      </c>
      <c r="G319" s="24">
        <v>789669.8659</v>
      </c>
      <c r="H319" s="24">
        <v>121.9373822</v>
      </c>
      <c r="I319" s="24">
        <v>1</v>
      </c>
      <c r="J319" s="19">
        <f>G319/B319</f>
        <v>0.9811989124019478</v>
      </c>
      <c r="K319" s="19">
        <f>H319/C319</f>
        <v>0.1318040151571657</v>
      </c>
      <c r="L319" s="16"/>
      <c r="M319" t="s" s="23">
        <v>333</v>
      </c>
      <c r="N319" s="24">
        <v>797799</v>
      </c>
      <c r="O319" s="24">
        <v>928.5519032</v>
      </c>
      <c r="P319" s="19">
        <f>N319/B319</f>
        <v>0.9912997125997607</v>
      </c>
      <c r="Q319" s="19">
        <f>O319/C319</f>
        <v>1.003686211032894</v>
      </c>
      <c r="R319" s="16"/>
      <c r="S319" t="s" s="23">
        <v>333</v>
      </c>
      <c r="T319" s="25">
        <v>1000580</v>
      </c>
      <c r="U319" s="24">
        <v>14.5589</v>
      </c>
      <c r="V319" s="19">
        <f>T319/B319</f>
        <v>1.243263862743709</v>
      </c>
      <c r="W319" s="19">
        <f>U319/C319</f>
        <v>0.0157369417126265</v>
      </c>
      <c r="X319" s="16"/>
      <c r="Y319" t="s" s="21">
        <v>333</v>
      </c>
      <c r="Z319" s="19">
        <v>796884</v>
      </c>
      <c r="AA319" s="19">
        <v>87.544</v>
      </c>
      <c r="AB319" s="22">
        <f>Z319/B319</f>
        <v>0.99016278558302</v>
      </c>
      <c r="AC319" s="22">
        <f>AA319/C319</f>
        <v>0.09462767278367006</v>
      </c>
    </row>
    <row r="320" ht="15.75" customHeight="1">
      <c r="A320" t="s" s="21">
        <v>334</v>
      </c>
      <c r="B320" s="19">
        <v>806007</v>
      </c>
      <c r="C320" s="19">
        <v>926.233428955078</v>
      </c>
      <c r="D320" s="19">
        <v>0</v>
      </c>
      <c r="E320" s="16"/>
      <c r="F320" t="s" s="23">
        <v>334</v>
      </c>
      <c r="G320" s="24">
        <v>789935.5685000001</v>
      </c>
      <c r="H320" s="24">
        <v>126.2810669</v>
      </c>
      <c r="I320" s="24">
        <v>1</v>
      </c>
      <c r="J320" s="19">
        <f>G320/B320</f>
        <v>0.9800604318572916</v>
      </c>
      <c r="K320" s="19">
        <f>H320/C320</f>
        <v>0.1363382738652208</v>
      </c>
      <c r="L320" s="16"/>
      <c r="M320" t="s" s="23">
        <v>334</v>
      </c>
      <c r="N320" s="24">
        <v>797812</v>
      </c>
      <c r="O320" s="24">
        <v>922.0778689</v>
      </c>
      <c r="P320" s="19">
        <f>N320/B320</f>
        <v>0.989832594506003</v>
      </c>
      <c r="Q320" s="19">
        <f>O320/C320</f>
        <v>0.9955134851267827</v>
      </c>
      <c r="R320" s="16"/>
      <c r="S320" t="s" s="23">
        <v>334</v>
      </c>
      <c r="T320" s="25">
        <v>996488</v>
      </c>
      <c r="U320" s="24">
        <v>16.5775</v>
      </c>
      <c r="V320" s="19">
        <f>T320/B320</f>
        <v>1.236326731653695</v>
      </c>
      <c r="W320" s="19">
        <f>U320/C320</f>
        <v>0.01789775609664808</v>
      </c>
      <c r="X320" s="16"/>
      <c r="Y320" t="s" s="21">
        <v>334</v>
      </c>
      <c r="Z320" s="19">
        <v>797916</v>
      </c>
      <c r="AA320" s="19">
        <v>87.7302</v>
      </c>
      <c r="AB320" s="22">
        <f>Z320/B320</f>
        <v>0.9899616256434497</v>
      </c>
      <c r="AC320" s="22">
        <f>AA320/C320</f>
        <v>0.09471716012125803</v>
      </c>
    </row>
    <row r="321" ht="15.75" customHeight="1">
      <c r="A321" t="s" s="21">
        <v>335</v>
      </c>
      <c r="B321" s="19">
        <v>804453</v>
      </c>
      <c r="C321" s="19">
        <v>925.725125789642</v>
      </c>
      <c r="D321" s="19">
        <v>0</v>
      </c>
      <c r="E321" s="16"/>
      <c r="F321" t="s" s="23">
        <v>335</v>
      </c>
      <c r="G321" s="24">
        <v>790080.7895</v>
      </c>
      <c r="H321" s="24">
        <v>106.0620058</v>
      </c>
      <c r="I321" s="24">
        <v>1</v>
      </c>
      <c r="J321" s="19">
        <f>G321/B321</f>
        <v>0.9821341824817609</v>
      </c>
      <c r="K321" s="19">
        <f>H321/C321</f>
        <v>0.1145718127824707</v>
      </c>
      <c r="L321" s="16"/>
      <c r="M321" t="s" s="23">
        <v>335</v>
      </c>
      <c r="N321" s="24">
        <v>798505</v>
      </c>
      <c r="O321" s="24">
        <v>928.336607</v>
      </c>
      <c r="P321" s="19">
        <f>N321/B321</f>
        <v>0.9926061559842526</v>
      </c>
      <c r="Q321" s="19">
        <f>O321/C321</f>
        <v>1.002821011483436</v>
      </c>
      <c r="R321" s="16"/>
      <c r="S321" t="s" s="23">
        <v>335</v>
      </c>
      <c r="T321" s="25">
        <v>1003070</v>
      </c>
      <c r="U321" s="24">
        <v>16.3995</v>
      </c>
      <c r="V321" s="19">
        <f>T321/B321</f>
        <v>1.246896959797527</v>
      </c>
      <c r="W321" s="19">
        <f>U321/C321</f>
        <v>0.01771530181382001</v>
      </c>
      <c r="X321" s="16"/>
      <c r="Y321" t="s" s="21">
        <v>335</v>
      </c>
      <c r="Z321" s="19">
        <v>797690</v>
      </c>
      <c r="AA321" s="19">
        <v>84.0592</v>
      </c>
      <c r="AB321" s="22">
        <f>Z321/B321</f>
        <v>0.9915930452120882</v>
      </c>
      <c r="AC321" s="22">
        <f>AA321/C321</f>
        <v>0.09080362805135882</v>
      </c>
    </row>
    <row r="322" ht="15.75" customHeight="1">
      <c r="A322" t="s" s="21">
        <v>336</v>
      </c>
      <c r="B322" s="19">
        <v>805745</v>
      </c>
      <c r="C322" s="19">
        <v>926.446646928787</v>
      </c>
      <c r="D322" s="19">
        <v>0</v>
      </c>
      <c r="E322" s="16"/>
      <c r="F322" t="s" s="23">
        <v>336</v>
      </c>
      <c r="G322" s="24">
        <v>789902.8145</v>
      </c>
      <c r="H322" s="24">
        <v>121.416878</v>
      </c>
      <c r="I322" s="24">
        <v>1</v>
      </c>
      <c r="J322" s="19">
        <f>G322/B322</f>
        <v>0.9803384625408783</v>
      </c>
      <c r="K322" s="19">
        <f>H322/C322</f>
        <v>0.1310565248441478</v>
      </c>
      <c r="L322" s="16"/>
      <c r="M322" t="s" s="23">
        <v>336</v>
      </c>
      <c r="N322" s="24">
        <v>797927</v>
      </c>
      <c r="O322" s="24">
        <v>922.0164857</v>
      </c>
      <c r="P322" s="19">
        <f>N322/B322</f>
        <v>0.9902971783877033</v>
      </c>
      <c r="Q322" s="19">
        <f>O322/C322</f>
        <v>0.995218115103041</v>
      </c>
      <c r="R322" s="16"/>
      <c r="S322" t="s" s="23">
        <v>336</v>
      </c>
      <c r="T322" s="25">
        <v>987795</v>
      </c>
      <c r="U322" s="24">
        <v>15.9264</v>
      </c>
      <c r="V322" s="19">
        <f>T322/B322</f>
        <v>1.225939968600488</v>
      </c>
      <c r="W322" s="19">
        <f>U322/C322</f>
        <v>0.01719084423565755</v>
      </c>
      <c r="X322" s="16"/>
      <c r="Y322" t="s" s="21">
        <v>336</v>
      </c>
      <c r="Z322" s="19">
        <v>797054</v>
      </c>
      <c r="AA322" s="19">
        <v>82.2749</v>
      </c>
      <c r="AB322" s="22">
        <f>Z322/B322</f>
        <v>0.9892137090518712</v>
      </c>
      <c r="AC322" s="22">
        <f>AA322/C322</f>
        <v>0.08880694886504804</v>
      </c>
    </row>
    <row r="323" ht="15.75" customHeight="1">
      <c r="A323" t="s" s="21">
        <v>337</v>
      </c>
      <c r="B323" s="19">
        <v>8243622</v>
      </c>
      <c r="C323" s="19">
        <v>926.221481084823</v>
      </c>
      <c r="D323" s="19">
        <v>0</v>
      </c>
      <c r="E323" s="16"/>
      <c r="F323" t="s" s="23">
        <v>337</v>
      </c>
      <c r="G323" s="24">
        <v>875363.8757</v>
      </c>
      <c r="H323" s="24">
        <v>138.2078037</v>
      </c>
      <c r="I323" s="24">
        <v>1</v>
      </c>
      <c r="J323" s="19">
        <f>G323/B323</f>
        <v>0.1061868042590987</v>
      </c>
      <c r="K323" s="19">
        <f>H323/C323</f>
        <v>0.149216798057983</v>
      </c>
      <c r="L323" s="16"/>
      <c r="M323" t="s" s="23">
        <v>337</v>
      </c>
      <c r="N323" s="24">
        <v>6312000</v>
      </c>
      <c r="O323" s="24">
        <v>922.4256611</v>
      </c>
      <c r="P323" s="19">
        <f>N323/B323</f>
        <v>0.7656828515426836</v>
      </c>
      <c r="Q323" s="19">
        <f>O323/C323</f>
        <v>0.9959018225528765</v>
      </c>
      <c r="R323" s="16"/>
      <c r="S323" t="s" s="23">
        <v>337</v>
      </c>
      <c r="T323" s="25">
        <v>1139830</v>
      </c>
      <c r="U323" s="24">
        <v>39.5978</v>
      </c>
      <c r="V323" s="19">
        <f>T323/B323</f>
        <v>0.1382681059369292</v>
      </c>
      <c r="W323" s="19">
        <f>U323/C323</f>
        <v>0.04275197758706877</v>
      </c>
      <c r="X323" s="16"/>
      <c r="Y323" t="s" s="21">
        <v>337</v>
      </c>
      <c r="Z323" s="19">
        <v>901642</v>
      </c>
      <c r="AA323" s="19">
        <v>76.3417</v>
      </c>
      <c r="AB323" s="22">
        <f>Z323/B323</f>
        <v>0.1093744958223461</v>
      </c>
      <c r="AC323" s="22">
        <f>AA323/C323</f>
        <v>0.08242272670094622</v>
      </c>
    </row>
    <row r="324" ht="15.75" customHeight="1">
      <c r="A324" t="s" s="21">
        <v>338</v>
      </c>
      <c r="B324" s="19">
        <v>8373748</v>
      </c>
      <c r="C324" s="19">
        <v>925.3466680049891</v>
      </c>
      <c r="D324" s="19">
        <v>0</v>
      </c>
      <c r="E324" s="16"/>
      <c r="F324" t="s" s="23">
        <v>338</v>
      </c>
      <c r="G324" s="24">
        <v>874186.5819</v>
      </c>
      <c r="H324" s="24">
        <v>127.4987409</v>
      </c>
      <c r="I324" s="24">
        <v>1</v>
      </c>
      <c r="J324" s="19">
        <f>G324/B324</f>
        <v>0.1043960938279967</v>
      </c>
      <c r="K324" s="19">
        <f>H324/C324</f>
        <v>0.1377848381676051</v>
      </c>
      <c r="L324" s="16"/>
      <c r="M324" t="s" s="23">
        <v>338</v>
      </c>
      <c r="N324" s="24">
        <v>6291482</v>
      </c>
      <c r="O324" s="24">
        <v>922.586113</v>
      </c>
      <c r="P324" s="19">
        <f>N324/B324</f>
        <v>0.7513340501768145</v>
      </c>
      <c r="Q324" s="19">
        <f>O324/C324</f>
        <v>0.9970167342678817</v>
      </c>
      <c r="R324" s="16"/>
      <c r="S324" t="s" s="23">
        <v>338</v>
      </c>
      <c r="T324" s="25">
        <v>1129350</v>
      </c>
      <c r="U324" s="24">
        <v>40.5675</v>
      </c>
      <c r="V324" s="19">
        <f>T324/B324</f>
        <v>0.1348679229420326</v>
      </c>
      <c r="W324" s="19">
        <f>U324/C324</f>
        <v>0.04384032644485761</v>
      </c>
      <c r="X324" s="16"/>
      <c r="Y324" t="s" s="21">
        <v>338</v>
      </c>
      <c r="Z324" s="19">
        <v>898991</v>
      </c>
      <c r="AA324" s="19">
        <v>84.8527</v>
      </c>
      <c r="AB324" s="22">
        <f>Z324/B324</f>
        <v>0.1073582582136458</v>
      </c>
      <c r="AC324" s="22">
        <f>AA324/C324</f>
        <v>0.09169828231287531</v>
      </c>
    </row>
    <row r="325" ht="15.75" customHeight="1">
      <c r="A325" t="s" s="21">
        <v>339</v>
      </c>
      <c r="B325" s="19">
        <v>8264997</v>
      </c>
      <c r="C325" s="19">
        <v>925.061507940292</v>
      </c>
      <c r="D325" s="19">
        <v>0</v>
      </c>
      <c r="E325" s="16"/>
      <c r="F325" t="s" s="23">
        <v>339</v>
      </c>
      <c r="G325" s="24">
        <v>874762.4682</v>
      </c>
      <c r="H325" s="24">
        <v>117.835206</v>
      </c>
      <c r="I325" s="24">
        <v>1</v>
      </c>
      <c r="J325" s="19">
        <f>G325/B325</f>
        <v>0.1058394175097704</v>
      </c>
      <c r="K325" s="19">
        <f>H325/C325</f>
        <v>0.1273809416871831</v>
      </c>
      <c r="L325" s="16"/>
      <c r="M325" t="s" s="23">
        <v>339</v>
      </c>
      <c r="N325" s="24">
        <v>6304998</v>
      </c>
      <c r="O325" s="24">
        <v>922.2685597</v>
      </c>
      <c r="P325" s="19">
        <f>N325/B325</f>
        <v>0.7628554493123229</v>
      </c>
      <c r="Q325" s="19">
        <f>O325/C325</f>
        <v>0.996980797259081</v>
      </c>
      <c r="R325" s="16"/>
      <c r="S325" t="s" s="23">
        <v>339</v>
      </c>
      <c r="T325" s="25">
        <v>1128760</v>
      </c>
      <c r="U325" s="24">
        <v>41.5881</v>
      </c>
      <c r="V325" s="19">
        <f>T325/B325</f>
        <v>0.1365711324517117</v>
      </c>
      <c r="W325" s="19">
        <f>U325/C325</f>
        <v>0.04495711868132805</v>
      </c>
      <c r="X325" s="16"/>
      <c r="Y325" t="s" s="21">
        <v>339</v>
      </c>
      <c r="Z325" s="19">
        <v>902386</v>
      </c>
      <c r="AA325" s="19">
        <v>80.708</v>
      </c>
      <c r="AB325" s="22">
        <f>Z325/B325</f>
        <v>0.1091816488257649</v>
      </c>
      <c r="AC325" s="22">
        <f>AA325/C325</f>
        <v>0.0872460904569486</v>
      </c>
    </row>
    <row r="326" ht="15.75" customHeight="1">
      <c r="A326" t="s" s="21">
        <v>340</v>
      </c>
      <c r="B326" s="19">
        <v>8320376</v>
      </c>
      <c r="C326" s="19">
        <v>927.865829944610</v>
      </c>
      <c r="D326" s="19">
        <v>0</v>
      </c>
      <c r="E326" s="16"/>
      <c r="F326" t="s" s="23">
        <v>340</v>
      </c>
      <c r="G326" s="24">
        <v>875410.5698000001</v>
      </c>
      <c r="H326" s="24">
        <v>104.978971</v>
      </c>
      <c r="I326" s="24">
        <v>1</v>
      </c>
      <c r="J326" s="19">
        <f>G326/B326</f>
        <v>0.1052128617504786</v>
      </c>
      <c r="K326" s="19">
        <f>H326/C326</f>
        <v>0.1131402489584802</v>
      </c>
      <c r="L326" s="16"/>
      <c r="M326" t="s" s="23">
        <v>340</v>
      </c>
      <c r="N326" s="24">
        <v>6440611</v>
      </c>
      <c r="O326" s="24">
        <v>922.3010738</v>
      </c>
      <c r="P326" s="19">
        <f>N326/B326</f>
        <v>0.7740769167162638</v>
      </c>
      <c r="Q326" s="19">
        <f>O326/C326</f>
        <v>0.9940026284350376</v>
      </c>
      <c r="R326" s="16"/>
      <c r="S326" t="s" s="23">
        <v>340</v>
      </c>
      <c r="T326" s="25">
        <v>1130400</v>
      </c>
      <c r="U326" s="24">
        <v>41.8505</v>
      </c>
      <c r="V326" s="19">
        <f>T326/B326</f>
        <v>0.1358592448225897</v>
      </c>
      <c r="W326" s="19">
        <f>U326/C326</f>
        <v>0.04510404268524287</v>
      </c>
      <c r="X326" s="16"/>
      <c r="Y326" t="s" s="21">
        <v>340</v>
      </c>
      <c r="Z326" s="19">
        <v>902624</v>
      </c>
      <c r="AA326" s="19">
        <v>80.0912</v>
      </c>
      <c r="AB326" s="22">
        <f>Z326/B326</f>
        <v>0.1084835589160874</v>
      </c>
      <c r="AC326" s="22">
        <f>AA326/C326</f>
        <v>0.08631765220277714</v>
      </c>
    </row>
    <row r="327" ht="15.75" customHeight="1">
      <c r="A327" t="s" s="21">
        <v>341</v>
      </c>
      <c r="B327" s="19">
        <v>8384003</v>
      </c>
      <c r="C327" s="19">
        <v>924.673907995224</v>
      </c>
      <c r="D327" s="19">
        <v>0</v>
      </c>
      <c r="E327" s="16"/>
      <c r="F327" t="s" s="23">
        <v>341</v>
      </c>
      <c r="G327" s="24">
        <v>875956.3527</v>
      </c>
      <c r="H327" s="24">
        <v>119.8753719</v>
      </c>
      <c r="I327" s="24">
        <v>1</v>
      </c>
      <c r="J327" s="19">
        <f>G327/B327</f>
        <v>0.1044794894157361</v>
      </c>
      <c r="K327" s="19">
        <f>H327/C327</f>
        <v>0.1296406991302486</v>
      </c>
      <c r="L327" s="16"/>
      <c r="M327" t="s" s="23">
        <v>341</v>
      </c>
      <c r="N327" s="24">
        <v>6618176</v>
      </c>
      <c r="O327" s="24">
        <v>922.293848</v>
      </c>
      <c r="P327" s="19">
        <f>N327/B327</f>
        <v>0.7893813969293666</v>
      </c>
      <c r="Q327" s="19">
        <f>O327/C327</f>
        <v>0.9974260547695304</v>
      </c>
      <c r="R327" s="16"/>
      <c r="S327" t="s" s="23">
        <v>341</v>
      </c>
      <c r="T327" s="25">
        <v>1118880</v>
      </c>
      <c r="U327" s="24">
        <v>41.6123</v>
      </c>
      <c r="V327" s="19">
        <f>T327/B327</f>
        <v>0.1334541507201274</v>
      </c>
      <c r="W327" s="19">
        <f>U327/C327</f>
        <v>0.04500213495827864</v>
      </c>
      <c r="X327" s="16"/>
      <c r="Y327" t="s" s="21">
        <v>341</v>
      </c>
      <c r="Z327" s="19">
        <v>900991</v>
      </c>
      <c r="AA327" s="19">
        <v>83.23260000000001</v>
      </c>
      <c r="AB327" s="22">
        <f>Z327/B327</f>
        <v>0.1074654911263748</v>
      </c>
      <c r="AC327" s="22">
        <f>AA327/C327</f>
        <v>0.09001292161520567</v>
      </c>
    </row>
    <row r="328" ht="15.75" customHeight="1">
      <c r="A328" s="26"/>
      <c r="B328" s="26"/>
      <c r="C328" s="26"/>
      <c r="D328" s="26"/>
      <c r="E328" s="27"/>
      <c r="F328" s="26"/>
      <c r="G328" s="26"/>
      <c r="H328" s="26"/>
      <c r="I328" s="26"/>
      <c r="J328" s="26"/>
      <c r="K328" s="26"/>
      <c r="L328" s="27"/>
      <c r="M328" s="26"/>
      <c r="N328" s="26"/>
      <c r="O328" s="26"/>
      <c r="P328" s="26"/>
      <c r="Q328" s="26"/>
      <c r="R328" s="27"/>
      <c r="S328" s="26"/>
      <c r="T328" s="26"/>
      <c r="U328" s="26"/>
      <c r="V328" s="26"/>
      <c r="W328" s="26"/>
      <c r="X328" s="27"/>
      <c r="Y328" s="26"/>
      <c r="Z328" s="26"/>
      <c r="AA328" s="26"/>
      <c r="AB328" s="26"/>
      <c r="AC328" s="26"/>
    </row>
    <row r="329" ht="15.75" customHeight="1">
      <c r="A329" s="28"/>
      <c r="B329" s="28"/>
      <c r="C329" s="28"/>
      <c r="D329" s="27"/>
      <c r="E329" s="27"/>
      <c r="F329" s="28"/>
      <c r="G329" s="28"/>
      <c r="H329" s="29">
        <f>MAX(H3:H237)</f>
        <v>7.07417488098144</v>
      </c>
      <c r="I329" s="27"/>
      <c r="J329" s="27"/>
      <c r="K329" s="27"/>
      <c r="L329" s="27"/>
      <c r="M329" s="28"/>
      <c r="N329" s="28"/>
      <c r="O329" s="28"/>
      <c r="P329" s="27"/>
      <c r="Q329" s="27"/>
      <c r="R329" s="27"/>
      <c r="S329" s="28"/>
      <c r="T329" s="28"/>
      <c r="U329" s="28"/>
      <c r="V329" s="27"/>
      <c r="W329" s="27"/>
      <c r="X329" s="27"/>
      <c r="Y329" s="28"/>
      <c r="Z329" s="28"/>
      <c r="AA329" s="28"/>
      <c r="AB329" s="30">
        <f>MAX(AB3:AB327)</f>
        <v>1.067947945851117</v>
      </c>
      <c r="AC329" s="31"/>
    </row>
    <row r="330" ht="15.75" customHeight="1">
      <c r="A330" t="s" s="32">
        <v>342</v>
      </c>
      <c r="B330" s="33"/>
      <c r="C330" s="19">
        <f>SUM(C3:C327)</f>
        <v>84182.459474563584</v>
      </c>
      <c r="D330" s="34"/>
      <c r="E330" s="35"/>
      <c r="F330" t="s" s="32">
        <v>342</v>
      </c>
      <c r="G330" s="33"/>
      <c r="H330" s="19">
        <f>SUM(H93:H327)</f>
        <v>3969.848489031032</v>
      </c>
      <c r="I330" s="34"/>
      <c r="J330" s="27"/>
      <c r="K330" s="27"/>
      <c r="L330" s="35"/>
      <c r="M330" t="s" s="32">
        <v>342</v>
      </c>
      <c r="N330" s="33"/>
      <c r="O330" s="19">
        <f>SUM(O48:O282)</f>
        <v>41299.590712785714</v>
      </c>
      <c r="P330" s="34"/>
      <c r="Q330" s="27"/>
      <c r="R330" s="35"/>
      <c r="S330" t="s" s="32">
        <v>342</v>
      </c>
      <c r="T330" s="33"/>
      <c r="U330" s="19">
        <f>SUM(U93:U327)</f>
        <v>1199.946609</v>
      </c>
      <c r="V330" s="34"/>
      <c r="W330" s="27"/>
      <c r="X330" s="35"/>
      <c r="Y330" t="s" s="32">
        <v>342</v>
      </c>
      <c r="Z330" s="33"/>
      <c r="AA330" s="22">
        <f>SUM(AA3:AA327)</f>
        <v>3597.344059</v>
      </c>
      <c r="AB330" s="36">
        <f>MIN(AB3:AB327)</f>
        <v>0.1073582582136458</v>
      </c>
      <c r="AC330" s="37"/>
    </row>
    <row r="331" ht="15.75" customHeight="1">
      <c r="A331" t="s" s="32">
        <v>343</v>
      </c>
      <c r="B331" s="33"/>
      <c r="C331" s="19">
        <f>C330/60</f>
        <v>1403.040991242726</v>
      </c>
      <c r="D331" s="34"/>
      <c r="E331" s="35"/>
      <c r="F331" t="s" s="32">
        <v>343</v>
      </c>
      <c r="G331" s="33"/>
      <c r="H331" s="19">
        <f>H330/60</f>
        <v>66.16414148385054</v>
      </c>
      <c r="I331" s="34"/>
      <c r="J331" s="27"/>
      <c r="K331" s="27"/>
      <c r="L331" s="35"/>
      <c r="M331" t="s" s="32">
        <v>343</v>
      </c>
      <c r="N331" s="33"/>
      <c r="O331" s="19">
        <f>O330/60</f>
        <v>688.3265118797619</v>
      </c>
      <c r="P331" s="34"/>
      <c r="Q331" s="27"/>
      <c r="R331" s="35"/>
      <c r="S331" t="s" s="32">
        <v>343</v>
      </c>
      <c r="T331" s="33"/>
      <c r="U331" s="19">
        <f>U330/60</f>
        <v>19.99911014999999</v>
      </c>
      <c r="V331" s="34"/>
      <c r="W331" s="27"/>
      <c r="X331" s="35"/>
      <c r="Y331" t="s" s="32">
        <v>343</v>
      </c>
      <c r="Z331" s="33"/>
      <c r="AA331" s="19">
        <f>AA330/60</f>
        <v>59.95573431666666</v>
      </c>
      <c r="AB331" s="38"/>
      <c r="AC331" s="37"/>
    </row>
    <row r="332" ht="15.75" customHeight="1">
      <c r="A332" t="s" s="32">
        <v>344</v>
      </c>
      <c r="B332" s="33"/>
      <c r="C332" s="19">
        <f>C331/60</f>
        <v>23.38401652071211</v>
      </c>
      <c r="D332" s="34"/>
      <c r="E332" s="35"/>
      <c r="F332" t="s" s="32">
        <v>344</v>
      </c>
      <c r="G332" s="33"/>
      <c r="H332" s="19">
        <f>H331/60</f>
        <v>1.102735691397509</v>
      </c>
      <c r="I332" s="34"/>
      <c r="J332" s="27"/>
      <c r="K332" s="27"/>
      <c r="L332" s="35"/>
      <c r="M332" t="s" s="32">
        <v>344</v>
      </c>
      <c r="N332" s="33"/>
      <c r="O332" s="19">
        <f>O331/60</f>
        <v>11.47210853132936</v>
      </c>
      <c r="P332" s="34"/>
      <c r="Q332" s="27"/>
      <c r="R332" s="35"/>
      <c r="S332" t="s" s="32">
        <v>344</v>
      </c>
      <c r="T332" s="33"/>
      <c r="U332" s="19">
        <f>U331/60</f>
        <v>0.3333185024999999</v>
      </c>
      <c r="V332" s="34"/>
      <c r="W332" s="27"/>
      <c r="X332" s="35"/>
      <c r="Y332" t="s" s="32">
        <v>344</v>
      </c>
      <c r="Z332" s="33"/>
      <c r="AA332" s="19">
        <f>AA331/60</f>
        <v>0.999262238611111</v>
      </c>
      <c r="AB332" s="38"/>
      <c r="AC332" s="37"/>
    </row>
    <row r="333" ht="15.75" customHeight="1">
      <c r="A333" s="26"/>
      <c r="B333" s="26"/>
      <c r="C333" s="26"/>
      <c r="D333" s="27"/>
      <c r="E333" s="27"/>
      <c r="F333" s="26"/>
      <c r="G333" s="26"/>
      <c r="H333" s="26"/>
      <c r="I333" s="27"/>
      <c r="J333" s="27"/>
      <c r="K333" s="27"/>
      <c r="L333" s="27"/>
      <c r="M333" s="26"/>
      <c r="N333" s="26"/>
      <c r="O333" s="26"/>
      <c r="P333" s="27"/>
      <c r="Q333" s="27"/>
      <c r="R333" s="27"/>
      <c r="S333" s="26"/>
      <c r="T333" s="26"/>
      <c r="U333" s="26"/>
      <c r="V333" s="27"/>
      <c r="W333" s="27"/>
      <c r="X333" s="27"/>
      <c r="Y333" s="26"/>
      <c r="Z333" s="26"/>
      <c r="AA333" s="26"/>
      <c r="AB333" s="39"/>
      <c r="AC333" s="39"/>
    </row>
  </sheetData>
  <mergeCells count="20">
    <mergeCell ref="M331:N331"/>
    <mergeCell ref="S330:T330"/>
    <mergeCell ref="F332:G332"/>
    <mergeCell ref="F331:G331"/>
    <mergeCell ref="M330:N330"/>
    <mergeCell ref="A332:B332"/>
    <mergeCell ref="S1:W1"/>
    <mergeCell ref="M1:Q1"/>
    <mergeCell ref="Y332:Z332"/>
    <mergeCell ref="F1:K1"/>
    <mergeCell ref="F330:G330"/>
    <mergeCell ref="Y1:AC1"/>
    <mergeCell ref="S332:T332"/>
    <mergeCell ref="Y331:Z331"/>
    <mergeCell ref="M332:N332"/>
    <mergeCell ref="S331:T331"/>
    <mergeCell ref="Y330:Z330"/>
    <mergeCell ref="A1:D1"/>
    <mergeCell ref="A331:B331"/>
    <mergeCell ref="A330:B330"/>
  </mergeCells>
  <conditionalFormatting sqref="D3:D327">
    <cfRule type="cellIs" dxfId="0" priority="1" operator="equal" stopIfTrue="1">
      <formula>1</formula>
    </cfRule>
    <cfRule type="cellIs" dxfId="1" priority="2" operator="equal" stopIfTrue="1">
      <formula>0</formula>
    </cfRule>
  </conditionalFormatting>
  <conditionalFormatting sqref="J3:J327">
    <cfRule type="cellIs" dxfId="2" priority="1" operator="equal" stopIfTrue="1">
      <formula>1</formula>
    </cfRule>
    <cfRule type="cellIs" dxfId="3" priority="2" operator="lessThan" stopIfTrue="1">
      <formula>1</formula>
    </cfRule>
    <cfRule type="cellIs" dxfId="4" priority="3" operator="greaterThan" stopIfTrue="1">
      <formula>1</formula>
    </cfRule>
  </conditionalFormatting>
  <conditionalFormatting sqref="K3 Q3 W3 AC3 K4 Q4 W4 AC4 K5 Q5 W5 AC5 K6 Q6 W6 AC6 K7 Q7 W7 AC7 K8 Q8 W8 AC8 K9 Q9 W9 AC9 K10 Q10 W10 AC10 K11 Q11 W11 AC11 K12 Q12 W12 AC12 K13 Q13 W13 AC13 K14 Q14 W14 AC14 K15 Q15 W15 AC15 K16 Q16 W16 AC16 K17 Q17 W17 AC17 K18 Q18 W18 AC18 K19 Q19 W19 AC19 K20 Q20 W20 AC20 K21 Q21 W21 AC21 K22 Q22 W22 AC22 K23 Q23 W23 AC23 K24 Q24 W24 AC24 K25 Q25 W25 AC25 K26 Q26 W26 AC26 K27 Q27 W27 AC27 K28 Q28 W28 AC28 K29 Q29 W29 AC29 K30 Q30 W30 AC30 K31 Q31 W31 AC31 K32 Q32 W32 AC32 K33 Q33 W33 AC33 K34 Q34 W34 AC34 K35 Q35 W35 AC35 K36 Q36 W36 AC36 K37 Q37 W37 AC37 K38 Q38 W38 AC38 K39 Q39 W39 AC39 K40 Q40 W40 AC40 K41 Q41 W41 AC41 K42 Q42 W42 AC42 K43 Q43 W43 AC43 K44 Q44 W44 AC44 K45 Q45 W45 AC45 K46 Q46 W46 AC46 K47 Q47 W47 AC47 K48 Q48 W48 AC48 K49 Q49 W49 AC49 K50 Q50 W50 AC50 K51 Q51 W51 AC51 K52 Q52 W52 AC52 K53 Q53 W53 AC53 K54 Q54 W54 AC54 K55 Q55 W55 AC55 K56 Q56 W56 AC56 K57 Q57 W57 AC57 K58 Q58 W58 AC58 K59 Q59 W59 AC59 K60 Q60 W60 AC60 K61 Q61 W61 AC61 K62 Q62 W62 AC62 K63 Q63 W63 AC63 K64 Q64 W64 AC64 K65 Q65 W65 AC65 K66 Q66 W66 AC66 K67 Q67 W67 AC67 K68 Q68 W68 AC68 K69 Q69 W69 AC69 K70 Q70 W70 AC70 K71 Q71 W71 AC71 K72 Q72 W72 AC72 K73 Q73 W73 AC73 K74 Q74 W74 AC74 K75 Q75 W75 AC75 K76 Q76 W76 AC76 K77 Q77 W77 AC77 K78 Q78 W78 AC78 K79 Q79 W79 AC79 K80 Q80 W80 AC80 K81 Q81 W81 AC81 K82 Q82 W82 AC82 K83 Q83 W83 AC83 K84 Q84 W84 AC84 K85 Q85 W85 AC85 K86 Q86 W86 AC86 K87 Q87 W87 AC87 K88 Q88 W88 AC88 K89 Q89 W89 AC89 K90 Q90 W90 AC90 K91 Q91 W91 AC91 K92 Q92 W92 AC92 K93 Q93 W93 AC93 K94 Q94 W94 AC94 K95 Q95 W95 AC95 K96 Q96 W96 AC96 K97 Q97 W97 AC97 K98 Q98 W98 AC98 K99 Q99 W99 AC99 K100 Q100 W100 AC100 K101 Q101 W101 AC101 K102 Q102 W102 AC102 K103 Q103 W103 AC103 K104 Q104 W104 AC104 K105 Q105 W105 AC105 K106 Q106 W106 AC106 K107 Q107 W107 AC107 K108 Q108 W108 AC108 K109 Q109 W109 AC109 K110 Q110 W110 AC110 K111 Q111 W111 AC111 K112 Q112 W112 AC112 K113 Q113 W113 AC113 K114 Q114 W114 AC114 K115 Q115 W115 AC115 K116 Q116 W116 AC116 K117 Q117 W117 AC117 K118 Q118 W118 AC118 K119 Q119 W119 AC119 K120 Q120 W120 AC120 K121 Q121 W121 AC121 K122 Q122 W122 AC122 K123 Q123 W123 AC123 K124 Q124 W124 AC124 K125 Q125 W125 AC125 K126 Q126 W126 AC126 K127 Q127 W127 AC127 K128 Q128 W128 AC128 K129 Q129 W129 AC129 K130 Q130 W130 AC130 K131 Q131 W131 AC131 K132 Q132 W132 AC132 K133 Q133 W133 AC133 K134 Q134 W134 AC134 K135 Q135 W135 AC135 K136 Q136 W136 AC136 K137 Q137 W137 AC137 K138 Q138 W138 AC138 K139 Q139 W139 AC139 K140 Q140 W140 AC140 K141 Q141 W141 AC141 K142 Q142 W142 AC142 K143 Q143 W143 AC143 K144 Q144 W144 AC144 K145 Q145 W145 AC145 K146 Q146 W146 AC146 K147 Q147 W147 AC147 K148 Q148 W148 AC148 K149 Q149 W149 AC149 K150 Q150 W150 AC150 K151 Q151 W151 AC151 K152 Q152 W152 AC152 K153 Q153 W153 AC153 K154 Q154 W154 AC154 K155 Q155 W155 AC155 K156 Q156 W156 AC156 K157 Q157 W157 AC157 K158 Q158 W158 AC158 K159 Q159 W159 AC159 K160 Q160 W160 AC160 K161 Q161 W161 AC161 K162 Q162 W162 AC162 K163 Q163 W163 AC163 K164 Q164 W164 AC164 K165 Q165 W165 AC165 K166 Q166 W166 AC166 K167 Q167 W167 AC167 K168 Q168 W168 AC168 K169 Q169 W169 AC169 K170 Q170 W170 AC170 K171 Q171 W171 AC171 K172 Q172 W172 AC172 K173 Q173 W173 AC173 K174 Q174 W174 AC174 K175 Q175 W175 AC175 K176 Q176 W176 AC176 K177 Q177 W177 AC177 K178 Q178 W178 AC178 K179 Q179 W179 AC179 K180 Q180 W180 AC180 K181 Q181 W181 AC181 K182 Q182 W182 AC182 K183 Q183 W183 AC183 K184 Q184 W184 AC184 K185 Q185 W185 AC185 K186 Q186 W186 AC186 K187 Q187 W187 AC187 K188 Q188 W188 AC188 K189 Q189 W189 AC189 K190 Q190 W190 AC190 K191 Q191 W191 AC191 K192 Q192 W192 AC192 K193 Q193 W193 AC193 K194 Q194 W194 AC194 K195 Q195 W195 AC195 K196 Q196 W196 AC196 K197 Q197 W197 AC197 K198 Q198 W198 AC198 K199 Q199 W199 AC199 K200 Q200 W200 AC200 K201 Q201 W201 AC201 K202 Q202 W202 AC202 K203 Q203 W203 AC203 K204 Q204 W204 AC204 K205 Q205 W205 AC205 K206 Q206 W206 AC206 K207 Q207 W207 AC207 K208 Q208 W208 AC208 K209 Q209 W209 AC209 K210 Q210 W210 AC210 K211 Q211 W211 AC211 K212 Q212 W212 AC212 K213 Q213 W213 AC213 K214 Q214 W214 AC214 K215 Q215 W215 AC215 K216 Q216 W216 AC216 K217 Q217 W217 AC217 K218 Q218 W218 AC218 K219 Q219 W219 AC219 K220 Q220 W220 AC220 K221 Q221 W221 AC221 K222 Q222 W222 AC222 K223 Q223 W223 AC223 K224 Q224 W224 AC224 K225 Q225 W225 AC225 K226 Q226 W226 AC226 K227 Q227 W227 AC227 K228 Q228 W228 AC228 K229 Q229 W229 AC229 K230 Q230 W230 AC230 K231 Q231 W231 AC231 K232 Q232 W232 AC232 K233 Q233 W233 AC233 K234 Q234 W234 AC234 K235 Q235 W235 AC235 K236 Q236 W236 AC236 K237 Q237 W237 AC237 K238 Q238 W238 AC238 K239 Q239 W239 AC239 K240 Q240 W240 AC240 K241 Q241 W241 AC241 K242 Q242 W242 AC242 K243 Q243 W243 AC243 K244 Q244 W244 AC244 K245 Q245 W245 AC245 K246 Q246 W246 AC246 K247 Q247 W247 AC247 K248 Q248 W248 AC248 K249 Q249 W249 AC249 K250 Q250 W250 AC250 K251 Q251 W251 AC251 K252 Q252 W252 AC252 K253 Q253 W253 AC253 K254 Q254 W254 AC254 K255 Q255 W255 AC255 K256 Q256 W256 AC256 K257 Q257 W257 AC257 K258 Q258 W258 AC258 K259 Q259 W259 AC259 K260 Q260 W260 AC260 K261 Q261 W261 AC261 K262 Q262 W262 AC262 K263 Q263 W263 AC263 K264 Q264 W264 AC264 K265 Q265 W265 AC265 K266 Q266 W266 AC266 K267 Q267 W267 AC267 K268 Q268 W268 AC268 K269 Q269 W269 AC269 K270 Q270 W270 AC270 K271 Q271 W271 AC271 K272 Q272 W272 AC272 K273 Q273 W273 AC273 K274 Q274 W274 AC274 K275 Q275 W275 AC275 K276 Q276 W276 AC276 K277 Q277 W277 AC277 K278 Q278 W278 AC278 K279 Q279 W279 AC279 K280 Q280 W280 AC280 K281 Q281 W281 AC281 K282 Q282 W282 AC282 K283 Q283 W283 AC283 K284 Q284 W284 AC284 K285 Q285 W285 AC285 K286 Q286 W286 AC286 K287 Q287 W287 AC287 K288 Q288 W288 AC288 K289 Q289 W289 AC289 K290 Q290 W290 AC290 K291 Q291 W291 AC291 K292 Q292 W292 AC292 K293 Q293 W293 AC293 K294 Q294 W294 AC294 K295 Q295 W295 AC295 K296 Q296 W296 AC296 K297 Q297 W297 AC297 K298 Q298 W298 AC298 K299 Q299 W299 AC299 K300 Q300 W300 AC300 K301 Q301 W301 AC301 K302 Q302 W302 AC302 K303 Q303 W303 AC303 K304 Q304 W304 AC304 K305 Q305 W305 AC305 K306 Q306 W306 AC306 K307 Q307 W307 AC307 K308 Q308 W308 AC308 K309 Q309 W309 AC309 K310 Q310 W310 AC310 K311 Q311 W311 AC311 K312 Q312 W312 AC312 K313 Q313 W313 AC313 K314 Q314 W314 AC314 K315 Q315 W315 AC315 K316 Q316 W316 AC316 K317 Q317 W317 AC317 K318 Q318 W318 AC318 K319 Q319 W319 AC319 K320 Q320 W320 AC320 K321 Q321 W321 AC321 K322 Q322 W322 AC322 K323 Q323 W323 AC323 K324 Q324 W324 AC324 K325 Q325 W325 AC325 K326 Q326 W326 AC326 K327 Q327 W327 AC327">
    <cfRule type="cellIs" dxfId="5" priority="1" operator="lessThan" stopIfTrue="1">
      <formula>1</formula>
    </cfRule>
    <cfRule type="cellIs" dxfId="6" priority="2" operator="greaterThanOrEqual" stopIfTrue="1">
      <formula>1</formula>
    </cfRule>
  </conditionalFormatting>
  <conditionalFormatting sqref="P3:P327">
    <cfRule type="cellIs" dxfId="7" priority="1" operator="equal" stopIfTrue="1">
      <formula>1</formula>
    </cfRule>
    <cfRule type="cellIs" dxfId="8" priority="2" operator="greaterThan" stopIfTrue="1">
      <formula>1</formula>
    </cfRule>
    <cfRule type="cellIs" dxfId="9" priority="3" operator="lessThan" stopIfTrue="1">
      <formula>1</formula>
    </cfRule>
  </conditionalFormatting>
  <conditionalFormatting sqref="V3:V327">
    <cfRule type="cellIs" dxfId="10" priority="1" operator="between" stopIfTrue="1">
      <formula>1</formula>
      <formula>2</formula>
    </cfRule>
    <cfRule type="cellIs" dxfId="11" priority="2" operator="between" stopIfTrue="1">
      <formula>2</formula>
      <formula>3</formula>
    </cfRule>
    <cfRule type="cellIs" dxfId="12" priority="3" operator="greaterThan" stopIfTrue="1">
      <formula>3</formula>
    </cfRule>
    <cfRule type="cellIs" dxfId="13" priority="4" operator="lessThan" stopIfTrue="1">
      <formula>1</formula>
    </cfRule>
  </conditionalFormatting>
  <conditionalFormatting sqref="AB3:AB327">
    <cfRule type="cellIs" dxfId="14" priority="1" operator="between" stopIfTrue="1">
      <formula>1</formula>
      <formula>1.5</formula>
    </cfRule>
    <cfRule type="cellIs" dxfId="15" priority="2" operator="between" stopIfTrue="1">
      <formula>1.5</formula>
      <formula>2</formula>
    </cfRule>
    <cfRule type="cellIs" dxfId="16" priority="3" operator="greaterThan" stopIfTrue="1">
      <formula>2</formula>
    </cfRule>
    <cfRule type="cellIs" dxfId="17" priority="4" operator="lessThan" stopIfTrue="1">
      <formula>1</formula>
    </cfRule>
  </conditionalFormatting>
  <pageMargins left="0.7" right="0.7" top="0.75" bottom="0.75" header="0" footer="0"/>
  <pageSetup firstPageNumber="1" fitToHeight="1" fitToWidth="1" scale="136"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
  <sheetViews>
    <sheetView workbookViewId="0" showGridLines="0" defaultGridColor="1">
      <pane topLeftCell="B1" xSplit="1" ySplit="0" activePane="topRight" state="frozen"/>
    </sheetView>
  </sheetViews>
  <sheetFormatPr defaultColWidth="16.3333" defaultRowHeight="15.9" customHeight="1" outlineLevelRow="0" outlineLevelCol="0"/>
  <cols>
    <col min="1" max="5" width="16.3516" style="40" customWidth="1"/>
    <col min="6" max="256" width="16.3516" style="40" customWidth="1"/>
  </cols>
  <sheetData>
    <row r="1" ht="18" customHeight="1">
      <c r="A1" t="s" s="41">
        <v>346</v>
      </c>
      <c r="B1" s="41"/>
      <c r="C1" s="41"/>
      <c r="D1" s="41"/>
      <c r="E1" s="41"/>
    </row>
    <row r="2" ht="16.35" customHeight="1">
      <c r="A2" s="42"/>
      <c r="B2" s="43"/>
      <c r="C2" s="44"/>
      <c r="D2" s="44"/>
      <c r="E2" s="44"/>
    </row>
  </sheetData>
  <mergeCells count="1">
    <mergeCell ref="A1:E1"/>
  </mergeCells>
  <pageMargins left="1" right="1" top="1" bottom="1" header="0.25" footer="0.25"/>
  <pageSetup firstPageNumber="1" fitToHeight="1" fitToWidth="1" scale="100" useFirstPageNumber="0" orientation="landscape"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