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enat\projects\kobogi-site\bin\"/>
    </mc:Choice>
  </mc:AlternateContent>
  <xr:revisionPtr revIDLastSave="0" documentId="13_ncr:9_{98446826-EDB1-47C2-A7F6-41A77FC47737}" xr6:coauthVersionLast="43" xr6:coauthVersionMax="43" xr10:uidLastSave="{00000000-0000-0000-0000-000000000000}"/>
  <bookViews>
    <workbookView xWindow="19095" yWindow="3540" windowWidth="28770" windowHeight="16065" xr2:uid="{00000000-000D-0000-FFFF-FFFF00000000}"/>
  </bookViews>
  <sheets>
    <sheet name="tft-best-item-sets" sheetId="1" r:id="rId1"/>
    <sheet name="Planilha2" sheetId="2" r:id="rId2"/>
  </sheets>
  <definedNames>
    <definedName name="_xlnm._FilterDatabase" localSheetId="0" hidden="1">'tft-best-item-sets'!$AC$1:$AE$52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W13" i="1" s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W21" i="1" s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W29" i="1" s="1"/>
  <c r="U29" i="1"/>
  <c r="V29" i="1"/>
  <c r="T30" i="1"/>
  <c r="U30" i="1"/>
  <c r="V30" i="1"/>
  <c r="T31" i="1"/>
  <c r="U31" i="1"/>
  <c r="V31" i="1"/>
  <c r="T32" i="1"/>
  <c r="U32" i="1"/>
  <c r="V32" i="1"/>
  <c r="T33" i="1"/>
  <c r="W33" i="1" s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W41" i="1" s="1"/>
  <c r="U41" i="1"/>
  <c r="V41" i="1"/>
  <c r="T42" i="1"/>
  <c r="U42" i="1"/>
  <c r="V42" i="1"/>
  <c r="T43" i="1"/>
  <c r="U43" i="1"/>
  <c r="V43" i="1"/>
  <c r="T44" i="1"/>
  <c r="U44" i="1"/>
  <c r="V44" i="1"/>
  <c r="T45" i="1"/>
  <c r="W45" i="1" s="1"/>
  <c r="U45" i="1"/>
  <c r="V45" i="1"/>
  <c r="T46" i="1"/>
  <c r="U46" i="1"/>
  <c r="V46" i="1"/>
  <c r="T47" i="1"/>
  <c r="U47" i="1"/>
  <c r="V47" i="1"/>
  <c r="T48" i="1"/>
  <c r="U48" i="1"/>
  <c r="V48" i="1"/>
  <c r="T49" i="1"/>
  <c r="W49" i="1" s="1"/>
  <c r="U49" i="1"/>
  <c r="V49" i="1"/>
  <c r="T50" i="1"/>
  <c r="U50" i="1"/>
  <c r="V50" i="1"/>
  <c r="T51" i="1"/>
  <c r="U51" i="1"/>
  <c r="V51" i="1"/>
  <c r="T52" i="1"/>
  <c r="U52" i="1"/>
  <c r="V52" i="1"/>
  <c r="V2" i="1"/>
  <c r="U2" i="1"/>
  <c r="T2" i="1"/>
  <c r="M2" i="1"/>
  <c r="L2" i="1"/>
  <c r="K2" i="1"/>
  <c r="W25" i="1" l="1"/>
  <c r="W17" i="1"/>
  <c r="W40" i="1"/>
  <c r="W48" i="1"/>
  <c r="W14" i="1"/>
  <c r="W5" i="1"/>
  <c r="W37" i="1"/>
  <c r="W44" i="1"/>
  <c r="W52" i="1"/>
  <c r="W26" i="1"/>
  <c r="W38" i="1"/>
  <c r="W50" i="1"/>
  <c r="W9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46" i="1"/>
  <c r="W42" i="1"/>
  <c r="W34" i="1"/>
  <c r="W30" i="1"/>
  <c r="W22" i="1"/>
  <c r="W18" i="1"/>
  <c r="W10" i="1"/>
  <c r="W6" i="1"/>
  <c r="W36" i="1"/>
  <c r="W32" i="1"/>
  <c r="W28" i="1"/>
  <c r="W24" i="1"/>
  <c r="W20" i="1"/>
  <c r="W16" i="1"/>
  <c r="W12" i="1"/>
  <c r="W8" i="1"/>
  <c r="W4" i="1"/>
  <c r="N15" i="1"/>
  <c r="X15" i="1" s="1"/>
  <c r="Y15" i="1" s="1"/>
  <c r="N2" i="1"/>
  <c r="N52" i="1"/>
  <c r="X52" i="1" s="1"/>
  <c r="Y52" i="1" s="1"/>
  <c r="N51" i="1"/>
  <c r="X51" i="1" s="1"/>
  <c r="Y51" i="1" s="1"/>
  <c r="N50" i="1"/>
  <c r="X50" i="1" s="1"/>
  <c r="Y50" i="1" s="1"/>
  <c r="N49" i="1"/>
  <c r="X49" i="1" s="1"/>
  <c r="Y49" i="1" s="1"/>
  <c r="N48" i="1"/>
  <c r="N47" i="1"/>
  <c r="N45" i="1"/>
  <c r="X45" i="1" s="1"/>
  <c r="Y45" i="1" s="1"/>
  <c r="N46" i="1"/>
  <c r="X46" i="1" s="1"/>
  <c r="Y46" i="1" s="1"/>
  <c r="N44" i="1"/>
  <c r="X44" i="1" s="1"/>
  <c r="Y44" i="1" s="1"/>
  <c r="N43" i="1"/>
  <c r="N42" i="1"/>
  <c r="X42" i="1" s="1"/>
  <c r="Y42" i="1" s="1"/>
  <c r="N41" i="1"/>
  <c r="X41" i="1" s="1"/>
  <c r="Y41" i="1" s="1"/>
  <c r="N40" i="1"/>
  <c r="X40" i="1" s="1"/>
  <c r="Y40" i="1" s="1"/>
  <c r="N39" i="1"/>
  <c r="N38" i="1"/>
  <c r="X38" i="1" s="1"/>
  <c r="Y38" i="1" s="1"/>
  <c r="N37" i="1"/>
  <c r="X37" i="1" s="1"/>
  <c r="Y37" i="1" s="1"/>
  <c r="N36" i="1"/>
  <c r="X36" i="1" s="1"/>
  <c r="Y36" i="1" s="1"/>
  <c r="N35" i="1"/>
  <c r="N34" i="1"/>
  <c r="X34" i="1" s="1"/>
  <c r="Y34" i="1" s="1"/>
  <c r="N33" i="1"/>
  <c r="X33" i="1" s="1"/>
  <c r="Y33" i="1" s="1"/>
  <c r="N32" i="1"/>
  <c r="X32" i="1" s="1"/>
  <c r="Y32" i="1" s="1"/>
  <c r="N31" i="1"/>
  <c r="X31" i="1" s="1"/>
  <c r="Y31" i="1" s="1"/>
  <c r="N30" i="1"/>
  <c r="N29" i="1"/>
  <c r="X29" i="1" s="1"/>
  <c r="Y29" i="1" s="1"/>
  <c r="N28" i="1"/>
  <c r="X28" i="1" s="1"/>
  <c r="Y28" i="1" s="1"/>
  <c r="N27" i="1"/>
  <c r="X27" i="1" s="1"/>
  <c r="Y27" i="1" s="1"/>
  <c r="N26" i="1"/>
  <c r="X26" i="1" s="1"/>
  <c r="Y26" i="1" s="1"/>
  <c r="N25" i="1"/>
  <c r="X25" i="1" s="1"/>
  <c r="Y25" i="1" s="1"/>
  <c r="N24" i="1"/>
  <c r="N23" i="1"/>
  <c r="N22" i="1"/>
  <c r="N21" i="1"/>
  <c r="X21" i="1" s="1"/>
  <c r="Y21" i="1" s="1"/>
  <c r="N20" i="1"/>
  <c r="X20" i="1" s="1"/>
  <c r="Y20" i="1" s="1"/>
  <c r="N19" i="1"/>
  <c r="N18" i="1"/>
  <c r="X18" i="1" s="1"/>
  <c r="Y18" i="1" s="1"/>
  <c r="N17" i="1"/>
  <c r="X17" i="1" s="1"/>
  <c r="Y17" i="1" s="1"/>
  <c r="N16" i="1"/>
  <c r="N14" i="1"/>
  <c r="X14" i="1" s="1"/>
  <c r="Y14" i="1" s="1"/>
  <c r="N13" i="1"/>
  <c r="X13" i="1" s="1"/>
  <c r="Y13" i="1" s="1"/>
  <c r="N12" i="1"/>
  <c r="N11" i="1"/>
  <c r="N10" i="1"/>
  <c r="X10" i="1" s="1"/>
  <c r="Y10" i="1" s="1"/>
  <c r="N9" i="1"/>
  <c r="X9" i="1" s="1"/>
  <c r="Y9" i="1" s="1"/>
  <c r="N8" i="1"/>
  <c r="N7" i="1"/>
  <c r="X7" i="1" s="1"/>
  <c r="Y7" i="1" s="1"/>
  <c r="N6" i="1"/>
  <c r="X6" i="1" s="1"/>
  <c r="Y6" i="1" s="1"/>
  <c r="N5" i="1"/>
  <c r="X5" i="1" s="1"/>
  <c r="Y5" i="1" s="1"/>
  <c r="N4" i="1"/>
  <c r="X4" i="1" s="1"/>
  <c r="Y4" i="1" s="1"/>
  <c r="N3" i="1"/>
  <c r="X3" i="1" s="1"/>
  <c r="Y3" i="1" s="1"/>
  <c r="W2" i="1"/>
  <c r="X11" i="1" l="1"/>
  <c r="Y11" i="1" s="1"/>
  <c r="X39" i="1"/>
  <c r="Y39" i="1" s="1"/>
  <c r="X19" i="1"/>
  <c r="Y19" i="1" s="1"/>
  <c r="X43" i="1"/>
  <c r="Y43" i="1" s="1"/>
  <c r="X23" i="1"/>
  <c r="Y23" i="1" s="1"/>
  <c r="X47" i="1"/>
  <c r="Y47" i="1" s="1"/>
  <c r="X24" i="1"/>
  <c r="Y24" i="1" s="1"/>
  <c r="X48" i="1"/>
  <c r="Y48" i="1" s="1"/>
  <c r="X12" i="1"/>
  <c r="Y12" i="1" s="1"/>
  <c r="X8" i="1"/>
  <c r="Y8" i="1" s="1"/>
  <c r="X16" i="1"/>
  <c r="Y16" i="1" s="1"/>
  <c r="X30" i="1"/>
  <c r="Y30" i="1" s="1"/>
  <c r="X22" i="1"/>
  <c r="Y22" i="1" s="1"/>
  <c r="X35" i="1"/>
  <c r="Y35" i="1" s="1"/>
  <c r="Y2" i="1"/>
</calcChain>
</file>

<file path=xl/sharedStrings.xml><?xml version="1.0" encoding="utf-8"?>
<sst xmlns="http://schemas.openxmlformats.org/spreadsheetml/2006/main" count="670" uniqueCount="271">
  <si>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</si>
  <si>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</si>
  <si>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</si>
  <si>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</si>
  <si>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</si>
  <si>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</si>
  <si>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</si>
  <si>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</si>
  <si>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</si>
  <si>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</si>
  <si>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</si>
  <si>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</si>
  <si>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</si>
  <si>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</si>
  <si>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</si>
  <si>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</si>
  <si>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</si>
  <si>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</si>
  <si>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</si>
  <si>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</si>
  <si>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</si>
  <si>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</si>
  <si>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</si>
  <si>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</si>
  <si>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</si>
  <si>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</si>
  <si>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</si>
  <si>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</si>
  <si>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</si>
  <si>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</si>
  <si>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</si>
  <si>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</si>
  <si>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</si>
  <si>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</si>
  <si>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</si>
  <si>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</si>
  <si>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</si>
  <si>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</si>
  <si>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</si>
  <si>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</si>
  <si>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</si>
  <si>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</si>
  <si>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</si>
  <si>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</si>
  <si>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</si>
  <si>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</si>
  <si>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</si>
  <si>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</si>
  <si>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</si>
  <si>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</si>
  <si>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</si>
  <si>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</si>
  <si>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</si>
  <si>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</si>
  <si>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</si>
  <si>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</si>
  <si>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</si>
  <si>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</si>
  <si>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</si>
  <si>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</si>
  <si>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</si>
  <si>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</si>
  <si>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</si>
  <si>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</si>
  <si>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</si>
  <si>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</si>
  <si>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</si>
  <si>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</si>
  <si>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</si>
  <si>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</si>
  <si>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</si>
  <si>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</si>
  <si>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</si>
  <si>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</si>
  <si>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</si>
  <si>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</si>
  <si>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</si>
  <si>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</si>
  <si>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</si>
  <si>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</si>
  <si>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</si>
  <si>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</si>
  <si>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</si>
  <si>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</si>
  <si>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</si>
  <si>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</si>
  <si>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</si>
  <si>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</si>
  <si>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</si>
  <si>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</si>
  <si>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</si>
  <si>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</si>
  <si>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</si>
  <si>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</si>
  <si>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</si>
  <si>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</si>
  <si>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</si>
  <si>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</si>
  <si>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</si>
  <si>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</si>
  <si>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</si>
  <si>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</si>
  <si>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</si>
  <si>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</si>
  <si>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DESCR S1</t>
  </si>
  <si>
    <t>DESCR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</si>
  <si>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</si>
  <si>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</si>
  <si>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</si>
  <si>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</si>
  <si>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</si>
  <si>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</si>
  <si>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</si>
  <si>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</si>
  <si>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</si>
  <si>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</si>
  <si>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</si>
  <si>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</si>
  <si>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</si>
  <si>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</si>
  <si>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Tabulado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</si>
  <si>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</si>
  <si>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</si>
  <si>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</si>
  <si>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</si>
  <si>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</si>
  <si>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</si>
  <si>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</si>
  <si>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</si>
  <si>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</si>
  <si>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</si>
  <si>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"Attack Speed / Life Steal / Survivability"</t>
  </si>
  <si>
    <t>"Attack Speed / Splash Damage / Survivability"</t>
  </si>
  <si>
    <t>Teste</t>
  </si>
  <si>
    <t>"Splash Damage / Spell Damage / Attack Speed"</t>
  </si>
  <si>
    <t>"Attack Speed / Spell Damage"</t>
  </si>
  <si>
    <t xml:space="preserve">"Mana Generation / Ability Damage" </t>
  </si>
  <si>
    <t xml:space="preserve">"Ability Damage /  Attack Speed / Burn Damage" </t>
  </si>
  <si>
    <t>"Splash Damage / Mana Generation / Attack Speed"</t>
  </si>
  <si>
    <t>"Mana Generation / Attack Speed"</t>
  </si>
  <si>
    <t xml:space="preserve">"Ability Damage /  Attack Speed / Mana Generation" </t>
  </si>
  <si>
    <t>"Survivability / Buffer / Debbufer"</t>
  </si>
  <si>
    <t>"Ability Damage / Attack Speed / Life steal"</t>
  </si>
  <si>
    <t>"Ability Damage /  Mana Generation / Attack Speed"</t>
  </si>
  <si>
    <t>"Survivability / Buffer / Debuffer / Disable"</t>
  </si>
  <si>
    <t>"Survivability / Buffer / Debuffer"</t>
  </si>
  <si>
    <t>"Survivability / Splash Damage"</t>
  </si>
  <si>
    <t>"Survivability / Debuffer"</t>
  </si>
  <si>
    <t>"Survivability / Life Steal / Buffer / Debuffer"</t>
  </si>
  <si>
    <t>Minimo</t>
  </si>
  <si>
    <t>Máximo</t>
  </si>
  <si>
    <t>"Mana Generation / Attack Speed / Attack Damage"</t>
  </si>
  <si>
    <t>"Attack Speed / Critical Damage / Survivability"</t>
  </si>
  <si>
    <t>"Survability / Mana Generation"</t>
  </si>
  <si>
    <t>"Survivability / Revival"</t>
  </si>
  <si>
    <t>"Attack Speed / Critical Damage / Spell Damage"</t>
  </si>
  <si>
    <t>"Survivability / Attack Speed"</t>
  </si>
  <si>
    <t>"Mana Generation"</t>
  </si>
  <si>
    <t>"Ability Damage / Spell Damage / Splash Damage"</t>
  </si>
  <si>
    <t>"Survivability / Debuffer / Burn Damage"</t>
  </si>
  <si>
    <t>"Survivability / Buffer / Disable"</t>
  </si>
  <si>
    <t>"Mana Generation / Ability Damage / Spell Damage"</t>
  </si>
  <si>
    <t>"Mana Generation / Spell Damage / Burn Damage"</t>
  </si>
  <si>
    <t>"Survivability / Disarm / Attack Speed / Burn Damage"</t>
  </si>
  <si>
    <t>"Mana Generation / Survivability"</t>
  </si>
  <si>
    <t>"Survivability / Disarm / Burn Damage / Blademaster"</t>
  </si>
  <si>
    <t>"Survivability / Debuff / HP Damage"</t>
  </si>
  <si>
    <t>"Item set focused on attack speed, splash damage and survivability"</t>
  </si>
  <si>
    <t>"Item set focused on attack speed, life steal from attacks and survivability"</t>
  </si>
  <si>
    <t>"Item set focused on attack speed, splash damage and spell damage, besides mana on combat's start"</t>
  </si>
  <si>
    <t>"Item set focused on spell / ability damage, mana generation and attack speed"</t>
  </si>
  <si>
    <t>"Item set focused on mana generation, spell / ability damage and some survivability"</t>
  </si>
  <si>
    <t>"Item set focused on spell / ability damage, attack speed and burn damage on spells"</t>
  </si>
  <si>
    <t>"Item set focused on splash damage, mana generation and attack speed"</t>
  </si>
  <si>
    <t>"Item set focused on spell / ability damage, attack speed and mana generation"</t>
  </si>
  <si>
    <t>"Item set focused on survivability, buff allies and debuff enemies"</t>
  </si>
  <si>
    <t>"Item set focused on spell / ability damage, attack speed and life steal"</t>
  </si>
  <si>
    <t>"Item set focused on survivability, buff allies, debuff enemies and disable one enemy on start of combat"</t>
  </si>
  <si>
    <t>"Item set focused on survivability, buff allies and  debuff enemies"</t>
  </si>
  <si>
    <t>"Item set focused on heavy HP survivability (max HP and HP regen) and splash damage based on max HP"</t>
  </si>
  <si>
    <t>"Item set focused on survivability and  debuff enemies and some attack speed"</t>
  </si>
  <si>
    <t>"Item set focused on survivability, buff allies, debuff enemies and life steal"</t>
  </si>
  <si>
    <t>"Item set focused on survivability, attack speed and max HP damage"</t>
  </si>
  <si>
    <t>"Item set focused on survivability, mana generation and some attacks speed /attack damage"</t>
  </si>
  <si>
    <t>"Item set focused on survivability, debuff enemies and spell burn damage"</t>
  </si>
  <si>
    <t>"Item set focused on survivability, burn damage, disarm and item that make wearer be also a blademaster"</t>
  </si>
  <si>
    <t>"Item set focused on survivability, buff allies and disable a enemy on start of combat"</t>
  </si>
  <si>
    <t>"Item set focused on attack speed, critical damage and some survivability"</t>
  </si>
  <si>
    <t>"Item set focused on survivability and some attack damage and attack speed"</t>
  </si>
  <si>
    <t>"Item set focused on survivability, attack speed, disarm and burn damage"</t>
  </si>
  <si>
    <t>"Item set focused on mana generation and survivability"</t>
  </si>
  <si>
    <t>"Attack Speed / Life Steal"</t>
  </si>
  <si>
    <t>"Splash Damage / Survivability"</t>
  </si>
  <si>
    <t>"Splash Damage / Ability Damage / Life Steal"</t>
  </si>
  <si>
    <t>"Item set focused on splash damage, life steal and ability / spell damage"</t>
  </si>
  <si>
    <t>"Survivability / Attack Speed / Critical Damage"</t>
  </si>
  <si>
    <t>"Item set focused on survivability (max HP and HP regen), attack speed and  critical damage"</t>
  </si>
  <si>
    <t>"Survivability / Revival / Debuff"</t>
  </si>
  <si>
    <t>"Item set focused on survivability (HP and HP regen), debuff enemies and revive when die"</t>
  </si>
  <si>
    <t>"Survivability / Attack Speed / Debuff"</t>
  </si>
  <si>
    <t>"Item set focused on survivability, debuff enemies and attack speed, besides some mana at the start of the combat"</t>
  </si>
  <si>
    <t>"Item set focused on survivability and Splash Damage"</t>
  </si>
  <si>
    <t>"Attack Speed / Survivability"</t>
  </si>
  <si>
    <t>"Item set focused on survivability (HP and HP regen) and strong attack speed"</t>
  </si>
  <si>
    <t>"Splash Damage / Life Steal / Mana Generation"</t>
  </si>
  <si>
    <t>"Item set focused on Splash Damage, Life Steal and mana generation"</t>
  </si>
  <si>
    <t xml:space="preserve">"Mana Generation" </t>
  </si>
  <si>
    <t>"Item set focused on strong  mana generation and mana at start of the combat"</t>
  </si>
  <si>
    <t>"Abbility Damage / Splash Damage / Mana generation"</t>
  </si>
  <si>
    <t>"Item set focused on  mana generation, ability / spell damage and splash damage"</t>
  </si>
  <si>
    <t>"Survivability / Life Steal / Critical Damage"</t>
  </si>
  <si>
    <t>"Item set focused on  survivability, life steal and critical damage"</t>
  </si>
  <si>
    <t>"Survivability / Mana generation / Buff"</t>
  </si>
  <si>
    <t>"Item set focused on  survivability, buff allies and mana generation"</t>
  </si>
  <si>
    <t>"Survivability / Heal / Debuff"</t>
  </si>
  <si>
    <t>"Item set focused on  survivability, debuff enemies and heal allies"</t>
  </si>
  <si>
    <t>"Survivability / Buff / Burn Damage"</t>
  </si>
  <si>
    <t>"Item set focused on  burn damage, buff allies and survivability (max hp and hp regen)"</t>
  </si>
  <si>
    <t>"Critical Damage / Attack Damage / Attack Speed"</t>
  </si>
  <si>
    <t>"Mana Generation / Attack Speed / Spell Damage"</t>
  </si>
  <si>
    <t>"Item set focused on strong critical damage, attack damage and attack speed"</t>
  </si>
  <si>
    <t>"Item set focused on strong attack speed and mana regeneration"</t>
  </si>
  <si>
    <t xml:space="preserve">"Mana Generation / Ability Damage / Spell Damage" </t>
  </si>
  <si>
    <t>"Item set focused on strong mana regeneration and abillity / spell damage"</t>
  </si>
  <si>
    <t>"Survivability / Debuff Enemies"</t>
  </si>
  <si>
    <t>"Item set focused on strong survivability and debuff enemies"</t>
  </si>
  <si>
    <t>"Item set focused on strong attack speed and life steal"</t>
  </si>
  <si>
    <t>"Survivability / Heal / Buff"</t>
  </si>
  <si>
    <t>"Survivability / Debuff"</t>
  </si>
  <si>
    <t>"Item set focused on survivability and debuff enemies"</t>
  </si>
  <si>
    <t>"Survivability / Mana Generation"</t>
  </si>
  <si>
    <t>"Item set focused on strong mana generation and survivability"</t>
  </si>
  <si>
    <t>"Survivability / Splash Damage / Attack Speed"</t>
  </si>
  <si>
    <t>"Item set focused on strong survivability (max HP and HP regen), max HP damage and attack speed"</t>
  </si>
  <si>
    <t>"Mana generation / Survivability /Debuf / Heal"</t>
  </si>
  <si>
    <t>"Item set focused on survivability, mana generation, debuff enemies and heal allies"</t>
  </si>
  <si>
    <t>"Item set focused on strong mana generation and ability / spell damage"</t>
  </si>
  <si>
    <t>"Survivability / HP Damage"</t>
  </si>
  <si>
    <t>"Attack Speed / Burn Damage"</t>
  </si>
  <si>
    <t>"Item set focused on strong attack speed and burn damage"</t>
  </si>
  <si>
    <t>"Splash Damage / Mana Generation"</t>
  </si>
  <si>
    <t>"Item set focused on strong mana Generation and splash damage"</t>
  </si>
  <si>
    <t>"Attack Speed / Critical Damage"</t>
  </si>
  <si>
    <t>"Survivability / Attack Speed / Mana Generation"</t>
  </si>
  <si>
    <t>"Item set focused on survivability, mana generation and attacks speed"</t>
  </si>
  <si>
    <t>"Item set focused on strong survivability (hp and hp regen) and attack speed"</t>
  </si>
  <si>
    <t>"Survivability / Splash Damage / HP Damage"</t>
  </si>
  <si>
    <t>"Item set focused on survivability, splash damage and max HP damage"</t>
  </si>
  <si>
    <t>"Attack Speed / Mana Generation"</t>
  </si>
  <si>
    <t>"Item set focused on strong attack speed, spell damage and mana generation"</t>
  </si>
  <si>
    <t>"Mana Generation / Ability Damage / Survivability"</t>
  </si>
  <si>
    <t>"Item set focused on survivability (hp and hp regen), mana generation and ability / spell damage"</t>
  </si>
  <si>
    <t>"Survavibility / Debuf / Heal / Mana Generation"</t>
  </si>
  <si>
    <t>"Item set focused on strong mana generation and spell / ability damage"</t>
  </si>
  <si>
    <t>"Item set focused on strong mana generation, attack damage and attack speed"</t>
  </si>
  <si>
    <t>"Item set focused on strong attack speed, attack range and life steal"</t>
  </si>
  <si>
    <t>"Item set focused on strong attack speed, critical damage and spell damage"</t>
  </si>
  <si>
    <t>"Item set focused on strong splash damage and survivability (HP)"</t>
  </si>
  <si>
    <t>"Item set focused on strong mana generation and spell / ability damage, besides great mana at start of combat"</t>
  </si>
  <si>
    <t>"Item set focused on strong attack speed and survivability"</t>
  </si>
  <si>
    <t>"Item set focused on strong mana generation, spell damage and burn damage"</t>
  </si>
  <si>
    <t>"Item set focused on strong ability / spell damage and splash damage"</t>
  </si>
  <si>
    <t>"Item set focused on strong attack speed and spell damage"</t>
  </si>
  <si>
    <t>"Item set focused on strong survivability, enemy debuff and max HP damage"</t>
  </si>
  <si>
    <t>"Item set focused on strong HP survivability, attack speed and max HP damage"</t>
  </si>
  <si>
    <t>"Item set focused on strong mana generation and some attack damage"</t>
  </si>
  <si>
    <t>"Item set focused on strong survivability and max HP damage"</t>
  </si>
  <si>
    <t>CODE</t>
  </si>
  <si>
    <t>Twisted Fate</t>
  </si>
  <si>
    <t>Gangplank</t>
  </si>
  <si>
    <t xml:space="preserve">"bestSets": [
        {
          "name":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</si>
</sst>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609600</xdr:colOff>
      <xdr:row>1</xdr:row>
      <xdr:rowOff>609600</xdr:rowOff>
    </xdr:to>
    <xdr:pic>
      <xdr:nvPicPr>
        <xdr:cNvPr id="3" name="Imagem 2" descr="B.F. Swor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609600</xdr:colOff>
      <xdr:row>3</xdr:row>
      <xdr:rowOff>609600</xdr:rowOff>
    </xdr:to>
    <xdr:pic>
      <xdr:nvPicPr>
        <xdr:cNvPr id="4" name="Imagem 3" descr="Chain Ves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8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609600</xdr:colOff>
      <xdr:row>10</xdr:row>
      <xdr:rowOff>609600</xdr:rowOff>
    </xdr:to>
    <xdr:pic>
      <xdr:nvPicPr>
        <xdr:cNvPr id="5" name="Imagem 4" descr="Giant's Bel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7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609600</xdr:colOff>
      <xdr:row>21</xdr:row>
      <xdr:rowOff>609600</xdr:rowOff>
    </xdr:to>
    <xdr:pic>
      <xdr:nvPicPr>
        <xdr:cNvPr id="6" name="Imagem 5" descr="Needlessly Large Ro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48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609600</xdr:colOff>
      <xdr:row>22</xdr:row>
      <xdr:rowOff>609600</xdr:rowOff>
    </xdr:to>
    <xdr:pic>
      <xdr:nvPicPr>
        <xdr:cNvPr id="7" name="Imagem 6" descr="Negatron Cloak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29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609600</xdr:colOff>
      <xdr:row>26</xdr:row>
      <xdr:rowOff>609600</xdr:rowOff>
    </xdr:to>
    <xdr:pic>
      <xdr:nvPicPr>
        <xdr:cNvPr id="8" name="Imagem 7" descr="Recurve Bow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3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609600</xdr:colOff>
      <xdr:row>31</xdr:row>
      <xdr:rowOff>609600</xdr:rowOff>
    </xdr:to>
    <xdr:pic>
      <xdr:nvPicPr>
        <xdr:cNvPr id="9" name="Imagem 8" descr="Spatul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609600</xdr:colOff>
      <xdr:row>37</xdr:row>
      <xdr:rowOff>609600</xdr:rowOff>
    </xdr:to>
    <xdr:pic>
      <xdr:nvPicPr>
        <xdr:cNvPr id="10" name="Imagem 9" descr="Tear of the Goddes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13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609600</xdr:colOff>
      <xdr:row>15</xdr:row>
      <xdr:rowOff>609600</xdr:rowOff>
    </xdr:to>
    <xdr:pic>
      <xdr:nvPicPr>
        <xdr:cNvPr id="11" name="Imagem 10" descr="Infinity Ed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37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609600</xdr:colOff>
      <xdr:row>11</xdr:row>
      <xdr:rowOff>609600</xdr:rowOff>
    </xdr:to>
    <xdr:pic>
      <xdr:nvPicPr>
        <xdr:cNvPr id="12" name="Imagem 11" descr="Guardian Ange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96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609600</xdr:colOff>
      <xdr:row>44</xdr:row>
      <xdr:rowOff>609600</xdr:rowOff>
    </xdr:to>
    <xdr:pic>
      <xdr:nvPicPr>
        <xdr:cNvPr id="13" name="Imagem 12" descr="Zeke's Heral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25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609600</xdr:colOff>
      <xdr:row>13</xdr:row>
      <xdr:rowOff>609600</xdr:rowOff>
    </xdr:to>
    <xdr:pic>
      <xdr:nvPicPr>
        <xdr:cNvPr id="14" name="Imagem 13" descr="Hextech Gunblad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6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609600</xdr:colOff>
      <xdr:row>38</xdr:row>
      <xdr:rowOff>609600</xdr:rowOff>
    </xdr:to>
    <xdr:pic>
      <xdr:nvPicPr>
        <xdr:cNvPr id="15" name="Imagem 14" descr="Bloodthirster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61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609600</xdr:colOff>
      <xdr:row>36</xdr:row>
      <xdr:rowOff>609600</xdr:rowOff>
    </xdr:to>
    <xdr:pic>
      <xdr:nvPicPr>
        <xdr:cNvPr id="16" name="Imagem 15" descr="Sword of the Divin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019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609600</xdr:colOff>
      <xdr:row>42</xdr:row>
      <xdr:rowOff>609600</xdr:rowOff>
    </xdr:to>
    <xdr:pic>
      <xdr:nvPicPr>
        <xdr:cNvPr id="17" name="Imagem 16" descr="Youmuu's Ghostblad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609600</xdr:colOff>
      <xdr:row>33</xdr:row>
      <xdr:rowOff>609600</xdr:rowOff>
    </xdr:to>
    <xdr:pic>
      <xdr:nvPicPr>
        <xdr:cNvPr id="18" name="Imagem 17" descr="Spear of Shoji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15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609600</xdr:colOff>
      <xdr:row>25</xdr:row>
      <xdr:rowOff>609600</xdr:rowOff>
    </xdr:to>
    <xdr:pic>
      <xdr:nvPicPr>
        <xdr:cNvPr id="19" name="Imagem 18" descr="Rapid Firecanno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55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609600</xdr:colOff>
      <xdr:row>12</xdr:row>
      <xdr:rowOff>609600</xdr:rowOff>
    </xdr:to>
    <xdr:pic>
      <xdr:nvPicPr>
        <xdr:cNvPr id="20" name="Imagem 19" descr="Guinsoo's Rageblad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20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609600</xdr:colOff>
      <xdr:row>23</xdr:row>
      <xdr:rowOff>609600</xdr:rowOff>
    </xdr:to>
    <xdr:pic>
      <xdr:nvPicPr>
        <xdr:cNvPr id="21" name="Imagem 20" descr="Phantom Dancer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249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609600</xdr:colOff>
      <xdr:row>40</xdr:row>
      <xdr:rowOff>609600</xdr:rowOff>
    </xdr:to>
    <xdr:pic>
      <xdr:nvPicPr>
        <xdr:cNvPr id="22" name="Imagem 21" descr="Titanic Hydr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79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609600</xdr:colOff>
      <xdr:row>4</xdr:row>
      <xdr:rowOff>609600</xdr:rowOff>
    </xdr:to>
    <xdr:pic>
      <xdr:nvPicPr>
        <xdr:cNvPr id="23" name="Imagem 22" descr="Cursed Blad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1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609600</xdr:colOff>
      <xdr:row>2</xdr:row>
      <xdr:rowOff>609600</xdr:rowOff>
    </xdr:to>
    <xdr:pic>
      <xdr:nvPicPr>
        <xdr:cNvPr id="24" name="Imagem 23" descr="Blade of the Ruined Ki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443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609600</xdr:rowOff>
    </xdr:to>
    <xdr:pic>
      <xdr:nvPicPr>
        <xdr:cNvPr id="25" name="Imagem 24" descr="Statikk Shiv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84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609600</xdr:colOff>
      <xdr:row>27</xdr:row>
      <xdr:rowOff>609600</xdr:rowOff>
    </xdr:to>
    <xdr:pic>
      <xdr:nvPicPr>
        <xdr:cNvPr id="26" name="Imagem 25" descr="Red Buf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50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609600</xdr:colOff>
      <xdr:row>41</xdr:row>
      <xdr:rowOff>609600</xdr:rowOff>
    </xdr:to>
    <xdr:pic>
      <xdr:nvPicPr>
        <xdr:cNvPr id="27" name="Imagem 26" descr="Warmog's Armor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674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609600</xdr:colOff>
      <xdr:row>20</xdr:row>
      <xdr:rowOff>609600</xdr:rowOff>
    </xdr:to>
    <xdr:pic>
      <xdr:nvPicPr>
        <xdr:cNvPr id="28" name="Imagem 27" descr="Morellonomico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767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609600</xdr:colOff>
      <xdr:row>45</xdr:row>
      <xdr:rowOff>609600</xdr:rowOff>
    </xdr:to>
    <xdr:pic>
      <xdr:nvPicPr>
        <xdr:cNvPr id="29" name="Imagem 28" descr="Zephyr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45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609600</xdr:colOff>
      <xdr:row>9</xdr:row>
      <xdr:rowOff>609600</xdr:rowOff>
    </xdr:to>
    <xdr:pic>
      <xdr:nvPicPr>
        <xdr:cNvPr id="31" name="Imagem 30" descr="Frozen Malle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39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609600</xdr:colOff>
      <xdr:row>28</xdr:row>
      <xdr:rowOff>609600</xdr:rowOff>
    </xdr:to>
    <xdr:pic>
      <xdr:nvPicPr>
        <xdr:cNvPr id="32" name="Imagem 31" descr="Redemptio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91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609600</xdr:colOff>
      <xdr:row>17</xdr:row>
      <xdr:rowOff>609600</xdr:rowOff>
    </xdr:to>
    <xdr:pic>
      <xdr:nvPicPr>
        <xdr:cNvPr id="33" name="Imagem 32" descr="Knight's Vow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155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609600</xdr:colOff>
      <xdr:row>8</xdr:row>
      <xdr:rowOff>609600</xdr:rowOff>
    </xdr:to>
    <xdr:pic>
      <xdr:nvPicPr>
        <xdr:cNvPr id="34" name="Imagem 33" descr="Frozen Hear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62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609600</xdr:colOff>
      <xdr:row>35</xdr:row>
      <xdr:rowOff>609600</xdr:rowOff>
    </xdr:to>
    <xdr:pic>
      <xdr:nvPicPr>
        <xdr:cNvPr id="35" name="Imagem 34" descr="Sword Breaker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28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609600</xdr:colOff>
      <xdr:row>18</xdr:row>
      <xdr:rowOff>609600</xdr:rowOff>
    </xdr:to>
    <xdr:pic>
      <xdr:nvPicPr>
        <xdr:cNvPr id="36" name="Imagem 35" descr="Locket of the Iron Solari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383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609600</xdr:colOff>
      <xdr:row>24</xdr:row>
      <xdr:rowOff>609600</xdr:rowOff>
    </xdr:to>
    <xdr:pic>
      <xdr:nvPicPr>
        <xdr:cNvPr id="37" name="Imagem 36" descr="Rabadon's Deathcap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508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609600</xdr:colOff>
      <xdr:row>16</xdr:row>
      <xdr:rowOff>609600</xdr:rowOff>
    </xdr:to>
    <xdr:pic>
      <xdr:nvPicPr>
        <xdr:cNvPr id="38" name="Imagem 37" descr="Ionic Spark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703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609600</xdr:colOff>
      <xdr:row>43</xdr:row>
      <xdr:rowOff>609600</xdr:rowOff>
    </xdr:to>
    <xdr:pic>
      <xdr:nvPicPr>
        <xdr:cNvPr id="39" name="Imagem 38" descr="Yuumi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32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609600</xdr:colOff>
      <xdr:row>19</xdr:row>
      <xdr:rowOff>609600</xdr:rowOff>
    </xdr:to>
    <xdr:pic>
      <xdr:nvPicPr>
        <xdr:cNvPr id="40" name="Imagem 39" descr="Luden's Echo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573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609600</xdr:colOff>
      <xdr:row>29</xdr:row>
      <xdr:rowOff>609600</xdr:rowOff>
    </xdr:to>
    <xdr:pic>
      <xdr:nvPicPr>
        <xdr:cNvPr id="41" name="Imagem 40" descr="Runaan's Hurrican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60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609600</xdr:colOff>
      <xdr:row>14</xdr:row>
      <xdr:rowOff>609600</xdr:rowOff>
    </xdr:to>
    <xdr:pic>
      <xdr:nvPicPr>
        <xdr:cNvPr id="42" name="Imagem 41" descr="Hush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26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609600</xdr:colOff>
      <xdr:row>32</xdr:row>
      <xdr:rowOff>609600</xdr:rowOff>
    </xdr:to>
    <xdr:pic>
      <xdr:nvPicPr>
        <xdr:cNvPr id="44" name="Imagem 43" descr="Spatula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868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609600</xdr:colOff>
      <xdr:row>5</xdr:row>
      <xdr:rowOff>609600</xdr:rowOff>
    </xdr:to>
    <xdr:pic>
      <xdr:nvPicPr>
        <xdr:cNvPr id="45" name="Imagem 44" descr="Darki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1564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609600</xdr:colOff>
      <xdr:row>6</xdr:row>
      <xdr:rowOff>609600</xdr:rowOff>
    </xdr:to>
    <xdr:pic>
      <xdr:nvPicPr>
        <xdr:cNvPr id="46" name="Imagem 45" descr="Dragon's Claw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80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609600</xdr:colOff>
      <xdr:row>39</xdr:row>
      <xdr:rowOff>609600</xdr:rowOff>
    </xdr:to>
    <xdr:pic>
      <xdr:nvPicPr>
        <xdr:cNvPr id="47" name="Imagem 46" descr="Thornmail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221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609600</xdr:colOff>
      <xdr:row>30</xdr:row>
      <xdr:rowOff>609600</xdr:rowOff>
    </xdr:to>
    <xdr:pic>
      <xdr:nvPicPr>
        <xdr:cNvPr id="48" name="Imagem 47" descr="Seraph's Embrac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97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609600</xdr:colOff>
      <xdr:row>7</xdr:row>
      <xdr:rowOff>609600</xdr:rowOff>
    </xdr:to>
    <xdr:pic>
      <xdr:nvPicPr>
        <xdr:cNvPr id="49" name="Imagem 48" descr="Force of Na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804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42578125" style="1" customWidth="1"/>
    <col min="2" max="2" width="9.140625" style="1"/>
    <col min="3" max="3" width="10.28515625" customWidth="1"/>
    <col min="4" max="4" width="16.28515625" customWidth="1"/>
    <col min="5" max="5" width="16.28515625" style="3" customWidth="1"/>
    <col min="6" max="6" width="17.7109375" style="11" customWidth="1"/>
    <col min="7" max="7" width="36.85546875" style="11" customWidth="1"/>
    <col min="8" max="10" width="17.7109375" style="5" customWidth="1"/>
    <col min="11" max="14" width="17.7109375" style="4" customWidth="1"/>
    <col min="15" max="15" width="24" style="14" customWidth="1"/>
    <col min="16" max="16" width="42.42578125" style="14" customWidth="1"/>
    <col min="17" max="19" width="21.42578125" style="11" customWidth="1"/>
    <col min="20" max="23" width="17.7109375" style="4" customWidth="1"/>
    <col min="24" max="24" width="55.140625" style="6" customWidth="1"/>
    <col min="25" max="25" width="121.85546875" style="28" customWidth="1"/>
    <col min="26" max="26" width="9.140625" customWidth="1"/>
    <col min="27" max="27" width="13" style="3" customWidth="1"/>
    <col min="28" max="28" width="21.140625" style="7" customWidth="1"/>
  </cols>
  <sheetData>
    <row r="1" spans="1:31" x14ac:dyDescent="0.25">
      <c r="A1" s="1" t="s">
        <v>1</v>
      </c>
      <c r="B1" s="1" t="s">
        <v>0</v>
      </c>
      <c r="C1" t="s">
        <v>106</v>
      </c>
      <c r="E1" s="15" t="s">
        <v>95</v>
      </c>
      <c r="F1" s="16" t="s">
        <v>102</v>
      </c>
      <c r="G1" s="16" t="s">
        <v>104</v>
      </c>
      <c r="H1" s="21" t="s">
        <v>96</v>
      </c>
      <c r="I1" s="21" t="s">
        <v>97</v>
      </c>
      <c r="J1" s="21" t="s">
        <v>98</v>
      </c>
      <c r="K1" s="17" t="s">
        <v>107</v>
      </c>
      <c r="L1" s="17" t="s">
        <v>108</v>
      </c>
      <c r="M1" s="17" t="s">
        <v>109</v>
      </c>
      <c r="N1" s="17" t="s">
        <v>121</v>
      </c>
      <c r="O1" s="18" t="s">
        <v>103</v>
      </c>
      <c r="P1" s="18" t="s">
        <v>105</v>
      </c>
      <c r="Q1" s="21" t="s">
        <v>99</v>
      </c>
      <c r="R1" s="21" t="s">
        <v>100</v>
      </c>
      <c r="S1" s="21" t="s">
        <v>101</v>
      </c>
      <c r="T1" s="19" t="s">
        <v>111</v>
      </c>
      <c r="U1" s="19" t="s">
        <v>112</v>
      </c>
      <c r="V1" s="19" t="s">
        <v>113</v>
      </c>
      <c r="W1" s="19" t="s">
        <v>121</v>
      </c>
      <c r="X1" s="20" t="s">
        <v>267</v>
      </c>
      <c r="Y1" s="26" t="s">
        <v>120</v>
      </c>
      <c r="AC1" t="s">
        <v>133</v>
      </c>
      <c r="AD1" t="s">
        <v>149</v>
      </c>
      <c r="AE1" t="s">
        <v>150</v>
      </c>
    </row>
    <row r="2" spans="1:31" s="2" customFormat="1" ht="180" x14ac:dyDescent="0.25">
      <c r="A2" s="3" t="s">
        <v>2</v>
      </c>
      <c r="B2" s="3">
        <v>1</v>
      </c>
      <c r="C2"/>
      <c r="E2" s="15" t="s">
        <v>46</v>
      </c>
      <c r="F2" s="16" t="s">
        <v>132</v>
      </c>
      <c r="G2" s="16" t="s">
        <v>167</v>
      </c>
      <c r="H2" s="21" t="s">
        <v>20</v>
      </c>
      <c r="I2" s="21" t="s">
        <v>21</v>
      </c>
      <c r="J2" s="21" t="s">
        <v>40</v>
      </c>
      <c r="K2" s="22">
        <f>VLOOKUP(H2,$A$2:$B$46,2,0)</f>
        <v>24</v>
      </c>
      <c r="L2" s="22">
        <f>VLOOKUP(I2,$A$2:$B$46,2,0)</f>
        <v>25</v>
      </c>
      <c r="M2" s="22">
        <f>VLOOKUP(J2,$A$2:$B$46,2,0)</f>
        <v>66</v>
      </c>
      <c r="N2" s="22" t="str">
        <f>CONCATENATE("[",K2,",",L2,",",M2,"]")</f>
        <v>[24,25,66]</v>
      </c>
      <c r="O2" s="23" t="s">
        <v>131</v>
      </c>
      <c r="P2" s="23" t="s">
        <v>168</v>
      </c>
      <c r="Q2" s="21" t="s">
        <v>15</v>
      </c>
      <c r="R2" s="21" t="s">
        <v>40</v>
      </c>
      <c r="S2" s="21" t="s">
        <v>21</v>
      </c>
      <c r="T2" s="24">
        <f>VLOOKUP(Q2,$A$2:$B$46,2,0)</f>
        <v>16</v>
      </c>
      <c r="U2" s="24">
        <f>VLOOKUP(R2,$A$2:$B$46,2,0)</f>
        <v>66</v>
      </c>
      <c r="V2" s="24">
        <f>VLOOKUP(S2,$A$2:$B$46,2,0)</f>
        <v>25</v>
      </c>
      <c r="W2" s="24" t="str">
        <f>CONCATENATE("[",T2,",",U2,",",V2,"]")</f>
        <v>[16,66,25]</v>
      </c>
      <c r="X2" s="25" t="str">
        <f>CONCATENATE($AB$2,F2,$AB$3,G2,$AB$4,N2,$AB$5,O2,$AB$6,P2,$AB$7,W2,$AB$8)</f>
        <v>"bestSets": [
        {
          "name": "Attack Speed / Splash Damage / Survivability",
          "description": "Item set focused on attack speed, splash damage and survivability",
          "items": [24,25,66]
        },
        {
          "name": "Attack Speed / Life Steal / Survivability",
          "description": "Item set focused on attack speed, life steal from attacks and survivability",
          "items": [16,66,25]
        }
      ]</v>
      </c>
      <c r="Y2" s="27" t="str">
        <f>X2</f>
        <v>"bestSets": [
        {
          "name": "Attack Speed / Splash Damage / Survivability",
          "description": "Item set focused on attack speed, splash damage and survivability",
          "items": [24,25,66]
        },
        {
          "name": "Attack Speed / Life Steal / Survivability",
          "description": "Item set focused on attack speed, life steal from attacks and survivability",
          "items": [16,66,25]
        }
      ]</v>
      </c>
      <c r="AA2" s="12" t="s">
        <v>123</v>
      </c>
      <c r="AB2" s="13" t="s">
        <v>270</v>
      </c>
      <c r="AC2" s="3"/>
      <c r="AD2" s="3"/>
      <c r="AE2" s="3"/>
    </row>
    <row r="3" spans="1:31" s="2" customFormat="1" ht="180" customHeight="1" x14ac:dyDescent="0.25">
      <c r="A3" s="3" t="s">
        <v>24</v>
      </c>
      <c r="B3" s="3">
        <v>28</v>
      </c>
      <c r="C3"/>
      <c r="E3" s="15" t="s">
        <v>47</v>
      </c>
      <c r="F3" s="16" t="s">
        <v>134</v>
      </c>
      <c r="G3" s="16" t="s">
        <v>169</v>
      </c>
      <c r="H3" s="21" t="s">
        <v>26</v>
      </c>
      <c r="I3" s="21" t="s">
        <v>19</v>
      </c>
      <c r="J3" s="21" t="s">
        <v>13</v>
      </c>
      <c r="K3" s="22">
        <f t="shared" ref="K3:K52" si="0">VLOOKUP(H3,$A$2:$B$46,2,0)</f>
        <v>34</v>
      </c>
      <c r="L3" s="22">
        <f t="shared" ref="L3:L52" si="1">VLOOKUP(I3,$A$2:$B$46,2,0)</f>
        <v>23</v>
      </c>
      <c r="M3" s="22">
        <f t="shared" ref="M3:M52" si="2">VLOOKUP(J3,$A$2:$B$46,2,0)</f>
        <v>14</v>
      </c>
      <c r="N3" s="22" t="str">
        <f t="shared" ref="N3:N52" si="3">CONCATENATE("[",K3,",",L3,",",M3,"]")</f>
        <v>[34,23,14]</v>
      </c>
      <c r="O3" s="23" t="s">
        <v>143</v>
      </c>
      <c r="P3" s="23" t="s">
        <v>170</v>
      </c>
      <c r="Q3" s="21" t="s">
        <v>13</v>
      </c>
      <c r="R3" s="21" t="s">
        <v>19</v>
      </c>
      <c r="S3" s="21" t="s">
        <v>25</v>
      </c>
      <c r="T3" s="24">
        <f t="shared" ref="T3:T52" si="4">VLOOKUP(Q3,$A$2:$B$46,2,0)</f>
        <v>14</v>
      </c>
      <c r="U3" s="24">
        <f t="shared" ref="U3:U52" si="5">VLOOKUP(R3,$A$2:$B$46,2,0)</f>
        <v>23</v>
      </c>
      <c r="V3" s="24">
        <f t="shared" ref="V3:V52" si="6">VLOOKUP(S3,$A$2:$B$46,2,0)</f>
        <v>33</v>
      </c>
      <c r="W3" s="24" t="str">
        <f t="shared" ref="W3:W52" si="7">CONCATENATE("[",T3,",",U3,",",V3,"]")</f>
        <v>[14,23,33]</v>
      </c>
      <c r="X3" s="25" t="str">
        <f t="shared" ref="X3:X52" si="8">CONCATENATE($AB$2,F3,$AB$3,G3,$AB$4,N3,$AB$5,O3,$AB$6,P3,$AB$7,W3,$AB$8)</f>
        <v>"bestSets": [
        {
          "name": "Splash Damage / Spell Damage / Attack Speed",
          "description": "Item set focused on attack speed, splash damage and spell damage, besides mana on combat's start",
          "items": [34,23,14]
        },
        {
          "name": "Ability Damage /  Mana Generation / Attack Speed",
          "description": "Item set focused on spell / ability damage, mana generation and attack speed",
          "items": [14,23,33]
        }
      ]</v>
      </c>
      <c r="Y3" s="27" t="str">
        <f t="shared" ref="Y3:Y52" si="9">X3</f>
        <v>"bestSets": [
        {
          "name": "Splash Damage / Spell Damage / Attack Speed",
          "description": "Item set focused on attack speed, splash damage and spell damage, besides mana on combat's start",
          "items": [34,23,14]
        },
        {
          "name": "Ability Damage /  Mana Generation / Attack Speed",
          "description": "Item set focused on spell / ability damage, mana generation and attack speed",
          "items": [14,23,33]
        }
      ]</v>
      </c>
      <c r="AA3" s="12" t="s">
        <v>124</v>
      </c>
      <c r="AB3" s="13" t="s">
        <v>116</v>
      </c>
      <c r="AC3" s="3"/>
      <c r="AD3" s="3"/>
      <c r="AE3" s="3"/>
    </row>
    <row r="4" spans="1:31" s="2" customFormat="1" ht="180" customHeight="1" x14ac:dyDescent="0.25">
      <c r="A4" s="3" t="s">
        <v>6</v>
      </c>
      <c r="B4" s="3">
        <v>5</v>
      </c>
      <c r="C4"/>
      <c r="E4" s="15" t="s">
        <v>48</v>
      </c>
      <c r="F4" s="16" t="s">
        <v>136</v>
      </c>
      <c r="G4" s="16" t="s">
        <v>253</v>
      </c>
      <c r="H4" s="21" t="s">
        <v>13</v>
      </c>
      <c r="I4" s="21" t="s">
        <v>31</v>
      </c>
      <c r="J4" s="21" t="s">
        <v>25</v>
      </c>
      <c r="K4" s="22">
        <f t="shared" si="0"/>
        <v>14</v>
      </c>
      <c r="L4" s="22">
        <f t="shared" si="1"/>
        <v>44</v>
      </c>
      <c r="M4" s="22">
        <f t="shared" si="2"/>
        <v>33</v>
      </c>
      <c r="N4" s="22" t="str">
        <f t="shared" si="3"/>
        <v>[14,44,33]</v>
      </c>
      <c r="O4" s="23" t="s">
        <v>136</v>
      </c>
      <c r="P4" s="23" t="s">
        <v>171</v>
      </c>
      <c r="Q4" s="21" t="s">
        <v>31</v>
      </c>
      <c r="R4" s="21" t="s">
        <v>21</v>
      </c>
      <c r="S4" s="21" t="s">
        <v>25</v>
      </c>
      <c r="T4" s="24">
        <f t="shared" si="4"/>
        <v>44</v>
      </c>
      <c r="U4" s="24">
        <f t="shared" si="5"/>
        <v>25</v>
      </c>
      <c r="V4" s="24">
        <f t="shared" si="6"/>
        <v>33</v>
      </c>
      <c r="W4" s="24" t="str">
        <f t="shared" si="7"/>
        <v>[44,25,33]</v>
      </c>
      <c r="X4" s="25" t="str">
        <f t="shared" si="8"/>
        <v>"bestSets": [
        {
          "name": "Mana Generation / Ability Damage" ,
          "description": "Item set focused on strong mana generation and spell / ability damage",
          "items": [14,44,33]
        },
        {
          "name": "Mana Generation / Ability Damage" ,
          "description": "Item set focused on mana generation, spell / ability damage and some survivability",
          "items": [44,25,33]
        }
      ]</v>
      </c>
      <c r="Y4" s="27" t="str">
        <f t="shared" si="9"/>
        <v>"bestSets": [
        {
          "name": "Mana Generation / Ability Damage" ,
          "description": "Item set focused on strong mana generation and spell / ability damage",
          "items": [14,44,33]
        },
        {
          "name": "Mana Generation / Ability Damage" ,
          "description": "Item set focused on mana generation, spell / ability damage and some survivability",
          "items": [44,25,33]
        }
      ]</v>
      </c>
      <c r="AA4" s="12" t="s">
        <v>125</v>
      </c>
      <c r="AB4" s="13" t="s">
        <v>122</v>
      </c>
      <c r="AC4" s="3"/>
      <c r="AD4" s="3"/>
      <c r="AE4" s="3"/>
    </row>
    <row r="5" spans="1:31" s="2" customFormat="1" ht="180" customHeight="1" x14ac:dyDescent="0.25">
      <c r="A5" s="3" t="s">
        <v>22</v>
      </c>
      <c r="B5" s="3">
        <v>26</v>
      </c>
      <c r="C5"/>
      <c r="E5" s="15" t="s">
        <v>49</v>
      </c>
      <c r="F5" s="16" t="s">
        <v>137</v>
      </c>
      <c r="G5" s="16" t="s">
        <v>172</v>
      </c>
      <c r="H5" s="21" t="s">
        <v>29</v>
      </c>
      <c r="I5" s="21" t="s">
        <v>25</v>
      </c>
      <c r="J5" s="21" t="s">
        <v>19</v>
      </c>
      <c r="K5" s="22">
        <f t="shared" si="0"/>
        <v>37</v>
      </c>
      <c r="L5" s="22">
        <f t="shared" si="1"/>
        <v>33</v>
      </c>
      <c r="M5" s="22">
        <f t="shared" si="2"/>
        <v>23</v>
      </c>
      <c r="N5" s="22" t="str">
        <f t="shared" si="3"/>
        <v>[37,33,23]</v>
      </c>
      <c r="O5" s="23" t="s">
        <v>143</v>
      </c>
      <c r="P5" s="23" t="s">
        <v>170</v>
      </c>
      <c r="Q5" s="21" t="s">
        <v>13</v>
      </c>
      <c r="R5" s="21" t="s">
        <v>25</v>
      </c>
      <c r="S5" s="21" t="s">
        <v>19</v>
      </c>
      <c r="T5" s="24">
        <f t="shared" si="4"/>
        <v>14</v>
      </c>
      <c r="U5" s="24">
        <f t="shared" si="5"/>
        <v>33</v>
      </c>
      <c r="V5" s="24">
        <f t="shared" si="6"/>
        <v>23</v>
      </c>
      <c r="W5" s="24" t="str">
        <f t="shared" si="7"/>
        <v>[14,33,23]</v>
      </c>
      <c r="X5" s="25" t="str">
        <f t="shared" si="8"/>
        <v>"bestSets": [
        {
          "name": "Ability Damage /  Attack Speed / Burn Damage" ,
          "description": "Item set focused on spell / ability damage, attack speed and burn damage on spells",
          "items": [37,33,23]
        },
        {
          "name": "Ability Damage /  Mana Generation / Attack Speed",
          "description": "Item set focused on spell / ability damage, mana generation and attack speed",
          "items": [14,33,23]
        }
      ]</v>
      </c>
      <c r="Y5" s="27" t="str">
        <f t="shared" si="9"/>
        <v>"bestSets": [
        {
          "name": "Ability Damage /  Attack Speed / Burn Damage" ,
          "description": "Item set focused on spell / ability damage, attack speed and burn damage on spells",
          "items": [37,33,23]
        },
        {
          "name": "Ability Damage /  Mana Generation / Attack Speed",
          "description": "Item set focused on spell / ability damage, mana generation and attack speed",
          "items": [14,33,23]
        }
      ]</v>
      </c>
      <c r="AA5" s="12" t="s">
        <v>126</v>
      </c>
      <c r="AB5" s="13" t="s">
        <v>118</v>
      </c>
      <c r="AC5" s="3"/>
      <c r="AD5" s="3"/>
      <c r="AE5" s="3"/>
    </row>
    <row r="6" spans="1:31" s="2" customFormat="1" ht="180" customHeight="1" x14ac:dyDescent="0.25">
      <c r="A6" s="3" t="s">
        <v>35</v>
      </c>
      <c r="B6" s="3">
        <v>48</v>
      </c>
      <c r="C6"/>
      <c r="E6" s="15" t="s">
        <v>50</v>
      </c>
      <c r="F6" s="16" t="s">
        <v>138</v>
      </c>
      <c r="G6" s="16" t="s">
        <v>173</v>
      </c>
      <c r="H6" s="21" t="s">
        <v>20</v>
      </c>
      <c r="I6" s="21" t="s">
        <v>31</v>
      </c>
      <c r="J6" s="21" t="s">
        <v>19</v>
      </c>
      <c r="K6" s="22">
        <f t="shared" si="0"/>
        <v>24</v>
      </c>
      <c r="L6" s="22">
        <f t="shared" si="1"/>
        <v>44</v>
      </c>
      <c r="M6" s="22">
        <f t="shared" si="2"/>
        <v>23</v>
      </c>
      <c r="N6" s="22" t="str">
        <f t="shared" si="3"/>
        <v>[24,44,23]</v>
      </c>
      <c r="O6" s="23" t="s">
        <v>139</v>
      </c>
      <c r="P6" s="23" t="s">
        <v>254</v>
      </c>
      <c r="Q6" s="21" t="s">
        <v>13</v>
      </c>
      <c r="R6" s="21" t="s">
        <v>13</v>
      </c>
      <c r="S6" s="21" t="s">
        <v>18</v>
      </c>
      <c r="T6" s="24">
        <f t="shared" si="4"/>
        <v>14</v>
      </c>
      <c r="U6" s="24">
        <f t="shared" si="5"/>
        <v>14</v>
      </c>
      <c r="V6" s="24">
        <f t="shared" si="6"/>
        <v>22</v>
      </c>
      <c r="W6" s="24" t="str">
        <f t="shared" si="7"/>
        <v>[14,14,22]</v>
      </c>
      <c r="X6" s="25" t="str">
        <f t="shared" si="8"/>
        <v>"bestSets": [
        {
          "name": "Splash Damage / Mana Generation / Attack Speed",
          "description": "Item set focused on splash damage, mana generation and attack speed",
          "items": [24,44,23]
        },
        {
          "name": "Mana Generation / Attack Speed",
          "description": "Item set focused on strong mana generation, attack damage and attack speed",
          "items": [14,14,22]
        }
      ]</v>
      </c>
      <c r="Y6" s="27" t="str">
        <f t="shared" si="9"/>
        <v>"bestSets": [
        {
          "name": "Splash Damage / Mana Generation / Attack Speed",
          "description": "Item set focused on splash damage, mana generation and attack speed",
          "items": [24,44,23]
        },
        {
          "name": "Mana Generation / Attack Speed",
          "description": "Item set focused on strong mana generation, attack damage and attack speed",
          "items": [14,14,22]
        }
      ]</v>
      </c>
      <c r="AA6" s="12" t="s">
        <v>127</v>
      </c>
      <c r="AB6" s="13" t="s">
        <v>116</v>
      </c>
      <c r="AC6" s="3"/>
      <c r="AD6" s="3"/>
      <c r="AE6" s="3"/>
    </row>
    <row r="7" spans="1:31" s="2" customFormat="1" ht="180" customHeight="1" x14ac:dyDescent="0.25">
      <c r="A7" s="3" t="s">
        <v>40</v>
      </c>
      <c r="B7" s="3">
        <v>66</v>
      </c>
      <c r="C7"/>
      <c r="E7" s="15" t="s">
        <v>51</v>
      </c>
      <c r="F7" s="16" t="s">
        <v>140</v>
      </c>
      <c r="G7" s="16" t="s">
        <v>174</v>
      </c>
      <c r="H7" s="21" t="s">
        <v>13</v>
      </c>
      <c r="I7" s="21" t="s">
        <v>25</v>
      </c>
      <c r="J7" s="21" t="s">
        <v>19</v>
      </c>
      <c r="K7" s="22">
        <f t="shared" si="0"/>
        <v>14</v>
      </c>
      <c r="L7" s="22">
        <f t="shared" si="1"/>
        <v>33</v>
      </c>
      <c r="M7" s="22">
        <f t="shared" si="2"/>
        <v>23</v>
      </c>
      <c r="N7" s="22" t="str">
        <f t="shared" si="3"/>
        <v>[14,33,23]</v>
      </c>
      <c r="O7" s="23" t="s">
        <v>140</v>
      </c>
      <c r="P7" s="23" t="s">
        <v>174</v>
      </c>
      <c r="Q7" s="21" t="s">
        <v>13</v>
      </c>
      <c r="R7" s="21" t="s">
        <v>19</v>
      </c>
      <c r="S7" s="21" t="s">
        <v>25</v>
      </c>
      <c r="T7" s="24">
        <f t="shared" si="4"/>
        <v>14</v>
      </c>
      <c r="U7" s="24">
        <f t="shared" si="5"/>
        <v>23</v>
      </c>
      <c r="V7" s="24">
        <f t="shared" si="6"/>
        <v>33</v>
      </c>
      <c r="W7" s="24" t="str">
        <f t="shared" si="7"/>
        <v>[14,23,33]</v>
      </c>
      <c r="X7" s="25" t="str">
        <f t="shared" si="8"/>
        <v>"bestSets": [
        {
          "name": "Ability Damage /  Attack Speed / Mana Generation" ,
          "description": "Item set focused on spell / ability damage, attack speed and mana generation",
          "items": [14,33,23]
        },
        {
          "name": "Ability Damage /  Attack Speed / Mana Generation" ,
          "description": "Item set focused on spell / ability damage, attack speed and mana generation",
          "items": [14,23,33]
        }
      ]</v>
      </c>
      <c r="Y7" s="27" t="str">
        <f t="shared" si="9"/>
        <v>"bestSets": [
        {
          "name": "Ability Damage /  Attack Speed / Mana Generation" ,
          "description": "Item set focused on spell / ability damage, attack speed and mana generation",
          "items": [14,33,23]
        },
        {
          "name": "Ability Damage /  Attack Speed / Mana Generation" ,
          "description": "Item set focused on spell / ability damage, attack speed and mana generation",
          "items": [14,23,33]
        }
      ]</v>
      </c>
      <c r="AA7" s="12" t="s">
        <v>128</v>
      </c>
      <c r="AB7" s="13" t="s">
        <v>122</v>
      </c>
      <c r="AC7" s="3"/>
      <c r="AD7" s="3"/>
      <c r="AE7" s="3"/>
    </row>
    <row r="8" spans="1:31" s="2" customFormat="1" ht="180" customHeight="1" x14ac:dyDescent="0.25">
      <c r="A8" s="3" t="s">
        <v>45</v>
      </c>
      <c r="B8" s="3">
        <v>88</v>
      </c>
      <c r="C8"/>
      <c r="E8" s="15" t="s">
        <v>52</v>
      </c>
      <c r="F8" s="16" t="s">
        <v>141</v>
      </c>
      <c r="G8" s="16" t="s">
        <v>175</v>
      </c>
      <c r="H8" s="21" t="s">
        <v>40</v>
      </c>
      <c r="I8" s="21" t="s">
        <v>32</v>
      </c>
      <c r="J8" s="21" t="s">
        <v>16</v>
      </c>
      <c r="K8" s="22">
        <f t="shared" si="0"/>
        <v>66</v>
      </c>
      <c r="L8" s="22">
        <f t="shared" si="1"/>
        <v>45</v>
      </c>
      <c r="M8" s="22">
        <f t="shared" si="2"/>
        <v>17</v>
      </c>
      <c r="N8" s="22" t="str">
        <f t="shared" si="3"/>
        <v>[66,45,17]</v>
      </c>
      <c r="O8" s="23" t="s">
        <v>140</v>
      </c>
      <c r="P8" s="23" t="s">
        <v>174</v>
      </c>
      <c r="Q8" s="21" t="s">
        <v>19</v>
      </c>
      <c r="R8" s="21" t="s">
        <v>13</v>
      </c>
      <c r="S8" s="21" t="s">
        <v>25</v>
      </c>
      <c r="T8" s="24">
        <f t="shared" si="4"/>
        <v>23</v>
      </c>
      <c r="U8" s="24">
        <f t="shared" si="5"/>
        <v>14</v>
      </c>
      <c r="V8" s="24">
        <f t="shared" si="6"/>
        <v>33</v>
      </c>
      <c r="W8" s="24" t="str">
        <f t="shared" si="7"/>
        <v>[23,14,33]</v>
      </c>
      <c r="X8" s="25" t="str">
        <f t="shared" si="8"/>
        <v>"bestSets": [
        {
          "name": "Survivability / Buffer / Debbufer",
          "description": "Item set focused on survivability, buff allies and debuff enemies",
          "items": [66,45,17]
        },
        {
          "name": "Ability Damage /  Attack Speed / Mana Generation" ,
          "description": "Item set focused on spell / ability damage, attack speed and mana generation",
          "items": [23,14,33]
        }
      ]</v>
      </c>
      <c r="Y8" s="27" t="str">
        <f t="shared" si="9"/>
        <v>"bestSets": [
        {
          "name": "Survivability / Buffer / Debbufer",
          "description": "Item set focused on survivability, buff allies and debuff enemies",
          "items": [66,45,17]
        },
        {
          "name": "Ability Damage /  Attack Speed / Mana Generation" ,
          "description": "Item set focused on spell / ability damage, attack speed and mana generation",
          "items": [23,14,33]
        }
      ]</v>
      </c>
      <c r="AA8" s="12" t="s">
        <v>129</v>
      </c>
      <c r="AB8" s="13" t="s">
        <v>130</v>
      </c>
      <c r="AC8" s="3"/>
      <c r="AD8" s="3"/>
      <c r="AE8" s="3"/>
    </row>
    <row r="9" spans="1:31" s="2" customFormat="1" ht="180" customHeight="1" x14ac:dyDescent="0.25">
      <c r="A9" s="3" t="s">
        <v>32</v>
      </c>
      <c r="B9" s="3">
        <v>45</v>
      </c>
      <c r="C9"/>
      <c r="E9" s="15" t="s">
        <v>53</v>
      </c>
      <c r="F9" s="16" t="s">
        <v>142</v>
      </c>
      <c r="G9" s="16" t="s">
        <v>176</v>
      </c>
      <c r="H9" s="21" t="s">
        <v>25</v>
      </c>
      <c r="I9" s="21" t="s">
        <v>12</v>
      </c>
      <c r="J9" s="21" t="s">
        <v>19</v>
      </c>
      <c r="K9" s="22">
        <f t="shared" si="0"/>
        <v>33</v>
      </c>
      <c r="L9" s="22">
        <f t="shared" si="1"/>
        <v>13</v>
      </c>
      <c r="M9" s="22">
        <f t="shared" si="2"/>
        <v>23</v>
      </c>
      <c r="N9" s="22" t="str">
        <f t="shared" si="3"/>
        <v>[33,13,23]</v>
      </c>
      <c r="O9" s="23" t="s">
        <v>140</v>
      </c>
      <c r="P9" s="23" t="s">
        <v>174</v>
      </c>
      <c r="Q9" s="21" t="s">
        <v>13</v>
      </c>
      <c r="R9" s="21" t="s">
        <v>19</v>
      </c>
      <c r="S9" s="21" t="s">
        <v>25</v>
      </c>
      <c r="T9" s="24">
        <f t="shared" si="4"/>
        <v>14</v>
      </c>
      <c r="U9" s="24">
        <f t="shared" si="5"/>
        <v>23</v>
      </c>
      <c r="V9" s="24">
        <f t="shared" si="6"/>
        <v>33</v>
      </c>
      <c r="W9" s="24" t="str">
        <f t="shared" si="7"/>
        <v>[14,23,33]</v>
      </c>
      <c r="X9" s="25" t="str">
        <f t="shared" si="8"/>
        <v>"bestSets": [
        {
          "name": "Ability Damage / Attack Speed / Life steal",
          "description": "Item set focused on spell / ability damage, attack speed and life steal",
          "items": [33,13,23]
        },
        {
          "name": "Ability Damage /  Attack Speed / Mana Generation" ,
          "description": "Item set focused on spell / ability damage, attack speed and mana generation",
          "items": [14,23,33]
        }
      ]</v>
      </c>
      <c r="Y9" s="27" t="str">
        <f t="shared" si="9"/>
        <v>"bestSets": [
        {
          "name": "Ability Damage / Attack Speed / Life steal",
          "description": "Item set focused on spell / ability damage, attack speed and life steal",
          "items": [33,13,23]
        },
        {
          "name": "Ability Damage /  Attack Speed / Mana Generation" ,
          "description": "Item set focused on spell / ability damage, attack speed and mana generation",
          "items": [14,23,33]
        }
      ]</v>
      </c>
      <c r="AA9" s="3"/>
      <c r="AB9" s="7"/>
      <c r="AC9" s="3"/>
      <c r="AD9" s="3"/>
      <c r="AE9" s="3"/>
    </row>
    <row r="10" spans="1:31" s="2" customFormat="1" ht="180" customHeight="1" x14ac:dyDescent="0.25">
      <c r="A10" s="3" t="s">
        <v>44</v>
      </c>
      <c r="B10" s="3">
        <v>78</v>
      </c>
      <c r="C10"/>
      <c r="E10" s="15" t="s">
        <v>54</v>
      </c>
      <c r="F10" s="16" t="s">
        <v>144</v>
      </c>
      <c r="G10" s="16" t="s">
        <v>177</v>
      </c>
      <c r="H10" s="21" t="s">
        <v>16</v>
      </c>
      <c r="I10" s="21" t="s">
        <v>41</v>
      </c>
      <c r="J10" s="21" t="s">
        <v>27</v>
      </c>
      <c r="K10" s="22">
        <f t="shared" si="0"/>
        <v>17</v>
      </c>
      <c r="L10" s="22">
        <f t="shared" si="1"/>
        <v>67</v>
      </c>
      <c r="M10" s="22">
        <f t="shared" si="2"/>
        <v>35</v>
      </c>
      <c r="N10" s="22" t="str">
        <f t="shared" si="3"/>
        <v>[17,67,35]</v>
      </c>
      <c r="O10" s="23" t="s">
        <v>145</v>
      </c>
      <c r="P10" s="23" t="s">
        <v>178</v>
      </c>
      <c r="Q10" s="21" t="s">
        <v>32</v>
      </c>
      <c r="R10" s="21" t="s">
        <v>27</v>
      </c>
      <c r="S10" s="21" t="s">
        <v>16</v>
      </c>
      <c r="T10" s="24">
        <f t="shared" si="4"/>
        <v>45</v>
      </c>
      <c r="U10" s="24">
        <f t="shared" si="5"/>
        <v>35</v>
      </c>
      <c r="V10" s="24">
        <f t="shared" si="6"/>
        <v>17</v>
      </c>
      <c r="W10" s="24" t="str">
        <f t="shared" si="7"/>
        <v>[45,35,17]</v>
      </c>
      <c r="X10" s="25" t="str">
        <f t="shared" si="8"/>
        <v>"bestSets": [
        {
          "name": "Survivability / Buffer / Debuffer / Disable",
          "description": "Item set focused on survivability, buff allies, debuff enemies and disable one enemy on start of combat",
          "items": [17,67,35]
        },
        {
          "name": "Survivability / Buffer / Debuffer",
          "description": "Item set focused on survivability, buff allies and  debuff enemies",
          "items": [45,35,17]
        }
      ]</v>
      </c>
      <c r="Y10" s="27" t="str">
        <f t="shared" si="9"/>
        <v>"bestSets": [
        {
          "name": "Survivability / Buffer / Debuffer / Disable",
          "description": "Item set focused on survivability, buff allies, debuff enemies and disable one enemy on start of combat",
          "items": [17,67,35]
        },
        {
          "name": "Survivability / Buffer / Debuffer",
          "description": "Item set focused on survivability, buff allies and  debuff enemies",
          "items": [45,35,17]
        }
      ]</v>
      </c>
      <c r="AA10" s="3"/>
      <c r="AB10" s="7"/>
      <c r="AC10" s="3"/>
      <c r="AD10" s="3"/>
      <c r="AE10" s="3"/>
    </row>
    <row r="11" spans="1:31" s="2" customFormat="1" ht="180" customHeight="1" x14ac:dyDescent="0.25">
      <c r="A11" s="3" t="s">
        <v>8</v>
      </c>
      <c r="B11" s="3">
        <v>7</v>
      </c>
      <c r="C11"/>
      <c r="E11" s="15" t="s">
        <v>55</v>
      </c>
      <c r="F11" s="16" t="s">
        <v>146</v>
      </c>
      <c r="G11" s="16" t="s">
        <v>179</v>
      </c>
      <c r="H11" s="21" t="s">
        <v>23</v>
      </c>
      <c r="I11" s="21" t="s">
        <v>43</v>
      </c>
      <c r="J11" s="21" t="s">
        <v>43</v>
      </c>
      <c r="K11" s="22">
        <f t="shared" si="0"/>
        <v>27</v>
      </c>
      <c r="L11" s="22">
        <f t="shared" si="1"/>
        <v>77</v>
      </c>
      <c r="M11" s="22">
        <f t="shared" si="2"/>
        <v>77</v>
      </c>
      <c r="N11" s="22" t="str">
        <f t="shared" si="3"/>
        <v>[27,77,77]</v>
      </c>
      <c r="O11" s="23" t="s">
        <v>147</v>
      </c>
      <c r="P11" s="23" t="s">
        <v>180</v>
      </c>
      <c r="Q11" s="21" t="s">
        <v>32</v>
      </c>
      <c r="R11" s="21" t="s">
        <v>40</v>
      </c>
      <c r="S11" s="21" t="s">
        <v>21</v>
      </c>
      <c r="T11" s="24">
        <f t="shared" si="4"/>
        <v>45</v>
      </c>
      <c r="U11" s="24">
        <f t="shared" si="5"/>
        <v>66</v>
      </c>
      <c r="V11" s="24">
        <f t="shared" si="6"/>
        <v>25</v>
      </c>
      <c r="W11" s="24" t="str">
        <f t="shared" si="7"/>
        <v>[45,66,25]</v>
      </c>
      <c r="X11" s="25" t="str">
        <f t="shared" si="8"/>
        <v>"bestSets": [
        {
          "name": "Survivability / Splash Damage",
          "description": "Item set focused on heavy HP survivability (max HP and HP regen) and splash damage based on max HP",
          "items": [27,77,77]
        },
        {
          "name": "Survivability / Debuffer",
          "description": "Item set focused on survivability and  debuff enemies and some attack speed",
          "items": [45,66,25]
        }
      ]</v>
      </c>
      <c r="Y11" s="27" t="str">
        <f t="shared" si="9"/>
        <v>"bestSets": [
        {
          "name": "Survivability / Splash Damage",
          "description": "Item set focused on heavy HP survivability (max HP and HP regen) and splash damage based on max HP",
          "items": [27,77,77]
        },
        {
          "name": "Survivability / Debuffer",
          "description": "Item set focused on survivability and  debuff enemies and some attack speed",
          "items": [45,66,25]
        }
      ]</v>
      </c>
      <c r="AA11" s="3"/>
      <c r="AB11" s="7"/>
      <c r="AC11" s="3"/>
      <c r="AD11" s="3"/>
      <c r="AE11" s="3"/>
    </row>
    <row r="12" spans="1:31" s="2" customFormat="1" ht="180" customHeight="1" x14ac:dyDescent="0.25">
      <c r="A12" s="3" t="s">
        <v>14</v>
      </c>
      <c r="B12" s="3">
        <v>15</v>
      </c>
      <c r="C12"/>
      <c r="E12" s="15" t="s">
        <v>56</v>
      </c>
      <c r="F12" s="16" t="s">
        <v>148</v>
      </c>
      <c r="G12" s="16" t="s">
        <v>181</v>
      </c>
      <c r="H12" s="21" t="s">
        <v>12</v>
      </c>
      <c r="I12" s="21" t="s">
        <v>27</v>
      </c>
      <c r="J12" s="21" t="s">
        <v>32</v>
      </c>
      <c r="K12" s="22">
        <f t="shared" si="0"/>
        <v>13</v>
      </c>
      <c r="L12" s="22">
        <f t="shared" si="1"/>
        <v>35</v>
      </c>
      <c r="M12" s="22">
        <f t="shared" si="2"/>
        <v>45</v>
      </c>
      <c r="N12" s="22" t="str">
        <f t="shared" si="3"/>
        <v>[13,35,45]</v>
      </c>
      <c r="O12" s="23" t="s">
        <v>147</v>
      </c>
      <c r="P12" s="23" t="s">
        <v>180</v>
      </c>
      <c r="Q12" s="21" t="s">
        <v>32</v>
      </c>
      <c r="R12" s="21" t="s">
        <v>40</v>
      </c>
      <c r="S12" s="21" t="s">
        <v>21</v>
      </c>
      <c r="T12" s="24">
        <f t="shared" si="4"/>
        <v>45</v>
      </c>
      <c r="U12" s="24">
        <f t="shared" si="5"/>
        <v>66</v>
      </c>
      <c r="V12" s="24">
        <f t="shared" si="6"/>
        <v>25</v>
      </c>
      <c r="W12" s="24" t="str">
        <f t="shared" si="7"/>
        <v>[45,66,25]</v>
      </c>
      <c r="X12" s="25" t="str">
        <f t="shared" si="8"/>
        <v>"bestSets": [
        {
          "name": "Survivability / Life Steal / Buffer / Debuffer",
          "description": "Item set focused on survivability, buff allies, debuff enemies and life steal",
          "items": [13,35,45]
        },
        {
          "name": "Survivability / Debuffer",
          "description": "Item set focused on survivability and  debuff enemies and some attack speed",
          "items": [45,66,25]
        }
      ]</v>
      </c>
      <c r="Y12" s="27" t="str">
        <f t="shared" si="9"/>
        <v>"bestSets": [
        {
          "name": "Survivability / Life Steal / Buffer / Debuffer",
          "description": "Item set focused on survivability, buff allies, debuff enemies and life steal",
          "items": [13,35,45]
        },
        {
          "name": "Survivability / Debuffer",
          "description": "Item set focused on survivability and  debuff enemies and some attack speed",
          "items": [45,66,25]
        }
      ]</v>
      </c>
      <c r="AA12" s="3"/>
      <c r="AB12" s="7"/>
      <c r="AC12" s="3"/>
      <c r="AD12" s="3"/>
      <c r="AE12" s="3"/>
    </row>
    <row r="13" spans="1:31" s="2" customFormat="1" ht="180" customHeight="1" x14ac:dyDescent="0.25">
      <c r="A13" s="3" t="s">
        <v>19</v>
      </c>
      <c r="B13" s="3">
        <v>23</v>
      </c>
      <c r="C13"/>
      <c r="E13" s="15" t="s">
        <v>57</v>
      </c>
      <c r="F13" s="16" t="s">
        <v>191</v>
      </c>
      <c r="G13" s="16" t="s">
        <v>255</v>
      </c>
      <c r="H13" s="21" t="s">
        <v>19</v>
      </c>
      <c r="I13" s="21" t="s">
        <v>18</v>
      </c>
      <c r="J13" s="21" t="s">
        <v>15</v>
      </c>
      <c r="K13" s="22">
        <f t="shared" si="0"/>
        <v>23</v>
      </c>
      <c r="L13" s="22">
        <f t="shared" si="1"/>
        <v>22</v>
      </c>
      <c r="M13" s="22">
        <f t="shared" si="2"/>
        <v>16</v>
      </c>
      <c r="N13" s="22" t="str">
        <f t="shared" si="3"/>
        <v>[23,22,16]</v>
      </c>
      <c r="O13" s="23" t="s">
        <v>155</v>
      </c>
      <c r="P13" s="23" t="s">
        <v>256</v>
      </c>
      <c r="Q13" s="21" t="s">
        <v>19</v>
      </c>
      <c r="R13" s="21" t="s">
        <v>10</v>
      </c>
      <c r="S13" s="21" t="s">
        <v>18</v>
      </c>
      <c r="T13" s="24">
        <f t="shared" si="4"/>
        <v>23</v>
      </c>
      <c r="U13" s="24">
        <f t="shared" si="5"/>
        <v>11</v>
      </c>
      <c r="V13" s="24">
        <f t="shared" si="6"/>
        <v>22</v>
      </c>
      <c r="W13" s="24" t="str">
        <f t="shared" si="7"/>
        <v>[23,11,22]</v>
      </c>
      <c r="X13" s="25" t="str">
        <f t="shared" si="8"/>
        <v>"bestSets": [
        {
          "name": "Attack Speed / Life Steal",
          "description": "Item set focused on strong attack speed, attack range and life steal",
          "items": [23,22,16]
        },
        {
          "name": "Attack Speed / Critical Damage / Spell Damage",
          "description": "Item set focused on strong attack speed, critical damage and spell damage",
          "items": [23,11,22]
        }
      ]</v>
      </c>
      <c r="Y13" s="27" t="str">
        <f t="shared" si="9"/>
        <v>"bestSets": [
        {
          "name": "Attack Speed / Life Steal",
          "description": "Item set focused on strong attack speed, attack range and life steal",
          "items": [23,22,16]
        },
        {
          "name": "Attack Speed / Critical Damage / Spell Damage",
          "description": "Item set focused on strong attack speed, critical damage and spell damage",
          "items": [23,11,22]
        }
      ]</v>
      </c>
      <c r="AA13" s="3"/>
      <c r="AB13" s="7"/>
      <c r="AC13" s="3"/>
      <c r="AD13" s="3"/>
      <c r="AE13" s="3"/>
    </row>
    <row r="14" spans="1:31" s="2" customFormat="1" ht="180" customHeight="1" x14ac:dyDescent="0.25">
      <c r="A14" s="3" t="s">
        <v>12</v>
      </c>
      <c r="B14" s="3">
        <v>13</v>
      </c>
      <c r="C14"/>
      <c r="E14" s="15" t="s">
        <v>58</v>
      </c>
      <c r="F14" s="16" t="s">
        <v>192</v>
      </c>
      <c r="G14" s="16" t="s">
        <v>257</v>
      </c>
      <c r="H14" s="21" t="s">
        <v>20</v>
      </c>
      <c r="I14" s="21" t="s">
        <v>23</v>
      </c>
      <c r="J14" s="21" t="s">
        <v>43</v>
      </c>
      <c r="K14" s="22">
        <f t="shared" si="0"/>
        <v>24</v>
      </c>
      <c r="L14" s="22">
        <f t="shared" si="1"/>
        <v>27</v>
      </c>
      <c r="M14" s="22">
        <f t="shared" si="2"/>
        <v>77</v>
      </c>
      <c r="N14" s="22" t="str">
        <f t="shared" si="3"/>
        <v>[24,27,77]</v>
      </c>
      <c r="O14" s="23" t="s">
        <v>156</v>
      </c>
      <c r="P14" s="23" t="s">
        <v>182</v>
      </c>
      <c r="Q14" s="21" t="s">
        <v>23</v>
      </c>
      <c r="R14" s="21" t="s">
        <v>40</v>
      </c>
      <c r="S14" s="21" t="s">
        <v>21</v>
      </c>
      <c r="T14" s="24">
        <f t="shared" si="4"/>
        <v>27</v>
      </c>
      <c r="U14" s="24">
        <f t="shared" si="5"/>
        <v>66</v>
      </c>
      <c r="V14" s="24">
        <f t="shared" si="6"/>
        <v>25</v>
      </c>
      <c r="W14" s="24" t="str">
        <f t="shared" si="7"/>
        <v>[27,66,25]</v>
      </c>
      <c r="X14" s="25" t="str">
        <f t="shared" si="8"/>
        <v>"bestSets": [
        {
          "name": "Splash Damage / Survivability",
          "description": "Item set focused on strong splash damage and survivability (HP)",
          "items": [24,27,77]
        },
        {
          "name": "Survivability / Attack Speed",
          "description": "Item set focused on survivability, attack speed and max HP damage",
          "items": [27,66,25]
        }
      ]</v>
      </c>
      <c r="Y14" s="27" t="str">
        <f t="shared" si="9"/>
        <v>"bestSets": [
        {
          "name": "Splash Damage / Survivability",
          "description": "Item set focused on strong splash damage and survivability (HP)",
          "items": [24,27,77]
        },
        {
          "name": "Survivability / Attack Speed",
          "description": "Item set focused on survivability, attack speed and max HP damage",
          "items": [27,66,25]
        }
      ]</v>
      </c>
      <c r="AA14" s="3"/>
      <c r="AB14" s="7"/>
      <c r="AC14" s="3"/>
      <c r="AD14" s="3"/>
      <c r="AE14" s="3"/>
    </row>
    <row r="15" spans="1:31" s="2" customFormat="1" ht="180" customHeight="1" x14ac:dyDescent="0.25">
      <c r="A15" s="3" t="s">
        <v>33</v>
      </c>
      <c r="B15" s="3">
        <v>46</v>
      </c>
      <c r="C15"/>
      <c r="E15" s="15" t="s">
        <v>59</v>
      </c>
      <c r="F15" s="16" t="s">
        <v>193</v>
      </c>
      <c r="G15" s="16" t="s">
        <v>194</v>
      </c>
      <c r="H15" s="21" t="s">
        <v>26</v>
      </c>
      <c r="I15" s="21" t="s">
        <v>12</v>
      </c>
      <c r="J15" s="21" t="s">
        <v>25</v>
      </c>
      <c r="K15" s="22">
        <f t="shared" si="0"/>
        <v>34</v>
      </c>
      <c r="L15" s="22">
        <f t="shared" si="1"/>
        <v>13</v>
      </c>
      <c r="M15" s="22">
        <f t="shared" si="2"/>
        <v>33</v>
      </c>
      <c r="N15" s="22" t="str">
        <f t="shared" si="3"/>
        <v>[34,13,33]</v>
      </c>
      <c r="O15" s="23" t="s">
        <v>140</v>
      </c>
      <c r="P15" s="23" t="s">
        <v>174</v>
      </c>
      <c r="Q15" s="21" t="s">
        <v>13</v>
      </c>
      <c r="R15" s="21" t="s">
        <v>19</v>
      </c>
      <c r="S15" s="21" t="s">
        <v>25</v>
      </c>
      <c r="T15" s="24">
        <f t="shared" si="4"/>
        <v>14</v>
      </c>
      <c r="U15" s="24">
        <f t="shared" si="5"/>
        <v>23</v>
      </c>
      <c r="V15" s="24">
        <f t="shared" si="6"/>
        <v>33</v>
      </c>
      <c r="W15" s="24" t="str">
        <f t="shared" si="7"/>
        <v>[14,23,33]</v>
      </c>
      <c r="X15" s="25" t="str">
        <f t="shared" si="8"/>
        <v>"bestSets": [
        {
          "name": "Splash Damage / Ability Damage / Life Steal",
          "description": "Item set focused on splash damage, life steal and ability / spell damage",
          "items": [34,13,33]
        },
        {
          "name": "Ability Damage /  Attack Speed / Mana Generation" ,
          "description": "Item set focused on spell / ability damage, attack speed and mana generation",
          "items": [14,23,33]
        }
      ]</v>
      </c>
      <c r="Y15" s="27" t="str">
        <f t="shared" si="9"/>
        <v>"bestSets": [
        {
          "name": "Splash Damage / Ability Damage / Life Steal",
          "description": "Item set focused on splash damage, life steal and ability / spell damage",
          "items": [34,13,33]
        },
        {
          "name": "Ability Damage /  Attack Speed / Mana Generation" ,
          "description": "Item set focused on spell / ability damage, attack speed and mana generation",
          "items": [14,23,33]
        }
      ]</v>
      </c>
      <c r="AA15" s="3"/>
      <c r="AB15" s="7"/>
      <c r="AC15" s="3"/>
      <c r="AD15" s="3"/>
      <c r="AE15" s="3"/>
    </row>
    <row r="16" spans="1:31" s="2" customFormat="1" ht="180" customHeight="1" x14ac:dyDescent="0.25">
      <c r="A16" s="3" t="s">
        <v>10</v>
      </c>
      <c r="B16" s="3">
        <v>11</v>
      </c>
      <c r="C16"/>
      <c r="E16" s="15" t="s">
        <v>60</v>
      </c>
      <c r="F16" s="16" t="s">
        <v>195</v>
      </c>
      <c r="G16" s="16" t="s">
        <v>196</v>
      </c>
      <c r="H16" s="21" t="s">
        <v>19</v>
      </c>
      <c r="I16" s="21" t="s">
        <v>11</v>
      </c>
      <c r="J16" s="21" t="s">
        <v>43</v>
      </c>
      <c r="K16" s="22">
        <f t="shared" si="0"/>
        <v>23</v>
      </c>
      <c r="L16" s="22">
        <f t="shared" si="1"/>
        <v>12</v>
      </c>
      <c r="M16" s="22">
        <f t="shared" si="2"/>
        <v>77</v>
      </c>
      <c r="N16" s="22" t="str">
        <f t="shared" si="3"/>
        <v>[23,12,77]</v>
      </c>
      <c r="O16" s="23" t="s">
        <v>153</v>
      </c>
      <c r="P16" s="23" t="s">
        <v>183</v>
      </c>
      <c r="Q16" s="21" t="s">
        <v>13</v>
      </c>
      <c r="R16" s="21" t="s">
        <v>40</v>
      </c>
      <c r="S16" s="21" t="s">
        <v>21</v>
      </c>
      <c r="T16" s="24">
        <f t="shared" si="4"/>
        <v>14</v>
      </c>
      <c r="U16" s="24">
        <f t="shared" si="5"/>
        <v>66</v>
      </c>
      <c r="V16" s="24">
        <f t="shared" si="6"/>
        <v>25</v>
      </c>
      <c r="W16" s="24" t="str">
        <f t="shared" si="7"/>
        <v>[14,66,25]</v>
      </c>
      <c r="X16" s="25" t="str">
        <f t="shared" si="8"/>
        <v>"bestSets": [
        {
          "name": "Survivability / Attack Speed / Critical Damage",
          "description": "Item set focused on survivability (max HP and HP regen), attack speed and  critical damage",
          "items": [23,12,77]
        },
        {
          "name": "Survability / Mana Generation",
          "description": "Item set focused on survivability, mana generation and some attacks speed /attack damage",
          "items": [14,66,25]
        }
      ]</v>
      </c>
      <c r="Y16" s="27" t="str">
        <f t="shared" si="9"/>
        <v>"bestSets": [
        {
          "name": "Survivability / Attack Speed / Critical Damage",
          "description": "Item set focused on survivability (max HP and HP regen), attack speed and  critical damage",
          "items": [23,12,77]
        },
        {
          "name": "Survability / Mana Generation",
          "description": "Item set focused on survivability, mana generation and some attacks speed /attack damage",
          "items": [14,66,25]
        }
      ]</v>
      </c>
      <c r="AA16" s="3"/>
      <c r="AB16" s="7"/>
      <c r="AC16" s="3"/>
      <c r="AD16" s="3"/>
      <c r="AE16" s="3"/>
    </row>
    <row r="17" spans="1:31" s="2" customFormat="1" ht="180" customHeight="1" x14ac:dyDescent="0.25">
      <c r="A17" s="3" t="s">
        <v>28</v>
      </c>
      <c r="B17" s="3">
        <v>36</v>
      </c>
      <c r="C17"/>
      <c r="E17" s="15" t="s">
        <v>269</v>
      </c>
      <c r="F17" s="16" t="s">
        <v>140</v>
      </c>
      <c r="G17" s="16" t="s">
        <v>174</v>
      </c>
      <c r="H17" s="21" t="s">
        <v>19</v>
      </c>
      <c r="I17" s="21" t="s">
        <v>13</v>
      </c>
      <c r="J17" s="21" t="s">
        <v>25</v>
      </c>
      <c r="K17" s="22">
        <f t="shared" si="0"/>
        <v>23</v>
      </c>
      <c r="L17" s="22">
        <f t="shared" si="1"/>
        <v>14</v>
      </c>
      <c r="M17" s="22">
        <f t="shared" si="2"/>
        <v>33</v>
      </c>
      <c r="N17" s="22" t="str">
        <f t="shared" si="3"/>
        <v>[23,14,33]</v>
      </c>
      <c r="O17" s="23" t="s">
        <v>153</v>
      </c>
      <c r="P17" s="23" t="s">
        <v>183</v>
      </c>
      <c r="Q17" s="21" t="s">
        <v>13</v>
      </c>
      <c r="R17" s="21" t="s">
        <v>40</v>
      </c>
      <c r="S17" s="21" t="s">
        <v>21</v>
      </c>
      <c r="T17" s="24">
        <f t="shared" si="4"/>
        <v>14</v>
      </c>
      <c r="U17" s="24">
        <f t="shared" si="5"/>
        <v>66</v>
      </c>
      <c r="V17" s="24">
        <f t="shared" si="6"/>
        <v>25</v>
      </c>
      <c r="W17" s="24" t="str">
        <f t="shared" si="7"/>
        <v>[14,66,25]</v>
      </c>
      <c r="X17" s="25" t="str">
        <f t="shared" si="8"/>
        <v>"bestSets": [
        {
          "name": "Ability Damage /  Attack Speed / Mana Generation" ,
          "description": "Item set focused on spell / ability damage, attack speed and mana generation",
          "items": [23,14,33]
        },
        {
          "name": "Survability / Mana Generation",
          "description": "Item set focused on survivability, mana generation and some attacks speed /attack damage",
          "items": [14,66,25]
        }
      ]</v>
      </c>
      <c r="Y17" s="27" t="str">
        <f t="shared" si="9"/>
        <v>"bestSets": [
        {
          "name": "Ability Damage /  Attack Speed / Mana Generation" ,
          "description": "Item set focused on spell / ability damage, attack speed and mana generation",
          "items": [23,14,33]
        },
        {
          "name": "Survability / Mana Generation",
          "description": "Item set focused on survivability, mana generation and some attacks speed /attack damage",
          "items": [14,66,25]
        }
      ]</v>
      </c>
      <c r="AA17" s="3"/>
      <c r="AB17" s="7"/>
      <c r="AC17" s="3"/>
      <c r="AD17" s="3"/>
      <c r="AE17" s="3"/>
    </row>
    <row r="18" spans="1:31" s="2" customFormat="1" ht="180" customHeight="1" x14ac:dyDescent="0.25">
      <c r="A18" s="3" t="s">
        <v>39</v>
      </c>
      <c r="B18" s="3">
        <v>58</v>
      </c>
      <c r="C18"/>
      <c r="E18" s="15" t="s">
        <v>61</v>
      </c>
      <c r="F18" s="16" t="s">
        <v>197</v>
      </c>
      <c r="G18" s="16" t="s">
        <v>198</v>
      </c>
      <c r="H18" s="21" t="s">
        <v>14</v>
      </c>
      <c r="I18" s="21" t="s">
        <v>43</v>
      </c>
      <c r="J18" s="21" t="s">
        <v>32</v>
      </c>
      <c r="K18" s="22">
        <f t="shared" si="0"/>
        <v>15</v>
      </c>
      <c r="L18" s="22">
        <f t="shared" si="1"/>
        <v>77</v>
      </c>
      <c r="M18" s="22">
        <f t="shared" si="2"/>
        <v>45</v>
      </c>
      <c r="N18" s="22" t="str">
        <f t="shared" si="3"/>
        <v>[15,77,45]</v>
      </c>
      <c r="O18" s="23" t="s">
        <v>159</v>
      </c>
      <c r="P18" s="23" t="s">
        <v>184</v>
      </c>
      <c r="Q18" s="21" t="s">
        <v>29</v>
      </c>
      <c r="R18" s="21" t="s">
        <v>32</v>
      </c>
      <c r="S18" s="21" t="s">
        <v>21</v>
      </c>
      <c r="T18" s="24">
        <f t="shared" si="4"/>
        <v>37</v>
      </c>
      <c r="U18" s="24">
        <f t="shared" si="5"/>
        <v>45</v>
      </c>
      <c r="V18" s="24">
        <f t="shared" si="6"/>
        <v>25</v>
      </c>
      <c r="W18" s="24" t="str">
        <f t="shared" si="7"/>
        <v>[37,45,25]</v>
      </c>
      <c r="X18" s="25" t="str">
        <f t="shared" si="8"/>
        <v>"bestSets": [
        {
          "name": "Survivability / Revival / Debuff",
          "description": "Item set focused on survivability (HP and HP regen), debuff enemies and revive when die",
          "items": [15,77,45]
        },
        {
          "name": "Survivability / Debuffer / Burn Damage",
          "description": "Item set focused on survivability, debuff enemies and spell burn damage",
          "items": [37,45,25]
        }
      ]</v>
      </c>
      <c r="Y18" s="27" t="str">
        <f t="shared" si="9"/>
        <v>"bestSets": [
        {
          "name": "Survivability / Revival / Debuff",
          "description": "Item set focused on survivability (HP and HP regen), debuff enemies and revive when die",
          "items": [15,77,45]
        },
        {
          "name": "Survivability / Debuffer / Burn Damage",
          "description": "Item set focused on survivability, debuff enemies and spell burn damage",
          "items": [37,45,25]
        }
      ]</v>
      </c>
      <c r="AA18" s="3"/>
      <c r="AB18" s="7"/>
      <c r="AC18" s="3"/>
      <c r="AD18" s="3"/>
      <c r="AE18" s="3"/>
    </row>
    <row r="19" spans="1:31" s="2" customFormat="1" ht="180" customHeight="1" x14ac:dyDescent="0.25">
      <c r="A19" s="3" t="s">
        <v>27</v>
      </c>
      <c r="B19" s="3">
        <v>35</v>
      </c>
      <c r="C19"/>
      <c r="E19" s="15" t="s">
        <v>62</v>
      </c>
      <c r="F19" s="16" t="s">
        <v>199</v>
      </c>
      <c r="G19" s="16" t="s">
        <v>200</v>
      </c>
      <c r="H19" s="21" t="s">
        <v>32</v>
      </c>
      <c r="I19" s="21" t="s">
        <v>21</v>
      </c>
      <c r="J19" s="21" t="s">
        <v>18</v>
      </c>
      <c r="K19" s="22">
        <f t="shared" si="0"/>
        <v>45</v>
      </c>
      <c r="L19" s="22">
        <f t="shared" si="1"/>
        <v>25</v>
      </c>
      <c r="M19" s="22">
        <f t="shared" si="2"/>
        <v>22</v>
      </c>
      <c r="N19" s="22" t="str">
        <f t="shared" si="3"/>
        <v>[45,25,22]</v>
      </c>
      <c r="O19" s="23" t="s">
        <v>156</v>
      </c>
      <c r="P19" s="23" t="s">
        <v>182</v>
      </c>
      <c r="Q19" s="21" t="s">
        <v>23</v>
      </c>
      <c r="R19" s="21" t="s">
        <v>40</v>
      </c>
      <c r="S19" s="21" t="s">
        <v>21</v>
      </c>
      <c r="T19" s="24">
        <f t="shared" si="4"/>
        <v>27</v>
      </c>
      <c r="U19" s="24">
        <f t="shared" si="5"/>
        <v>66</v>
      </c>
      <c r="V19" s="24">
        <f t="shared" si="6"/>
        <v>25</v>
      </c>
      <c r="W19" s="24" t="str">
        <f t="shared" si="7"/>
        <v>[27,66,25]</v>
      </c>
      <c r="X19" s="25" t="str">
        <f t="shared" si="8"/>
        <v>"bestSets": [
        {
          "name": "Survivability / Attack Speed / Debuff",
          "description": "Item set focused on survivability, debuff enemies and attack speed, besides some mana at the start of the combat",
          "items": [45,25,22]
        },
        {
          "name": "Survivability / Attack Speed",
          "description": "Item set focused on survivability, attack speed and max HP damage",
          "items": [27,66,25]
        }
      ]</v>
      </c>
      <c r="Y19" s="27" t="str">
        <f t="shared" si="9"/>
        <v>"bestSets": [
        {
          "name": "Survivability / Attack Speed / Debuff",
          "description": "Item set focused on survivability, debuff enemies and attack speed, besides some mana at the start of the combat",
          "items": [45,25,22]
        },
        {
          "name": "Survivability / Attack Speed",
          "description": "Item set focused on survivability, attack speed and max HP damage",
          "items": [27,66,25]
        }
      ]</v>
      </c>
      <c r="AA19" s="3"/>
      <c r="AB19" s="7"/>
      <c r="AC19" s="3"/>
      <c r="AD19" s="3"/>
      <c r="AE19" s="3"/>
    </row>
    <row r="20" spans="1:31" s="2" customFormat="1" ht="180" customHeight="1" x14ac:dyDescent="0.25">
      <c r="A20" s="3" t="s">
        <v>26</v>
      </c>
      <c r="B20" s="3">
        <v>34</v>
      </c>
      <c r="C20"/>
      <c r="E20" s="15" t="s">
        <v>63</v>
      </c>
      <c r="F20" s="16" t="s">
        <v>146</v>
      </c>
      <c r="G20" s="16" t="s">
        <v>201</v>
      </c>
      <c r="H20" s="21" t="s">
        <v>21</v>
      </c>
      <c r="I20" s="21" t="s">
        <v>20</v>
      </c>
      <c r="J20" s="21" t="s">
        <v>40</v>
      </c>
      <c r="K20" s="22">
        <f t="shared" si="0"/>
        <v>25</v>
      </c>
      <c r="L20" s="22">
        <f t="shared" si="1"/>
        <v>24</v>
      </c>
      <c r="M20" s="22">
        <f t="shared" si="2"/>
        <v>66</v>
      </c>
      <c r="N20" s="22" t="str">
        <f t="shared" si="3"/>
        <v>[25,24,66]</v>
      </c>
      <c r="O20" s="23" t="s">
        <v>165</v>
      </c>
      <c r="P20" s="23" t="s">
        <v>185</v>
      </c>
      <c r="Q20" s="21" t="s">
        <v>38</v>
      </c>
      <c r="R20" s="21" t="s">
        <v>24</v>
      </c>
      <c r="S20" s="21" t="s">
        <v>37</v>
      </c>
      <c r="T20" s="24">
        <f t="shared" si="4"/>
        <v>57</v>
      </c>
      <c r="U20" s="24">
        <f t="shared" si="5"/>
        <v>28</v>
      </c>
      <c r="V20" s="24">
        <f t="shared" si="6"/>
        <v>56</v>
      </c>
      <c r="W20" s="24" t="str">
        <f t="shared" si="7"/>
        <v>[57,28,56]</v>
      </c>
      <c r="X20" s="25" t="str">
        <f t="shared" si="8"/>
        <v>"bestSets": [
        {
          "name": "Survivability / Splash Damage",
          "description": "Item set focused on survivability and Splash Damage",
          "items": [25,24,66]
        },
        {
          "name": "Survivability / Disarm / Burn Damage / Blademaster",
          "description": "Item set focused on survivability, burn damage, disarm and item that make wearer be also a blademaster",
          "items": [57,28,56]
        }
      ]</v>
      </c>
      <c r="Y20" s="27" t="str">
        <f t="shared" si="9"/>
        <v>"bestSets": [
        {
          "name": "Survivability / Splash Damage",
          "description": "Item set focused on survivability and Splash Damage",
          "items": [25,24,66]
        },
        {
          "name": "Survivability / Disarm / Burn Damage / Blademaster",
          "description": "Item set focused on survivability, burn damage, disarm and item that make wearer be also a blademaster",
          "items": [57,28,56]
        }
      ]</v>
      </c>
      <c r="AA20" s="3"/>
      <c r="AB20" s="7"/>
      <c r="AC20" s="3"/>
      <c r="AD20" s="3"/>
      <c r="AE20" s="3"/>
    </row>
    <row r="21" spans="1:31" s="2" customFormat="1" ht="180" customHeight="1" x14ac:dyDescent="0.25">
      <c r="A21" s="3" t="s">
        <v>29</v>
      </c>
      <c r="B21" s="3">
        <v>37</v>
      </c>
      <c r="C21"/>
      <c r="E21" s="15" t="s">
        <v>64</v>
      </c>
      <c r="F21" s="16" t="s">
        <v>136</v>
      </c>
      <c r="G21" s="16" t="s">
        <v>258</v>
      </c>
      <c r="H21" s="21" t="s">
        <v>31</v>
      </c>
      <c r="I21" s="21" t="s">
        <v>25</v>
      </c>
      <c r="J21" s="21" t="s">
        <v>31</v>
      </c>
      <c r="K21" s="22">
        <f t="shared" si="0"/>
        <v>44</v>
      </c>
      <c r="L21" s="22">
        <f t="shared" si="1"/>
        <v>33</v>
      </c>
      <c r="M21" s="22">
        <f t="shared" si="2"/>
        <v>44</v>
      </c>
      <c r="N21" s="22" t="str">
        <f t="shared" si="3"/>
        <v>[44,33,44]</v>
      </c>
      <c r="O21" s="23" t="s">
        <v>161</v>
      </c>
      <c r="P21" s="23" t="s">
        <v>236</v>
      </c>
      <c r="Q21" s="21" t="s">
        <v>31</v>
      </c>
      <c r="R21" s="21" t="s">
        <v>31</v>
      </c>
      <c r="S21" s="21" t="s">
        <v>25</v>
      </c>
      <c r="T21" s="24">
        <f t="shared" si="4"/>
        <v>44</v>
      </c>
      <c r="U21" s="24">
        <f t="shared" si="5"/>
        <v>44</v>
      </c>
      <c r="V21" s="24">
        <f t="shared" si="6"/>
        <v>33</v>
      </c>
      <c r="W21" s="24" t="str">
        <f t="shared" si="7"/>
        <v>[44,44,33]</v>
      </c>
      <c r="X21" s="25" t="str">
        <f t="shared" si="8"/>
        <v>"bestSets": [
        {
          "name": "Mana Generation / Ability Damage" ,
          "description": "Item set focused on strong mana generation and spell / ability damage, besides great mana at start of combat",
          "items": [44,33,44]
        },
        {
          "name": "Mana Generation / Ability Damage / Spell Damage",
          "description": "Item set focused on strong mana generation and ability / spell damage",
          "items": [44,44,33]
        }
      ]</v>
      </c>
      <c r="Y21" s="27" t="str">
        <f t="shared" si="9"/>
        <v>"bestSets": [
        {
          "name": "Mana Generation / Ability Damage" ,
          "description": "Item set focused on strong mana generation and spell / ability damage, besides great mana at start of combat",
          "items": [44,33,44]
        },
        {
          "name": "Mana Generation / Ability Damage / Spell Damage",
          "description": "Item set focused on strong mana generation and ability / spell damage",
          "items": [44,44,33]
        }
      ]</v>
      </c>
      <c r="AA21" s="3"/>
      <c r="AB21" s="7"/>
      <c r="AC21" s="3"/>
      <c r="AD21" s="3"/>
      <c r="AE21" s="3"/>
    </row>
    <row r="22" spans="1:31" s="2" customFormat="1" ht="180" customHeight="1" x14ac:dyDescent="0.25">
      <c r="A22" s="3" t="s">
        <v>4</v>
      </c>
      <c r="B22" s="3">
        <v>3</v>
      </c>
      <c r="C22"/>
      <c r="E22" s="15" t="s">
        <v>65</v>
      </c>
      <c r="F22" s="16" t="s">
        <v>202</v>
      </c>
      <c r="G22" s="16" t="s">
        <v>203</v>
      </c>
      <c r="H22" s="21" t="s">
        <v>19</v>
      </c>
      <c r="I22" s="21" t="s">
        <v>19</v>
      </c>
      <c r="J22" s="21" t="s">
        <v>43</v>
      </c>
      <c r="K22" s="22">
        <f t="shared" si="0"/>
        <v>23</v>
      </c>
      <c r="L22" s="22">
        <f t="shared" si="1"/>
        <v>23</v>
      </c>
      <c r="M22" s="22">
        <f t="shared" si="2"/>
        <v>77</v>
      </c>
      <c r="N22" s="22" t="str">
        <f t="shared" si="3"/>
        <v>[23,23,77]</v>
      </c>
      <c r="O22" s="23" t="s">
        <v>156</v>
      </c>
      <c r="P22" s="23" t="s">
        <v>259</v>
      </c>
      <c r="Q22" s="21" t="s">
        <v>21</v>
      </c>
      <c r="R22" s="21" t="s">
        <v>40</v>
      </c>
      <c r="S22" s="21" t="s">
        <v>19</v>
      </c>
      <c r="T22" s="24">
        <f t="shared" si="4"/>
        <v>25</v>
      </c>
      <c r="U22" s="24">
        <f t="shared" si="5"/>
        <v>66</v>
      </c>
      <c r="V22" s="24">
        <f t="shared" si="6"/>
        <v>23</v>
      </c>
      <c r="W22" s="24" t="str">
        <f t="shared" si="7"/>
        <v>[25,66,23]</v>
      </c>
      <c r="X22" s="25" t="str">
        <f t="shared" si="8"/>
        <v>"bestSets": [
        {
          "name": "Attack Speed / Survivability",
          "description": "Item set focused on survivability (HP and HP regen) and strong attack speed",
          "items": [23,23,77]
        },
        {
          "name": "Survivability / Attack Speed",
          "description": "Item set focused on strong attack speed and survivability",
          "items": [25,66,23]
        }
      ]</v>
      </c>
      <c r="Y22" s="27" t="str">
        <f t="shared" si="9"/>
        <v>"bestSets": [
        {
          "name": "Attack Speed / Survivability",
          "description": "Item set focused on survivability (HP and HP regen) and strong attack speed",
          "items": [23,23,77]
        },
        {
          "name": "Survivability / Attack Speed",
          "description": "Item set focused on strong attack speed and survivability",
          "items": [25,66,23]
        }
      ]</v>
      </c>
      <c r="AA22" s="3"/>
      <c r="AB22" s="7"/>
      <c r="AC22" s="3"/>
      <c r="AD22" s="3"/>
      <c r="AE22" s="3"/>
    </row>
    <row r="23" spans="1:31" s="2" customFormat="1" ht="180" customHeight="1" x14ac:dyDescent="0.25">
      <c r="A23" s="3" t="s">
        <v>7</v>
      </c>
      <c r="B23" s="3">
        <v>6</v>
      </c>
      <c r="C23"/>
      <c r="E23" s="15" t="s">
        <v>66</v>
      </c>
      <c r="F23" s="16" t="s">
        <v>204</v>
      </c>
      <c r="G23" s="16" t="s">
        <v>205</v>
      </c>
      <c r="H23" s="21" t="s">
        <v>26</v>
      </c>
      <c r="I23" s="21" t="s">
        <v>12</v>
      </c>
      <c r="J23" s="21" t="s">
        <v>31</v>
      </c>
      <c r="K23" s="22">
        <f t="shared" si="0"/>
        <v>34</v>
      </c>
      <c r="L23" s="22">
        <f t="shared" si="1"/>
        <v>13</v>
      </c>
      <c r="M23" s="22">
        <f t="shared" si="2"/>
        <v>44</v>
      </c>
      <c r="N23" s="22" t="str">
        <f t="shared" si="3"/>
        <v>[34,13,44]</v>
      </c>
      <c r="O23" s="23" t="s">
        <v>162</v>
      </c>
      <c r="P23" s="23" t="s">
        <v>260</v>
      </c>
      <c r="Q23" s="21" t="s">
        <v>29</v>
      </c>
      <c r="R23" s="21" t="s">
        <v>31</v>
      </c>
      <c r="S23" s="21" t="s">
        <v>31</v>
      </c>
      <c r="T23" s="24">
        <f t="shared" si="4"/>
        <v>37</v>
      </c>
      <c r="U23" s="24">
        <f t="shared" si="5"/>
        <v>44</v>
      </c>
      <c r="V23" s="24">
        <f t="shared" si="6"/>
        <v>44</v>
      </c>
      <c r="W23" s="24" t="str">
        <f t="shared" si="7"/>
        <v>[37,44,44]</v>
      </c>
      <c r="X23" s="25" t="str">
        <f t="shared" si="8"/>
        <v>"bestSets": [
        {
          "name": "Splash Damage / Life Steal / Mana Generation",
          "description": "Item set focused on Splash Damage, Life Steal and mana generation",
          "items": [34,13,44]
        },
        {
          "name": "Mana Generation / Spell Damage / Burn Damage",
          "description": "Item set focused on strong mana generation, spell damage and burn damage",
          "items": [37,44,44]
        }
      ]</v>
      </c>
      <c r="Y23" s="27" t="str">
        <f t="shared" si="9"/>
        <v>"bestSets": [
        {
          "name": "Splash Damage / Life Steal / Mana Generation",
          "description": "Item set focused on Splash Damage, Life Steal and mana generation",
          "items": [34,13,44]
        },
        {
          "name": "Mana Generation / Spell Damage / Burn Damage",
          "description": "Item set focused on strong mana generation, spell damage and burn damage",
          "items": [37,44,44]
        }
      ]</v>
      </c>
      <c r="AA23" s="3"/>
      <c r="AB23" s="7"/>
      <c r="AC23" s="3"/>
      <c r="AD23" s="3"/>
      <c r="AE23" s="3"/>
    </row>
    <row r="24" spans="1:31" s="2" customFormat="1" ht="180" customHeight="1" x14ac:dyDescent="0.25">
      <c r="A24" s="3" t="s">
        <v>21</v>
      </c>
      <c r="B24" s="3">
        <v>25</v>
      </c>
      <c r="C24"/>
      <c r="E24" s="15" t="s">
        <v>67</v>
      </c>
      <c r="F24" s="16" t="s">
        <v>206</v>
      </c>
      <c r="G24" s="16" t="s">
        <v>207</v>
      </c>
      <c r="H24" s="21" t="s">
        <v>31</v>
      </c>
      <c r="I24" s="21" t="s">
        <v>13</v>
      </c>
      <c r="J24" s="21" t="s">
        <v>13</v>
      </c>
      <c r="K24" s="22">
        <f t="shared" si="0"/>
        <v>44</v>
      </c>
      <c r="L24" s="22">
        <f t="shared" si="1"/>
        <v>14</v>
      </c>
      <c r="M24" s="22">
        <f t="shared" si="2"/>
        <v>14</v>
      </c>
      <c r="N24" s="22" t="str">
        <f t="shared" si="3"/>
        <v>[44,14,14]</v>
      </c>
      <c r="O24" s="23" t="s">
        <v>151</v>
      </c>
      <c r="P24" s="23" t="s">
        <v>254</v>
      </c>
      <c r="Q24" s="21" t="s">
        <v>13</v>
      </c>
      <c r="R24" s="21" t="s">
        <v>13</v>
      </c>
      <c r="S24" s="21" t="s">
        <v>19</v>
      </c>
      <c r="T24" s="24">
        <f t="shared" si="4"/>
        <v>14</v>
      </c>
      <c r="U24" s="24">
        <f t="shared" si="5"/>
        <v>14</v>
      </c>
      <c r="V24" s="24">
        <f t="shared" si="6"/>
        <v>23</v>
      </c>
      <c r="W24" s="24" t="str">
        <f t="shared" si="7"/>
        <v>[14,14,23]</v>
      </c>
      <c r="X24" s="25" t="str">
        <f t="shared" si="8"/>
        <v>"bestSets": [
        {
          "name": "Mana Generation" ,
          "description": "Item set focused on strong  mana generation and mana at start of the combat",
          "items": [44,14,14]
        },
        {
          "name": "Mana Generation / Attack Speed / Attack Damage",
          "description": "Item set focused on strong mana generation, attack damage and attack speed",
          "items": [14,14,23]
        }
      ]</v>
      </c>
      <c r="Y24" s="27" t="str">
        <f t="shared" si="9"/>
        <v>"bestSets": [
        {
          "name": "Mana Generation" ,
          "description": "Item set focused on strong  mana generation and mana at start of the combat",
          "items": [44,14,14]
        },
        {
          "name": "Mana Generation / Attack Speed / Attack Damage",
          "description": "Item set focused on strong mana generation, attack damage and attack speed",
          "items": [14,14,23]
        }
      ]</v>
      </c>
      <c r="AA24" s="3"/>
      <c r="AB24" s="7"/>
      <c r="AC24" s="3"/>
      <c r="AD24" s="3"/>
      <c r="AE24" s="3"/>
    </row>
    <row r="25" spans="1:31" s="2" customFormat="1" ht="180" customHeight="1" x14ac:dyDescent="0.25">
      <c r="A25" s="3" t="s">
        <v>25</v>
      </c>
      <c r="B25" s="3">
        <v>33</v>
      </c>
      <c r="C25"/>
      <c r="E25" s="15" t="s">
        <v>68</v>
      </c>
      <c r="F25" s="16" t="s">
        <v>208</v>
      </c>
      <c r="G25" s="16" t="s">
        <v>209</v>
      </c>
      <c r="H25" s="21" t="s">
        <v>13</v>
      </c>
      <c r="I25" s="21" t="s">
        <v>25</v>
      </c>
      <c r="J25" s="21" t="s">
        <v>20</v>
      </c>
      <c r="K25" s="22">
        <f>VLOOKUP(H25,$A$2:$B$46,2,0)</f>
        <v>14</v>
      </c>
      <c r="L25" s="22">
        <f t="shared" si="1"/>
        <v>33</v>
      </c>
      <c r="M25" s="22">
        <f>VLOOKUP(J25,$A$2:$B$46,2,0)</f>
        <v>24</v>
      </c>
      <c r="N25" s="22" t="str">
        <f t="shared" si="3"/>
        <v>[14,33,24]</v>
      </c>
      <c r="O25" s="23" t="s">
        <v>160</v>
      </c>
      <c r="P25" s="23" t="s">
        <v>186</v>
      </c>
      <c r="Q25" s="21" t="s">
        <v>41</v>
      </c>
      <c r="R25" s="21" t="s">
        <v>27</v>
      </c>
      <c r="S25" s="21" t="s">
        <v>16</v>
      </c>
      <c r="T25" s="24">
        <f t="shared" si="4"/>
        <v>67</v>
      </c>
      <c r="U25" s="24">
        <f t="shared" si="5"/>
        <v>35</v>
      </c>
      <c r="V25" s="24">
        <f t="shared" si="6"/>
        <v>17</v>
      </c>
      <c r="W25" s="24" t="str">
        <f t="shared" si="7"/>
        <v>[67,35,17]</v>
      </c>
      <c r="X25" s="25" t="str">
        <f t="shared" si="8"/>
        <v>"bestSets": [
        {
          "name": "Abbility Damage / Splash Damage / Mana generation",
          "description": "Item set focused on  mana generation, ability / spell damage and splash damage",
          "items": [14,33,24]
        },
        {
          "name": "Survivability / Buffer / Disable",
          "description": "Item set focused on survivability, buff allies and disable a enemy on start of combat",
          "items": [67,35,17]
        }
      ]</v>
      </c>
      <c r="Y25" s="27" t="str">
        <f t="shared" si="9"/>
        <v>"bestSets": [
        {
          "name": "Abbility Damage / Splash Damage / Mana generation",
          "description": "Item set focused on  mana generation, ability / spell damage and splash damage",
          "items": [14,33,24]
        },
        {
          "name": "Survivability / Buffer / Disable",
          "description": "Item set focused on survivability, buff allies and disable a enemy on start of combat",
          "items": [67,35,17]
        }
      ]</v>
      </c>
      <c r="AA25" s="3"/>
      <c r="AB25" s="7"/>
      <c r="AC25" s="3"/>
      <c r="AD25" s="3"/>
      <c r="AE25" s="3"/>
    </row>
    <row r="26" spans="1:31" s="2" customFormat="1" ht="180" customHeight="1" x14ac:dyDescent="0.25">
      <c r="A26" s="3" t="s">
        <v>18</v>
      </c>
      <c r="B26" s="3">
        <v>22</v>
      </c>
      <c r="C26"/>
      <c r="E26" s="15" t="s">
        <v>69</v>
      </c>
      <c r="F26" s="16" t="s">
        <v>210</v>
      </c>
      <c r="G26" s="16" t="s">
        <v>211</v>
      </c>
      <c r="H26" s="21" t="s">
        <v>21</v>
      </c>
      <c r="I26" s="21" t="s">
        <v>12</v>
      </c>
      <c r="J26" s="21" t="s">
        <v>10</v>
      </c>
      <c r="K26" s="22">
        <f t="shared" si="0"/>
        <v>25</v>
      </c>
      <c r="L26" s="22">
        <f t="shared" si="1"/>
        <v>13</v>
      </c>
      <c r="M26" s="22">
        <f t="shared" si="2"/>
        <v>11</v>
      </c>
      <c r="N26" s="22" t="str">
        <f t="shared" si="3"/>
        <v>[25,13,11]</v>
      </c>
      <c r="O26" s="23" t="s">
        <v>152</v>
      </c>
      <c r="P26" s="23" t="s">
        <v>187</v>
      </c>
      <c r="Q26" s="21" t="s">
        <v>10</v>
      </c>
      <c r="R26" s="21" t="s">
        <v>18</v>
      </c>
      <c r="S26" s="21" t="s">
        <v>21</v>
      </c>
      <c r="T26" s="24">
        <f t="shared" si="4"/>
        <v>11</v>
      </c>
      <c r="U26" s="24">
        <f t="shared" si="5"/>
        <v>22</v>
      </c>
      <c r="V26" s="24">
        <f t="shared" si="6"/>
        <v>25</v>
      </c>
      <c r="W26" s="24" t="str">
        <f t="shared" si="7"/>
        <v>[11,22,25]</v>
      </c>
      <c r="X26" s="25" t="str">
        <f t="shared" si="8"/>
        <v>"bestSets": [
        {
          "name": "Survivability / Life Steal / Critical Damage",
          "description": "Item set focused on  survivability, life steal and critical damage",
          "items": [25,13,11]
        },
        {
          "name": "Attack Speed / Critical Damage / Survivability",
          "description": "Item set focused on attack speed, critical damage and some survivability",
          "items": [11,22,25]
        }
      ]</v>
      </c>
      <c r="Y26" s="27" t="str">
        <f t="shared" si="9"/>
        <v>"bestSets": [
        {
          "name": "Survivability / Life Steal / Critical Damage",
          "description": "Item set focused on  survivability, life steal and critical damage",
          "items": [25,13,11]
        },
        {
          "name": "Attack Speed / Critical Damage / Survivability",
          "description": "Item set focused on attack speed, critical damage and some survivability",
          "items": [11,22,25]
        }
      ]</v>
      </c>
      <c r="AA26" s="3"/>
      <c r="AB26" s="7"/>
      <c r="AC26" s="3"/>
      <c r="AD26" s="3"/>
      <c r="AE26" s="3"/>
    </row>
    <row r="27" spans="1:31" s="2" customFormat="1" ht="180" customHeight="1" x14ac:dyDescent="0.25">
      <c r="A27" s="3" t="s">
        <v>3</v>
      </c>
      <c r="B27" s="3">
        <v>2</v>
      </c>
      <c r="C27"/>
      <c r="E27" s="15" t="s">
        <v>70</v>
      </c>
      <c r="F27" s="16" t="s">
        <v>212</v>
      </c>
      <c r="G27" s="16" t="s">
        <v>213</v>
      </c>
      <c r="H27" s="21" t="s">
        <v>21</v>
      </c>
      <c r="I27" s="21" t="s">
        <v>31</v>
      </c>
      <c r="J27" s="21" t="s">
        <v>27</v>
      </c>
      <c r="K27" s="22">
        <f t="shared" si="0"/>
        <v>25</v>
      </c>
      <c r="L27" s="22">
        <f t="shared" si="1"/>
        <v>44</v>
      </c>
      <c r="M27" s="22">
        <f t="shared" si="2"/>
        <v>35</v>
      </c>
      <c r="N27" s="22" t="str">
        <f t="shared" si="3"/>
        <v>[25,44,35]</v>
      </c>
      <c r="O27" s="23" t="s">
        <v>160</v>
      </c>
      <c r="P27" s="23" t="s">
        <v>186</v>
      </c>
      <c r="Q27" s="21" t="s">
        <v>41</v>
      </c>
      <c r="R27" s="21" t="s">
        <v>27</v>
      </c>
      <c r="S27" s="21" t="s">
        <v>16</v>
      </c>
      <c r="T27" s="24">
        <f t="shared" si="4"/>
        <v>67</v>
      </c>
      <c r="U27" s="24">
        <f t="shared" si="5"/>
        <v>35</v>
      </c>
      <c r="V27" s="24">
        <f t="shared" si="6"/>
        <v>17</v>
      </c>
      <c r="W27" s="24" t="str">
        <f t="shared" si="7"/>
        <v>[67,35,17]</v>
      </c>
      <c r="X27" s="25" t="str">
        <f t="shared" si="8"/>
        <v>"bestSets": [
        {
          "name": "Survivability / Mana generation / Buff",
          "description": "Item set focused on  survivability, buff allies and mana generation",
          "items": [25,44,35]
        },
        {
          "name": "Survivability / Buffer / Disable",
          "description": "Item set focused on survivability, buff allies and disable a enemy on start of combat",
          "items": [67,35,17]
        }
      ]</v>
      </c>
      <c r="Y27" s="27" t="str">
        <f t="shared" si="9"/>
        <v>"bestSets": [
        {
          "name": "Survivability / Mana generation / Buff",
          "description": "Item set focused on  survivability, buff allies and mana generation",
          "items": [25,44,35]
        },
        {
          "name": "Survivability / Buffer / Disable",
          "description": "Item set focused on survivability, buff allies and disable a enemy on start of combat",
          "items": [67,35,17]
        }
      ]</v>
      </c>
      <c r="AA27" s="3"/>
      <c r="AB27" s="7"/>
      <c r="AC27" s="3"/>
      <c r="AD27" s="3"/>
      <c r="AE27" s="3"/>
    </row>
    <row r="28" spans="1:31" s="2" customFormat="1" ht="180" customHeight="1" x14ac:dyDescent="0.25">
      <c r="A28" s="3" t="s">
        <v>38</v>
      </c>
      <c r="B28" s="3">
        <v>57</v>
      </c>
      <c r="C28"/>
      <c r="E28" s="15" t="s">
        <v>71</v>
      </c>
      <c r="F28" s="16" t="s">
        <v>214</v>
      </c>
      <c r="G28" s="16" t="s">
        <v>215</v>
      </c>
      <c r="H28" s="21" t="s">
        <v>32</v>
      </c>
      <c r="I28" s="21" t="s">
        <v>43</v>
      </c>
      <c r="J28" s="21" t="s">
        <v>34</v>
      </c>
      <c r="K28" s="22">
        <f t="shared" si="0"/>
        <v>45</v>
      </c>
      <c r="L28" s="22">
        <f t="shared" si="1"/>
        <v>77</v>
      </c>
      <c r="M28" s="22">
        <f t="shared" si="2"/>
        <v>47</v>
      </c>
      <c r="N28" s="22" t="str">
        <f t="shared" si="3"/>
        <v>[45,77,47]</v>
      </c>
      <c r="O28" s="23" t="s">
        <v>145</v>
      </c>
      <c r="P28" s="23" t="s">
        <v>178</v>
      </c>
      <c r="Q28" s="21" t="s">
        <v>32</v>
      </c>
      <c r="R28" s="21" t="s">
        <v>27</v>
      </c>
      <c r="S28" s="21" t="s">
        <v>16</v>
      </c>
      <c r="T28" s="24">
        <f t="shared" si="4"/>
        <v>45</v>
      </c>
      <c r="U28" s="24">
        <f t="shared" si="5"/>
        <v>35</v>
      </c>
      <c r="V28" s="24">
        <f t="shared" si="6"/>
        <v>17</v>
      </c>
      <c r="W28" s="24" t="str">
        <f t="shared" si="7"/>
        <v>[45,35,17]</v>
      </c>
      <c r="X28" s="25" t="str">
        <f t="shared" si="8"/>
        <v>"bestSets": [
        {
          "name": "Survivability / Heal / Debuff",
          "description": "Item set focused on  survivability, debuff enemies and heal allies",
          "items": [45,77,47]
        },
        {
          "name": "Survivability / Buffer / Debuffer",
          "description": "Item set focused on survivability, buff allies and  debuff enemies",
          "items": [45,35,17]
        }
      ]</v>
      </c>
      <c r="Y28" s="27" t="str">
        <f t="shared" si="9"/>
        <v>"bestSets": [
        {
          "name": "Survivability / Heal / Debuff",
          "description": "Item set focused on  survivability, debuff enemies and heal allies",
          "items": [45,77,47]
        },
        {
          "name": "Survivability / Buffer / Debuffer",
          "description": "Item set focused on survivability, buff allies and  debuff enemies",
          "items": [45,35,17]
        }
      ]</v>
      </c>
      <c r="AA28" s="3"/>
      <c r="AB28" s="7"/>
      <c r="AC28" s="3"/>
      <c r="AD28" s="3"/>
      <c r="AE28" s="3"/>
    </row>
    <row r="29" spans="1:31" s="2" customFormat="1" ht="180" customHeight="1" x14ac:dyDescent="0.25">
      <c r="A29" s="3" t="s">
        <v>34</v>
      </c>
      <c r="B29" s="3">
        <v>47</v>
      </c>
      <c r="C29"/>
      <c r="E29" s="15" t="s">
        <v>72</v>
      </c>
      <c r="F29" s="16" t="s">
        <v>216</v>
      </c>
      <c r="G29" s="16" t="s">
        <v>217</v>
      </c>
      <c r="H29" s="21" t="s">
        <v>29</v>
      </c>
      <c r="I29" s="21" t="s">
        <v>43</v>
      </c>
      <c r="J29" s="21" t="s">
        <v>27</v>
      </c>
      <c r="K29" s="22">
        <f t="shared" si="0"/>
        <v>37</v>
      </c>
      <c r="L29" s="22">
        <f t="shared" si="1"/>
        <v>77</v>
      </c>
      <c r="M29" s="22">
        <f t="shared" si="2"/>
        <v>35</v>
      </c>
      <c r="N29" s="22" t="str">
        <f t="shared" si="3"/>
        <v>[37,77,35]</v>
      </c>
      <c r="O29" s="23" t="s">
        <v>160</v>
      </c>
      <c r="P29" s="23" t="s">
        <v>186</v>
      </c>
      <c r="Q29" s="21" t="s">
        <v>41</v>
      </c>
      <c r="R29" s="21" t="s">
        <v>27</v>
      </c>
      <c r="S29" s="21" t="s">
        <v>16</v>
      </c>
      <c r="T29" s="24">
        <f t="shared" si="4"/>
        <v>67</v>
      </c>
      <c r="U29" s="24">
        <f t="shared" si="5"/>
        <v>35</v>
      </c>
      <c r="V29" s="24">
        <f t="shared" si="6"/>
        <v>17</v>
      </c>
      <c r="W29" s="24" t="str">
        <f t="shared" si="7"/>
        <v>[67,35,17]</v>
      </c>
      <c r="X29" s="25" t="str">
        <f t="shared" si="8"/>
        <v>"bestSets": [
        {
          "name": "Survivability / Buff / Burn Damage",
          "description": "Item set focused on  burn damage, buff allies and survivability (max hp and hp regen)",
          "items": [37,77,35]
        },
        {
          "name": "Survivability / Buffer / Disable",
          "description": "Item set focused on survivability, buff allies and disable a enemy on start of combat",
          "items": [67,35,17]
        }
      ]</v>
      </c>
      <c r="Y29" s="27" t="str">
        <f t="shared" si="9"/>
        <v>"bestSets": [
        {
          "name": "Survivability / Buff / Burn Damage",
          "description": "Item set focused on  burn damage, buff allies and survivability (max hp and hp regen)",
          "items": [37,77,35]
        },
        {
          "name": "Survivability / Buffer / Disable",
          "description": "Item set focused on survivability, buff allies and disable a enemy on start of combat",
          "items": [67,35,17]
        }
      ]</v>
      </c>
      <c r="AA29" s="3"/>
      <c r="AB29" s="7"/>
      <c r="AC29" s="3"/>
      <c r="AD29" s="3"/>
      <c r="AE29" s="3"/>
    </row>
    <row r="30" spans="1:31" s="2" customFormat="1" ht="180" customHeight="1" x14ac:dyDescent="0.25">
      <c r="A30" s="3" t="s">
        <v>42</v>
      </c>
      <c r="B30" s="3">
        <v>68</v>
      </c>
      <c r="C30"/>
      <c r="E30" s="15" t="s">
        <v>73</v>
      </c>
      <c r="F30" s="16" t="s">
        <v>218</v>
      </c>
      <c r="G30" s="16" t="s">
        <v>220</v>
      </c>
      <c r="H30" s="21" t="s">
        <v>10</v>
      </c>
      <c r="I30" s="21" t="s">
        <v>18</v>
      </c>
      <c r="J30" s="21" t="s">
        <v>11</v>
      </c>
      <c r="K30" s="22">
        <f t="shared" si="0"/>
        <v>11</v>
      </c>
      <c r="L30" s="22">
        <f t="shared" si="1"/>
        <v>22</v>
      </c>
      <c r="M30" s="22">
        <f t="shared" si="2"/>
        <v>12</v>
      </c>
      <c r="N30" s="22" t="str">
        <f t="shared" si="3"/>
        <v>[11,22,12]</v>
      </c>
      <c r="O30" s="23" t="s">
        <v>158</v>
      </c>
      <c r="P30" s="23" t="s">
        <v>261</v>
      </c>
      <c r="Q30" s="21" t="s">
        <v>25</v>
      </c>
      <c r="R30" s="21" t="s">
        <v>25</v>
      </c>
      <c r="S30" s="21" t="s">
        <v>26</v>
      </c>
      <c r="T30" s="24">
        <f t="shared" si="4"/>
        <v>33</v>
      </c>
      <c r="U30" s="24">
        <f t="shared" si="5"/>
        <v>33</v>
      </c>
      <c r="V30" s="24">
        <f t="shared" si="6"/>
        <v>34</v>
      </c>
      <c r="W30" s="24" t="str">
        <f t="shared" si="7"/>
        <v>[33,33,34]</v>
      </c>
      <c r="X30" s="25" t="str">
        <f>CONCATENATE($AB$2,F30,$AB$3,G30,$AB$4,N30,$AB$5,O30,$AB$6,P30,$AB$7,W30,$AB$8)</f>
        <v>"bestSets": [
        {
          "name": "Critical Damage / Attack Damage / Attack Speed",
          "description": "Item set focused on strong critical damage, attack damage and attack speed",
          "items": [11,22,12]
        },
        {
          "name": "Ability Damage / Spell Damage / Splash Damage",
          "description": "Item set focused on strong ability / spell damage and splash damage",
          "items": [33,33,34]
        }
      ]</v>
      </c>
      <c r="Y30" s="27" t="str">
        <f t="shared" si="9"/>
        <v>"bestSets": [
        {
          "name": "Critical Damage / Attack Damage / Attack Speed",
          "description": "Item set focused on strong critical damage, attack damage and attack speed",
          "items": [11,22,12]
        },
        {
          "name": "Ability Damage / Spell Damage / Splash Damage",
          "description": "Item set focused on strong ability / spell damage and splash damage",
          "items": [33,33,34]
        }
      ]</v>
      </c>
      <c r="AA30" s="3"/>
      <c r="AB30" s="7"/>
      <c r="AC30" s="3"/>
      <c r="AD30" s="3"/>
      <c r="AE30" s="3"/>
    </row>
    <row r="31" spans="1:31" s="2" customFormat="1" ht="180" customHeight="1" x14ac:dyDescent="0.25">
      <c r="A31" s="3" t="s">
        <v>31</v>
      </c>
      <c r="B31" s="3">
        <v>44</v>
      </c>
      <c r="C31"/>
      <c r="E31" s="15" t="s">
        <v>74</v>
      </c>
      <c r="F31" s="16" t="s">
        <v>219</v>
      </c>
      <c r="G31" s="16" t="s">
        <v>221</v>
      </c>
      <c r="H31" s="21" t="s">
        <v>31</v>
      </c>
      <c r="I31" s="21" t="s">
        <v>19</v>
      </c>
      <c r="J31" s="21" t="s">
        <v>19</v>
      </c>
      <c r="K31" s="22">
        <f t="shared" si="0"/>
        <v>44</v>
      </c>
      <c r="L31" s="22">
        <f t="shared" si="1"/>
        <v>23</v>
      </c>
      <c r="M31" s="22">
        <f t="shared" si="2"/>
        <v>23</v>
      </c>
      <c r="N31" s="22" t="str">
        <f t="shared" si="3"/>
        <v>[44,23,23]</v>
      </c>
      <c r="O31" s="23" t="s">
        <v>160</v>
      </c>
      <c r="P31" s="23" t="s">
        <v>186</v>
      </c>
      <c r="Q31" s="21" t="s">
        <v>41</v>
      </c>
      <c r="R31" s="21" t="s">
        <v>27</v>
      </c>
      <c r="S31" s="21" t="s">
        <v>16</v>
      </c>
      <c r="T31" s="24">
        <f t="shared" si="4"/>
        <v>67</v>
      </c>
      <c r="U31" s="24">
        <f t="shared" si="5"/>
        <v>35</v>
      </c>
      <c r="V31" s="24">
        <f t="shared" si="6"/>
        <v>17</v>
      </c>
      <c r="W31" s="24" t="str">
        <f t="shared" si="7"/>
        <v>[67,35,17]</v>
      </c>
      <c r="X31" s="25" t="str">
        <f t="shared" si="8"/>
        <v>"bestSets": [
        {
          "name": "Mana Generation / Attack Speed / Spell Damage",
          "description": "Item set focused on strong attack speed and mana regeneration",
          "items": [44,23,23]
        },
        {
          "name": "Survivability / Buffer / Disable",
          "description": "Item set focused on survivability, buff allies and disable a enemy on start of combat",
          "items": [67,35,17]
        }
      ]</v>
      </c>
      <c r="Y31" s="27" t="str">
        <f t="shared" si="9"/>
        <v>"bestSets": [
        {
          "name": "Mana Generation / Attack Speed / Spell Damage",
          "description": "Item set focused on strong attack speed and mana regeneration",
          "items": [44,23,23]
        },
        {
          "name": "Survivability / Buffer / Disable",
          "description": "Item set focused on survivability, buff allies and disable a enemy on start of combat",
          "items": [67,35,17]
        }
      ]</v>
      </c>
      <c r="AA31" s="3"/>
      <c r="AB31" s="7"/>
      <c r="AC31" s="3"/>
      <c r="AD31" s="3"/>
      <c r="AE31" s="3"/>
    </row>
    <row r="32" spans="1:31" s="2" customFormat="1" ht="180" customHeight="1" x14ac:dyDescent="0.25">
      <c r="A32" s="3" t="s">
        <v>9</v>
      </c>
      <c r="B32" s="3">
        <v>8</v>
      </c>
      <c r="C32"/>
      <c r="E32" s="15" t="s">
        <v>75</v>
      </c>
      <c r="F32" s="16" t="s">
        <v>222</v>
      </c>
      <c r="G32" s="16" t="s">
        <v>223</v>
      </c>
      <c r="H32" s="21" t="s">
        <v>13</v>
      </c>
      <c r="I32" s="21" t="s">
        <v>25</v>
      </c>
      <c r="J32" s="21" t="s">
        <v>31</v>
      </c>
      <c r="K32" s="22">
        <f t="shared" si="0"/>
        <v>14</v>
      </c>
      <c r="L32" s="22">
        <f t="shared" si="1"/>
        <v>33</v>
      </c>
      <c r="M32" s="22">
        <f t="shared" si="2"/>
        <v>44</v>
      </c>
      <c r="N32" s="22" t="str">
        <f t="shared" si="3"/>
        <v>[14,33,44]</v>
      </c>
      <c r="O32" s="23" t="s">
        <v>162</v>
      </c>
      <c r="P32" s="23" t="s">
        <v>260</v>
      </c>
      <c r="Q32" s="21" t="s">
        <v>31</v>
      </c>
      <c r="R32" s="21" t="s">
        <v>31</v>
      </c>
      <c r="S32" s="21" t="s">
        <v>29</v>
      </c>
      <c r="T32" s="24">
        <f t="shared" si="4"/>
        <v>44</v>
      </c>
      <c r="U32" s="24">
        <f t="shared" si="5"/>
        <v>44</v>
      </c>
      <c r="V32" s="24">
        <f t="shared" si="6"/>
        <v>37</v>
      </c>
      <c r="W32" s="24" t="str">
        <f t="shared" si="7"/>
        <v>[44,44,37]</v>
      </c>
      <c r="X32" s="25" t="str">
        <f t="shared" si="8"/>
        <v>"bestSets": [
        {
          "name": "Mana Generation / Ability Damage / Spell Damage" ,
          "description": "Item set focused on strong mana regeneration and abillity / spell damage",
          "items": [14,33,44]
        },
        {
          "name": "Mana Generation / Spell Damage / Burn Damage",
          "description": "Item set focused on strong mana generation, spell damage and burn damage",
          "items": [44,44,37]
        }
      ]</v>
      </c>
      <c r="Y32" s="27" t="str">
        <f t="shared" si="9"/>
        <v>"bestSets": [
        {
          "name": "Mana Generation / Ability Damage / Spell Damage" ,
          "description": "Item set focused on strong mana regeneration and abillity / spell damage",
          "items": [14,33,44]
        },
        {
          "name": "Mana Generation / Spell Damage / Burn Damage",
          "description": "Item set focused on strong mana generation, spell damage and burn damage",
          "items": [44,44,37]
        }
      ]</v>
      </c>
      <c r="AA32" s="3"/>
      <c r="AB32" s="7"/>
      <c r="AC32" s="3"/>
      <c r="AD32" s="3"/>
      <c r="AE32" s="3"/>
    </row>
    <row r="33" spans="1:31" s="2" customFormat="1" ht="180" customHeight="1" x14ac:dyDescent="0.25">
      <c r="A33" s="3" t="s">
        <v>9</v>
      </c>
      <c r="B33" s="3">
        <v>100</v>
      </c>
      <c r="C33"/>
      <c r="E33" s="15" t="s">
        <v>76</v>
      </c>
      <c r="F33" s="16" t="s">
        <v>224</v>
      </c>
      <c r="G33" s="16" t="s">
        <v>225</v>
      </c>
      <c r="H33" s="21" t="s">
        <v>32</v>
      </c>
      <c r="I33" s="21" t="s">
        <v>36</v>
      </c>
      <c r="J33" s="21" t="s">
        <v>43</v>
      </c>
      <c r="K33" s="22">
        <f t="shared" si="0"/>
        <v>45</v>
      </c>
      <c r="L33" s="22">
        <f t="shared" si="1"/>
        <v>55</v>
      </c>
      <c r="M33" s="22">
        <f t="shared" si="2"/>
        <v>77</v>
      </c>
      <c r="N33" s="22" t="str">
        <f t="shared" si="3"/>
        <v>[45,55,77]</v>
      </c>
      <c r="O33" s="23" t="s">
        <v>147</v>
      </c>
      <c r="P33" s="23" t="s">
        <v>180</v>
      </c>
      <c r="Q33" s="21" t="s">
        <v>32</v>
      </c>
      <c r="R33" s="21" t="s">
        <v>40</v>
      </c>
      <c r="S33" s="21" t="s">
        <v>21</v>
      </c>
      <c r="T33" s="24">
        <f t="shared" si="4"/>
        <v>45</v>
      </c>
      <c r="U33" s="24">
        <f t="shared" si="5"/>
        <v>66</v>
      </c>
      <c r="V33" s="24">
        <f t="shared" si="6"/>
        <v>25</v>
      </c>
      <c r="W33" s="24" t="str">
        <f t="shared" si="7"/>
        <v>[45,66,25]</v>
      </c>
      <c r="X33" s="25" t="str">
        <f t="shared" si="8"/>
        <v>"bestSets": [
        {
          "name": "Survivability / Debuff Enemies",
          "description": "Item set focused on strong survivability and debuff enemies",
          "items": [45,55,77]
        },
        {
          "name": "Survivability / Debuffer",
          "description": "Item set focused on survivability and  debuff enemies and some attack speed",
          "items": [45,66,25]
        }
      ]</v>
      </c>
      <c r="Y33" s="27" t="str">
        <f t="shared" si="9"/>
        <v>"bestSets": [
        {
          "name": "Survivability / Debuff Enemies",
          "description": "Item set focused on strong survivability and debuff enemies",
          "items": [45,55,77]
        },
        {
          "name": "Survivability / Debuffer",
          "description": "Item set focused on survivability and  debuff enemies and some attack speed",
          "items": [45,66,25]
        }
      ]</v>
      </c>
      <c r="AA33" s="3"/>
      <c r="AB33" s="7"/>
      <c r="AC33" s="3"/>
      <c r="AD33" s="3"/>
      <c r="AE33" s="3"/>
    </row>
    <row r="34" spans="1:31" s="2" customFormat="1" ht="180" customHeight="1" x14ac:dyDescent="0.25">
      <c r="A34" s="3" t="s">
        <v>13</v>
      </c>
      <c r="B34" s="3">
        <v>14</v>
      </c>
      <c r="C34"/>
      <c r="E34" s="15" t="s">
        <v>77</v>
      </c>
      <c r="F34" s="16" t="s">
        <v>227</v>
      </c>
      <c r="G34" s="16" t="s">
        <v>226</v>
      </c>
      <c r="H34" s="21" t="s">
        <v>21</v>
      </c>
      <c r="I34" s="21" t="s">
        <v>34</v>
      </c>
      <c r="J34" s="21" t="s">
        <v>27</v>
      </c>
      <c r="K34" s="22">
        <f t="shared" si="0"/>
        <v>25</v>
      </c>
      <c r="L34" s="22">
        <f t="shared" si="1"/>
        <v>47</v>
      </c>
      <c r="M34" s="22">
        <f t="shared" si="2"/>
        <v>35</v>
      </c>
      <c r="N34" s="22" t="str">
        <f t="shared" si="3"/>
        <v>[25,47,35]</v>
      </c>
      <c r="O34" s="23" t="s">
        <v>160</v>
      </c>
      <c r="P34" s="23" t="s">
        <v>186</v>
      </c>
      <c r="Q34" s="21" t="s">
        <v>41</v>
      </c>
      <c r="R34" s="21" t="s">
        <v>27</v>
      </c>
      <c r="S34" s="21" t="s">
        <v>16</v>
      </c>
      <c r="T34" s="24">
        <f t="shared" si="4"/>
        <v>67</v>
      </c>
      <c r="U34" s="24">
        <f t="shared" si="5"/>
        <v>35</v>
      </c>
      <c r="V34" s="24">
        <f t="shared" si="6"/>
        <v>17</v>
      </c>
      <c r="W34" s="24" t="str">
        <f t="shared" si="7"/>
        <v>[67,35,17]</v>
      </c>
      <c r="X34" s="25" t="str">
        <f t="shared" si="8"/>
        <v>"bestSets": [
        {
          "name": "Survivability / Heal / Buff",
          "description": "Item set focused on strong attack speed and life steal",
          "items": [25,47,35]
        },
        {
          "name": "Survivability / Buffer / Disable",
          "description": "Item set focused on survivability, buff allies and disable a enemy on start of combat",
          "items": [67,35,17]
        }
      ]</v>
      </c>
      <c r="Y34" s="27" t="str">
        <f t="shared" si="9"/>
        <v>"bestSets": [
        {
          "name": "Survivability / Heal / Buff",
          "description": "Item set focused on strong attack speed and life steal",
          "items": [25,47,35]
        },
        {
          "name": "Survivability / Buffer / Disable",
          "description": "Item set focused on survivability, buff allies and disable a enemy on start of combat",
          "items": [67,35,17]
        }
      ]</v>
      </c>
      <c r="AA34" s="3"/>
      <c r="AB34" s="7"/>
      <c r="AC34" s="3"/>
      <c r="AD34" s="3"/>
      <c r="AE34" s="3"/>
    </row>
    <row r="35" spans="1:31" s="2" customFormat="1" ht="180" customHeight="1" x14ac:dyDescent="0.25">
      <c r="A35" s="3" t="s">
        <v>20</v>
      </c>
      <c r="B35" s="3">
        <v>24</v>
      </c>
      <c r="C35"/>
      <c r="E35" s="15" t="s">
        <v>78</v>
      </c>
      <c r="F35" s="16" t="s">
        <v>191</v>
      </c>
      <c r="G35" s="16" t="s">
        <v>226</v>
      </c>
      <c r="H35" s="21" t="s">
        <v>19</v>
      </c>
      <c r="I35" s="21" t="s">
        <v>18</v>
      </c>
      <c r="J35" s="21" t="s">
        <v>15</v>
      </c>
      <c r="K35" s="22">
        <f t="shared" si="0"/>
        <v>23</v>
      </c>
      <c r="L35" s="22">
        <f t="shared" si="1"/>
        <v>22</v>
      </c>
      <c r="M35" s="22">
        <f t="shared" si="2"/>
        <v>16</v>
      </c>
      <c r="N35" s="22" t="str">
        <f t="shared" si="3"/>
        <v>[23,22,16]</v>
      </c>
      <c r="O35" s="23" t="s">
        <v>135</v>
      </c>
      <c r="P35" s="23" t="s">
        <v>262</v>
      </c>
      <c r="Q35" s="21" t="s">
        <v>19</v>
      </c>
      <c r="R35" s="21" t="s">
        <v>19</v>
      </c>
      <c r="S35" s="21" t="s">
        <v>18</v>
      </c>
      <c r="T35" s="24">
        <f t="shared" si="4"/>
        <v>23</v>
      </c>
      <c r="U35" s="24">
        <f t="shared" si="5"/>
        <v>23</v>
      </c>
      <c r="V35" s="24">
        <f t="shared" si="6"/>
        <v>22</v>
      </c>
      <c r="W35" s="24" t="str">
        <f t="shared" si="7"/>
        <v>[23,23,22]</v>
      </c>
      <c r="X35" s="25" t="str">
        <f t="shared" si="8"/>
        <v>"bestSets": [
        {
          "name": "Attack Speed / Life Steal",
          "description": "Item set focused on strong attack speed and life steal",
          "items": [23,22,16]
        },
        {
          "name": "Attack Speed / Spell Damage",
          "description": "Item set focused on strong attack speed and spell damage",
          "items": [23,23,22]
        }
      ]</v>
      </c>
      <c r="Y35" s="27" t="str">
        <f t="shared" si="9"/>
        <v>"bestSets": [
        {
          "name": "Attack Speed / Life Steal",
          "description": "Item set focused on strong attack speed and life steal",
          "items": [23,22,16]
        },
        {
          "name": "Attack Speed / Spell Damage",
          "description": "Item set focused on strong attack speed and spell damage",
          "items": [23,23,22]
        }
      ]</v>
      </c>
      <c r="AA35" s="3"/>
      <c r="AB35" s="7"/>
      <c r="AC35" s="3"/>
      <c r="AD35" s="3"/>
      <c r="AE35" s="3"/>
    </row>
    <row r="36" spans="1:31" s="2" customFormat="1" ht="180" customHeight="1" x14ac:dyDescent="0.25">
      <c r="A36" s="3" t="s">
        <v>37</v>
      </c>
      <c r="B36" s="3">
        <v>56</v>
      </c>
      <c r="C36"/>
      <c r="E36" s="15" t="s">
        <v>79</v>
      </c>
      <c r="F36" s="16" t="s">
        <v>228</v>
      </c>
      <c r="G36" s="16" t="s">
        <v>229</v>
      </c>
      <c r="H36" s="21" t="s">
        <v>40</v>
      </c>
      <c r="I36" s="21" t="s">
        <v>36</v>
      </c>
      <c r="J36" s="21" t="s">
        <v>32</v>
      </c>
      <c r="K36" s="22">
        <f t="shared" si="0"/>
        <v>66</v>
      </c>
      <c r="L36" s="22">
        <f t="shared" si="1"/>
        <v>55</v>
      </c>
      <c r="M36" s="22">
        <f t="shared" si="2"/>
        <v>45</v>
      </c>
      <c r="N36" s="22" t="str">
        <f t="shared" si="3"/>
        <v>[66,55,45]</v>
      </c>
      <c r="O36" s="23" t="s">
        <v>147</v>
      </c>
      <c r="P36" s="23" t="s">
        <v>180</v>
      </c>
      <c r="Q36" s="21" t="s">
        <v>32</v>
      </c>
      <c r="R36" s="21" t="s">
        <v>40</v>
      </c>
      <c r="S36" s="21" t="s">
        <v>21</v>
      </c>
      <c r="T36" s="24">
        <f t="shared" si="4"/>
        <v>45</v>
      </c>
      <c r="U36" s="24">
        <f t="shared" si="5"/>
        <v>66</v>
      </c>
      <c r="V36" s="24">
        <f t="shared" si="6"/>
        <v>25</v>
      </c>
      <c r="W36" s="24" t="str">
        <f t="shared" si="7"/>
        <v>[45,66,25]</v>
      </c>
      <c r="X36" s="25" t="str">
        <f t="shared" si="8"/>
        <v>"bestSets": [
        {
          "name": "Survivability / Debuff",
          "description": "Item set focused on survivability and debuff enemies",
          "items": [66,55,45]
        },
        {
          "name": "Survivability / Debuffer",
          "description": "Item set focused on survivability and  debuff enemies and some attack speed",
          "items": [45,66,25]
        }
      ]</v>
      </c>
      <c r="Y36" s="27" t="str">
        <f t="shared" si="9"/>
        <v>"bestSets": [
        {
          "name": "Survivability / Debuff",
          "description": "Item set focused on survivability and debuff enemies",
          "items": [66,55,45]
        },
        {
          "name": "Survivability / Debuffer",
          "description": "Item set focused on survivability and  debuff enemies and some attack speed",
          "items": [45,66,25]
        }
      ]</v>
      </c>
      <c r="AA36" s="3"/>
      <c r="AB36" s="7"/>
      <c r="AC36" s="3"/>
      <c r="AD36" s="3"/>
      <c r="AE36" s="3"/>
    </row>
    <row r="37" spans="1:31" s="2" customFormat="1" ht="180" customHeight="1" x14ac:dyDescent="0.25">
      <c r="A37" s="3" t="s">
        <v>11</v>
      </c>
      <c r="B37" s="3">
        <v>12</v>
      </c>
      <c r="C37"/>
      <c r="E37" s="15" t="s">
        <v>80</v>
      </c>
      <c r="F37" s="16" t="s">
        <v>230</v>
      </c>
      <c r="G37" s="16" t="s">
        <v>231</v>
      </c>
      <c r="H37" s="21" t="s">
        <v>13</v>
      </c>
      <c r="I37" s="21" t="s">
        <v>13</v>
      </c>
      <c r="J37" s="21" t="s">
        <v>21</v>
      </c>
      <c r="K37" s="22">
        <f t="shared" si="0"/>
        <v>14</v>
      </c>
      <c r="L37" s="22">
        <f t="shared" si="1"/>
        <v>14</v>
      </c>
      <c r="M37" s="22">
        <f t="shared" si="2"/>
        <v>25</v>
      </c>
      <c r="N37" s="22" t="str">
        <f t="shared" si="3"/>
        <v>[14,14,25]</v>
      </c>
      <c r="O37" s="23" t="s">
        <v>151</v>
      </c>
      <c r="P37" s="23" t="s">
        <v>254</v>
      </c>
      <c r="Q37" s="21" t="s">
        <v>13</v>
      </c>
      <c r="R37" s="21" t="s">
        <v>13</v>
      </c>
      <c r="S37" s="21" t="s">
        <v>19</v>
      </c>
      <c r="T37" s="24">
        <f t="shared" si="4"/>
        <v>14</v>
      </c>
      <c r="U37" s="24">
        <f t="shared" si="5"/>
        <v>14</v>
      </c>
      <c r="V37" s="24">
        <f t="shared" si="6"/>
        <v>23</v>
      </c>
      <c r="W37" s="24" t="str">
        <f t="shared" si="7"/>
        <v>[14,14,23]</v>
      </c>
      <c r="X37" s="25" t="str">
        <f t="shared" si="8"/>
        <v>"bestSets": [
        {
          "name": "Survivability / Mana Generation",
          "description": "Item set focused on strong mana generation and survivability",
          "items": [14,14,25]
        },
        {
          "name": "Mana Generation / Attack Speed / Attack Damage",
          "description": "Item set focused on strong mana generation, attack damage and attack speed",
          "items": [14,14,23]
        }
      ]</v>
      </c>
      <c r="Y37" s="27" t="str">
        <f t="shared" si="9"/>
        <v>"bestSets": [
        {
          "name": "Survivability / Mana Generation",
          "description": "Item set focused on strong mana generation and survivability",
          "items": [14,14,25]
        },
        {
          "name": "Mana Generation / Attack Speed / Attack Damage",
          "description": "Item set focused on strong mana generation, attack damage and attack speed",
          "items": [14,14,23]
        }
      ]</v>
      </c>
      <c r="AA37" s="3"/>
      <c r="AB37" s="7"/>
      <c r="AC37" s="3"/>
      <c r="AD37" s="3"/>
      <c r="AE37" s="3"/>
    </row>
    <row r="38" spans="1:31" s="2" customFormat="1" ht="180" customHeight="1" x14ac:dyDescent="0.25">
      <c r="A38" s="3" t="s">
        <v>5</v>
      </c>
      <c r="B38" s="3">
        <v>4</v>
      </c>
      <c r="C38"/>
      <c r="E38" s="15" t="s">
        <v>81</v>
      </c>
      <c r="F38" s="16" t="s">
        <v>232</v>
      </c>
      <c r="G38" s="16" t="s">
        <v>233</v>
      </c>
      <c r="H38" s="21" t="s">
        <v>21</v>
      </c>
      <c r="I38" s="21" t="s">
        <v>23</v>
      </c>
      <c r="J38" s="21" t="s">
        <v>43</v>
      </c>
      <c r="K38" s="22">
        <f t="shared" si="0"/>
        <v>25</v>
      </c>
      <c r="L38" s="22">
        <f t="shared" si="1"/>
        <v>27</v>
      </c>
      <c r="M38" s="22">
        <f t="shared" si="2"/>
        <v>77</v>
      </c>
      <c r="N38" s="22" t="str">
        <f t="shared" si="3"/>
        <v>[25,27,77]</v>
      </c>
      <c r="O38" s="23" t="s">
        <v>166</v>
      </c>
      <c r="P38" s="23" t="s">
        <v>263</v>
      </c>
      <c r="Q38" s="21" t="s">
        <v>32</v>
      </c>
      <c r="R38" s="21" t="s">
        <v>43</v>
      </c>
      <c r="S38" s="21" t="s">
        <v>23</v>
      </c>
      <c r="T38" s="24">
        <f t="shared" si="4"/>
        <v>45</v>
      </c>
      <c r="U38" s="24">
        <f t="shared" si="5"/>
        <v>77</v>
      </c>
      <c r="V38" s="24">
        <f t="shared" si="6"/>
        <v>27</v>
      </c>
      <c r="W38" s="24" t="str">
        <f t="shared" si="7"/>
        <v>[45,77,27]</v>
      </c>
      <c r="X38" s="25" t="str">
        <f t="shared" si="8"/>
        <v>"bestSets": [
        {
          "name": "Survivability / Splash Damage / Attack Speed",
          "description": "Item set focused on strong survivability (max HP and HP regen), max HP damage and attack speed",
          "items": [25,27,77]
        },
        {
          "name": "Survivability / Debuff / HP Damage",
          "description": "Item set focused on strong survivability, enemy debuff and max HP damage",
          "items": [45,77,27]
        }
      ]</v>
      </c>
      <c r="Y38" s="27" t="str">
        <f t="shared" si="9"/>
        <v>"bestSets": [
        {
          "name": "Survivability / Splash Damage / Attack Speed",
          "description": "Item set focused on strong survivability (max HP and HP regen), max HP damage and attack speed",
          "items": [25,27,77]
        },
        {
          "name": "Survivability / Debuff / HP Damage",
          "description": "Item set focused on strong survivability, enemy debuff and max HP damage",
          "items": [45,77,27]
        }
      ]</v>
      </c>
      <c r="AA38" s="3"/>
      <c r="AB38" s="7"/>
      <c r="AC38" s="3"/>
      <c r="AD38" s="3"/>
      <c r="AE38" s="3"/>
    </row>
    <row r="39" spans="1:31" s="2" customFormat="1" ht="180" customHeight="1" x14ac:dyDescent="0.25">
      <c r="A39" s="3" t="s">
        <v>15</v>
      </c>
      <c r="B39" s="3">
        <v>16</v>
      </c>
      <c r="C39"/>
      <c r="E39" s="15" t="s">
        <v>82</v>
      </c>
      <c r="F39" s="16" t="s">
        <v>218</v>
      </c>
      <c r="G39" s="16" t="s">
        <v>220</v>
      </c>
      <c r="H39" s="21" t="s">
        <v>19</v>
      </c>
      <c r="I39" s="21" t="s">
        <v>10</v>
      </c>
      <c r="J39" s="21" t="s">
        <v>11</v>
      </c>
      <c r="K39" s="22">
        <f t="shared" si="0"/>
        <v>23</v>
      </c>
      <c r="L39" s="22">
        <f t="shared" si="1"/>
        <v>11</v>
      </c>
      <c r="M39" s="22">
        <f t="shared" si="2"/>
        <v>12</v>
      </c>
      <c r="N39" s="22" t="str">
        <f t="shared" si="3"/>
        <v>[23,11,12]</v>
      </c>
      <c r="O39" s="23" t="s">
        <v>152</v>
      </c>
      <c r="P39" s="23" t="s">
        <v>187</v>
      </c>
      <c r="Q39" s="21" t="s">
        <v>10</v>
      </c>
      <c r="R39" s="21" t="s">
        <v>18</v>
      </c>
      <c r="S39" s="21" t="s">
        <v>21</v>
      </c>
      <c r="T39" s="24">
        <f t="shared" si="4"/>
        <v>11</v>
      </c>
      <c r="U39" s="24">
        <f t="shared" si="5"/>
        <v>22</v>
      </c>
      <c r="V39" s="24">
        <f t="shared" si="6"/>
        <v>25</v>
      </c>
      <c r="W39" s="24" t="str">
        <f t="shared" si="7"/>
        <v>[11,22,25]</v>
      </c>
      <c r="X39" s="25" t="str">
        <f t="shared" si="8"/>
        <v>"bestSets": [
        {
          "name": "Critical Damage / Attack Damage / Attack Speed",
          "description": "Item set focused on strong critical damage, attack damage and attack speed",
          "items": [23,11,12]
        },
        {
          "name": "Attack Speed / Critical Damage / Survivability",
          "description": "Item set focused on attack speed, critical damage and some survivability",
          "items": [11,22,25]
        }
      ]</v>
      </c>
      <c r="Y39" s="27" t="str">
        <f t="shared" si="9"/>
        <v>"bestSets": [
        {
          "name": "Critical Damage / Attack Damage / Attack Speed",
          "description": "Item set focused on strong critical damage, attack damage and attack speed",
          "items": [23,11,12]
        },
        {
          "name": "Attack Speed / Critical Damage / Survivability",
          "description": "Item set focused on attack speed, critical damage and some survivability",
          "items": [11,22,25]
        }
      ]</v>
      </c>
      <c r="AA39" s="3"/>
      <c r="AB39" s="7"/>
      <c r="AC39" s="3"/>
      <c r="AD39" s="3"/>
      <c r="AE39" s="3"/>
    </row>
    <row r="40" spans="1:31" s="2" customFormat="1" ht="180" customHeight="1" x14ac:dyDescent="0.25">
      <c r="A40" s="3" t="s">
        <v>36</v>
      </c>
      <c r="B40" s="3">
        <v>55</v>
      </c>
      <c r="C40"/>
      <c r="E40" s="15" t="s">
        <v>83</v>
      </c>
      <c r="F40" s="16" t="s">
        <v>234</v>
      </c>
      <c r="G40" s="16" t="s">
        <v>235</v>
      </c>
      <c r="H40" s="21" t="s">
        <v>32</v>
      </c>
      <c r="I40" s="21" t="s">
        <v>13</v>
      </c>
      <c r="J40" s="21" t="s">
        <v>34</v>
      </c>
      <c r="K40" s="22">
        <f t="shared" si="0"/>
        <v>45</v>
      </c>
      <c r="L40" s="22">
        <f t="shared" si="1"/>
        <v>14</v>
      </c>
      <c r="M40" s="22">
        <f t="shared" si="2"/>
        <v>47</v>
      </c>
      <c r="N40" s="22" t="str">
        <f t="shared" si="3"/>
        <v>[45,14,47]</v>
      </c>
      <c r="O40" s="23" t="s">
        <v>153</v>
      </c>
      <c r="P40" s="23" t="s">
        <v>183</v>
      </c>
      <c r="Q40" s="21" t="s">
        <v>13</v>
      </c>
      <c r="R40" s="21" t="s">
        <v>40</v>
      </c>
      <c r="S40" s="21" t="s">
        <v>21</v>
      </c>
      <c r="T40" s="24">
        <f t="shared" si="4"/>
        <v>14</v>
      </c>
      <c r="U40" s="24">
        <f t="shared" si="5"/>
        <v>66</v>
      </c>
      <c r="V40" s="24">
        <f t="shared" si="6"/>
        <v>25</v>
      </c>
      <c r="W40" s="24" t="str">
        <f t="shared" si="7"/>
        <v>[14,66,25]</v>
      </c>
      <c r="X40" s="25" t="str">
        <f t="shared" si="8"/>
        <v>"bestSets": [
        {
          "name": "Mana generation / Survivability /Debuf / Heal",
          "description": "Item set focused on survivability, mana generation, debuff enemies and heal allies",
          "items": [45,14,47]
        },
        {
          "name": "Survability / Mana Generation",
          "description": "Item set focused on survivability, mana generation and some attacks speed /attack damage",
          "items": [14,66,25]
        }
      ]</v>
      </c>
      <c r="Y40" s="27" t="str">
        <f t="shared" si="9"/>
        <v>"bestSets": [
        {
          "name": "Mana generation / Survivability /Debuf / Heal",
          "description": "Item set focused on survivability, mana generation, debuff enemies and heal allies",
          "items": [45,14,47]
        },
        {
          "name": "Survability / Mana Generation",
          "description": "Item set focused on survivability, mana generation and some attacks speed /attack damage",
          "items": [14,66,25]
        }
      ]</v>
      </c>
      <c r="AA40" s="3"/>
      <c r="AB40" s="7"/>
      <c r="AC40" s="3"/>
      <c r="AD40" s="3"/>
      <c r="AE40" s="3"/>
    </row>
    <row r="41" spans="1:31" s="2" customFormat="1" ht="180" customHeight="1" x14ac:dyDescent="0.25">
      <c r="A41" s="3" t="s">
        <v>23</v>
      </c>
      <c r="B41" s="3">
        <v>27</v>
      </c>
      <c r="C41"/>
      <c r="E41" s="15" t="s">
        <v>84</v>
      </c>
      <c r="F41" s="16" t="s">
        <v>252</v>
      </c>
      <c r="G41" s="16" t="s">
        <v>235</v>
      </c>
      <c r="H41" s="21" t="s">
        <v>32</v>
      </c>
      <c r="I41" s="21" t="s">
        <v>13</v>
      </c>
      <c r="J41" s="21" t="s">
        <v>34</v>
      </c>
      <c r="K41" s="22">
        <f t="shared" si="0"/>
        <v>45</v>
      </c>
      <c r="L41" s="22">
        <f t="shared" si="1"/>
        <v>14</v>
      </c>
      <c r="M41" s="22">
        <f t="shared" si="2"/>
        <v>47</v>
      </c>
      <c r="N41" s="22" t="str">
        <f t="shared" si="3"/>
        <v>[45,14,47]</v>
      </c>
      <c r="O41" s="23" t="s">
        <v>147</v>
      </c>
      <c r="P41" s="23" t="s">
        <v>180</v>
      </c>
      <c r="Q41" s="21" t="s">
        <v>32</v>
      </c>
      <c r="R41" s="21" t="s">
        <v>40</v>
      </c>
      <c r="S41" s="21" t="s">
        <v>21</v>
      </c>
      <c r="T41" s="24">
        <f t="shared" si="4"/>
        <v>45</v>
      </c>
      <c r="U41" s="24">
        <f t="shared" si="5"/>
        <v>66</v>
      </c>
      <c r="V41" s="24">
        <f t="shared" si="6"/>
        <v>25</v>
      </c>
      <c r="W41" s="24" t="str">
        <f t="shared" si="7"/>
        <v>[45,66,25]</v>
      </c>
      <c r="X41" s="25" t="str">
        <f t="shared" si="8"/>
        <v>"bestSets": [
        {
          "name": "Survavibility / Debuf / Heal / Mana Generation",
          "description": "Item set focused on survivability, mana generation, debuff enemies and heal allies",
          "items": [45,14,47]
        },
        {
          "name": "Survivability / Debuffer",
          "description": "Item set focused on survivability and  debuff enemies and some attack speed",
          "items": [45,66,25]
        }
      ]</v>
      </c>
      <c r="Y41" s="27" t="str">
        <f t="shared" si="9"/>
        <v>"bestSets": [
        {
          "name": "Survavibility / Debuf / Heal / Mana Generation",
          "description": "Item set focused on survivability, mana generation, debuff enemies and heal allies",
          "items": [45,14,47]
        },
        {
          "name": "Survivability / Debuffer",
          "description": "Item set focused on survivability and  debuff enemies and some attack speed",
          "items": [45,66,25]
        }
      ]</v>
      </c>
      <c r="AA41" s="3"/>
      <c r="AB41" s="7"/>
      <c r="AC41" s="3"/>
      <c r="AD41" s="3"/>
      <c r="AE41" s="3"/>
    </row>
    <row r="42" spans="1:31" s="2" customFormat="1" ht="180" customHeight="1" x14ac:dyDescent="0.25">
      <c r="A42" s="3" t="s">
        <v>43</v>
      </c>
      <c r="B42" s="3">
        <v>77</v>
      </c>
      <c r="C42"/>
      <c r="E42" s="15" t="s">
        <v>85</v>
      </c>
      <c r="F42" s="16" t="s">
        <v>156</v>
      </c>
      <c r="G42" s="16" t="s">
        <v>245</v>
      </c>
      <c r="H42" s="21" t="s">
        <v>19</v>
      </c>
      <c r="I42" s="21" t="s">
        <v>21</v>
      </c>
      <c r="J42" s="21" t="s">
        <v>43</v>
      </c>
      <c r="K42" s="22">
        <f t="shared" si="0"/>
        <v>23</v>
      </c>
      <c r="L42" s="22">
        <f t="shared" si="1"/>
        <v>25</v>
      </c>
      <c r="M42" s="22">
        <f t="shared" si="2"/>
        <v>77</v>
      </c>
      <c r="N42" s="22" t="str">
        <f t="shared" si="3"/>
        <v>[23,25,77]</v>
      </c>
      <c r="O42" s="23" t="s">
        <v>156</v>
      </c>
      <c r="P42" s="23" t="s">
        <v>264</v>
      </c>
      <c r="Q42" s="21" t="s">
        <v>23</v>
      </c>
      <c r="R42" s="21" t="s">
        <v>43</v>
      </c>
      <c r="S42" s="21" t="s">
        <v>21</v>
      </c>
      <c r="T42" s="24">
        <f t="shared" si="4"/>
        <v>27</v>
      </c>
      <c r="U42" s="24">
        <f t="shared" si="5"/>
        <v>77</v>
      </c>
      <c r="V42" s="24">
        <f t="shared" si="6"/>
        <v>25</v>
      </c>
      <c r="W42" s="24" t="str">
        <f t="shared" si="7"/>
        <v>[27,77,25]</v>
      </c>
      <c r="X42" s="25" t="str">
        <f t="shared" si="8"/>
        <v>"bestSets": [
        {
          "name": "Survivability / Attack Speed",
          "description": "Item set focused on strong survivability (hp and hp regen) and attack speed",
          "items": [23,25,77]
        },
        {
          "name": "Survivability / Attack Speed",
          "description": "Item set focused on strong HP survivability, attack speed and max HP damage",
          "items": [27,77,25]
        }
      ]</v>
      </c>
      <c r="Y42" s="27" t="str">
        <f t="shared" si="9"/>
        <v>"bestSets": [
        {
          "name": "Survivability / Attack Speed",
          "description": "Item set focused on strong survivability (hp and hp regen) and attack speed",
          "items": [23,25,77]
        },
        {
          "name": "Survivability / Attack Speed",
          "description": "Item set focused on strong HP survivability, attack speed and max HP damage",
          "items": [27,77,25]
        }
      ]</v>
      </c>
      <c r="AA42" s="3"/>
      <c r="AB42" s="7"/>
      <c r="AC42" s="3"/>
      <c r="AD42" s="3"/>
      <c r="AE42" s="3"/>
    </row>
    <row r="43" spans="1:31" s="2" customFormat="1" ht="180" customHeight="1" x14ac:dyDescent="0.25">
      <c r="A43" s="3" t="s">
        <v>17</v>
      </c>
      <c r="B43" s="3">
        <v>18</v>
      </c>
      <c r="C43"/>
      <c r="E43" s="15" t="s">
        <v>86</v>
      </c>
      <c r="F43" s="16" t="s">
        <v>250</v>
      </c>
      <c r="G43" s="16" t="s">
        <v>251</v>
      </c>
      <c r="H43" s="21" t="s">
        <v>31</v>
      </c>
      <c r="I43" s="21" t="s">
        <v>25</v>
      </c>
      <c r="J43" s="21" t="s">
        <v>43</v>
      </c>
      <c r="K43" s="22">
        <f t="shared" si="0"/>
        <v>44</v>
      </c>
      <c r="L43" s="22">
        <f t="shared" si="1"/>
        <v>33</v>
      </c>
      <c r="M43" s="22">
        <f t="shared" si="2"/>
        <v>77</v>
      </c>
      <c r="N43" s="22" t="str">
        <f t="shared" si="3"/>
        <v>[44,33,77]</v>
      </c>
      <c r="O43" s="23" t="s">
        <v>154</v>
      </c>
      <c r="P43" s="23" t="s">
        <v>188</v>
      </c>
      <c r="Q43" s="21" t="s">
        <v>14</v>
      </c>
      <c r="R43" s="21" t="s">
        <v>40</v>
      </c>
      <c r="S43" s="21" t="s">
        <v>21</v>
      </c>
      <c r="T43" s="24">
        <f t="shared" si="4"/>
        <v>15</v>
      </c>
      <c r="U43" s="24">
        <f t="shared" si="5"/>
        <v>66</v>
      </c>
      <c r="V43" s="24">
        <f t="shared" si="6"/>
        <v>25</v>
      </c>
      <c r="W43" s="24" t="str">
        <f t="shared" si="7"/>
        <v>[15,66,25]</v>
      </c>
      <c r="X43" s="25" t="str">
        <f t="shared" si="8"/>
        <v>"bestSets": [
        {
          "name": "Mana Generation / Ability Damage / Survivability",
          "description": "Item set focused on survivability (hp and hp regen), mana generation and ability / spell damage",
          "items": [44,33,77]
        },
        {
          "name": "Survivability / Revival",
          "description": "Item set focused on survivability and some attack damage and attack speed",
          "items": [15,66,25]
        }
      ]</v>
      </c>
      <c r="Y43" s="27" t="str">
        <f t="shared" si="9"/>
        <v>"bestSets": [
        {
          "name": "Mana Generation / Ability Damage / Survivability",
          "description": "Item set focused on survivability (hp and hp regen), mana generation and ability / spell damage",
          "items": [44,33,77]
        },
        {
          "name": "Survivability / Revival",
          "description": "Item set focused on survivability and some attack damage and attack speed",
          "items": [15,66,25]
        }
      ]</v>
      </c>
      <c r="AA43" s="3"/>
      <c r="AB43" s="7"/>
      <c r="AC43" s="3"/>
      <c r="AD43" s="3"/>
      <c r="AE43" s="3"/>
    </row>
    <row r="44" spans="1:31" s="2" customFormat="1" ht="180" customHeight="1" x14ac:dyDescent="0.25">
      <c r="A44" s="3" t="s">
        <v>30</v>
      </c>
      <c r="B44" s="3">
        <v>38</v>
      </c>
      <c r="C44"/>
      <c r="E44" s="15" t="s">
        <v>87</v>
      </c>
      <c r="F44" s="16" t="s">
        <v>238</v>
      </c>
      <c r="G44" s="16" t="s">
        <v>239</v>
      </c>
      <c r="H44" s="21" t="s">
        <v>19</v>
      </c>
      <c r="I44" s="21" t="s">
        <v>18</v>
      </c>
      <c r="J44" s="21" t="s">
        <v>38</v>
      </c>
      <c r="K44" s="22">
        <f t="shared" si="0"/>
        <v>23</v>
      </c>
      <c r="L44" s="22">
        <f t="shared" si="1"/>
        <v>22</v>
      </c>
      <c r="M44" s="22">
        <f t="shared" si="2"/>
        <v>57</v>
      </c>
      <c r="N44" s="22" t="str">
        <f t="shared" si="3"/>
        <v>[23,22,57]</v>
      </c>
      <c r="O44" s="23" t="s">
        <v>163</v>
      </c>
      <c r="P44" s="23" t="s">
        <v>189</v>
      </c>
      <c r="Q44" s="21" t="s">
        <v>38</v>
      </c>
      <c r="R44" s="21" t="s">
        <v>37</v>
      </c>
      <c r="S44" s="21" t="s">
        <v>18</v>
      </c>
      <c r="T44" s="24">
        <f t="shared" si="4"/>
        <v>57</v>
      </c>
      <c r="U44" s="24">
        <f t="shared" si="5"/>
        <v>56</v>
      </c>
      <c r="V44" s="24">
        <f t="shared" si="6"/>
        <v>22</v>
      </c>
      <c r="W44" s="24" t="str">
        <f t="shared" si="7"/>
        <v>[57,56,22]</v>
      </c>
      <c r="X44" s="25" t="str">
        <f t="shared" si="8"/>
        <v>"bestSets": [
        {
          "name": "Attack Speed / Burn Damage",
          "description": "Item set focused on strong attack speed and burn damage",
          "items": [23,22,57]
        },
        {
          "name": "Survivability / Disarm / Attack Speed / Burn Damage",
          "description": "Item set focused on survivability, attack speed, disarm and burn damage",
          "items": [57,56,22]
        }
      ]</v>
      </c>
      <c r="Y44" s="27" t="str">
        <f t="shared" si="9"/>
        <v>"bestSets": [
        {
          "name": "Attack Speed / Burn Damage",
          "description": "Item set focused on strong attack speed and burn damage",
          "items": [23,22,57]
        },
        {
          "name": "Survivability / Disarm / Attack Speed / Burn Damage",
          "description": "Item set focused on survivability, attack speed, disarm and burn damage",
          "items": [57,56,22]
        }
      ]</v>
      </c>
      <c r="AA44" s="3"/>
      <c r="AB44" s="7"/>
      <c r="AC44" s="3"/>
      <c r="AD44" s="3"/>
      <c r="AE44" s="3"/>
    </row>
    <row r="45" spans="1:31" s="2" customFormat="1" ht="180" customHeight="1" x14ac:dyDescent="0.25">
      <c r="A45" s="3" t="s">
        <v>16</v>
      </c>
      <c r="B45" s="3">
        <v>17</v>
      </c>
      <c r="C45"/>
      <c r="E45" s="15" t="s">
        <v>268</v>
      </c>
      <c r="F45" s="16" t="s">
        <v>248</v>
      </c>
      <c r="G45" s="16" t="s">
        <v>249</v>
      </c>
      <c r="H45" s="21" t="s">
        <v>19</v>
      </c>
      <c r="I45" s="21" t="s">
        <v>19</v>
      </c>
      <c r="J45" s="21" t="s">
        <v>13</v>
      </c>
      <c r="K45" s="22">
        <f t="shared" si="0"/>
        <v>23</v>
      </c>
      <c r="L45" s="22">
        <f t="shared" si="1"/>
        <v>23</v>
      </c>
      <c r="M45" s="22">
        <f t="shared" si="2"/>
        <v>14</v>
      </c>
      <c r="N45" s="22" t="str">
        <f t="shared" si="3"/>
        <v>[23,23,14]</v>
      </c>
      <c r="O45" s="23" t="s">
        <v>151</v>
      </c>
      <c r="P45" s="23" t="s">
        <v>254</v>
      </c>
      <c r="Q45" s="21" t="s">
        <v>13</v>
      </c>
      <c r="R45" s="21" t="s">
        <v>13</v>
      </c>
      <c r="S45" s="21" t="s">
        <v>19</v>
      </c>
      <c r="T45" s="24">
        <f t="shared" si="4"/>
        <v>14</v>
      </c>
      <c r="U45" s="24">
        <f t="shared" si="5"/>
        <v>14</v>
      </c>
      <c r="V45" s="24">
        <f t="shared" si="6"/>
        <v>23</v>
      </c>
      <c r="W45" s="24" t="str">
        <f t="shared" si="7"/>
        <v>[14,14,23]</v>
      </c>
      <c r="X45" s="25" t="str">
        <f t="shared" si="8"/>
        <v>"bestSets": [
        {
          "name": "Attack Speed / Mana Generation",
          "description": "Item set focused on strong attack speed, spell damage and mana generation",
          "items": [23,23,14]
        },
        {
          "name": "Mana Generation / Attack Speed / Attack Damage",
          "description": "Item set focused on strong mana generation, attack damage and attack speed",
          "items": [14,14,23]
        }
      ]</v>
      </c>
      <c r="Y45" s="27" t="str">
        <f t="shared" si="9"/>
        <v>"bestSets": [
        {
          "name": "Attack Speed / Mana Generation",
          "description": "Item set focused on strong attack speed, spell damage and mana generation",
          "items": [23,23,14]
        },
        {
          "name": "Mana Generation / Attack Speed / Attack Damage",
          "description": "Item set focused on strong mana generation, attack damage and attack speed",
          "items": [14,14,23]
        }
      ]</v>
      </c>
      <c r="AA45" s="3"/>
      <c r="AB45" s="7"/>
      <c r="AC45" s="3"/>
      <c r="AD45" s="3"/>
      <c r="AE45" s="3"/>
    </row>
    <row r="46" spans="1:31" s="2" customFormat="1" ht="180" customHeight="1" x14ac:dyDescent="0.25">
      <c r="A46" s="3" t="s">
        <v>41</v>
      </c>
      <c r="B46" s="3">
        <v>67</v>
      </c>
      <c r="C46"/>
      <c r="E46" s="15" t="s">
        <v>88</v>
      </c>
      <c r="F46" s="16" t="s">
        <v>240</v>
      </c>
      <c r="G46" s="16" t="s">
        <v>241</v>
      </c>
      <c r="H46" s="21" t="s">
        <v>26</v>
      </c>
      <c r="I46" s="21" t="s">
        <v>31</v>
      </c>
      <c r="J46" s="21" t="s">
        <v>13</v>
      </c>
      <c r="K46" s="22">
        <f t="shared" si="0"/>
        <v>34</v>
      </c>
      <c r="L46" s="22">
        <f t="shared" si="1"/>
        <v>44</v>
      </c>
      <c r="M46" s="22">
        <f t="shared" si="2"/>
        <v>14</v>
      </c>
      <c r="N46" s="22" t="str">
        <f t="shared" si="3"/>
        <v>[34,44,14]</v>
      </c>
      <c r="O46" s="23" t="s">
        <v>140</v>
      </c>
      <c r="P46" s="23" t="s">
        <v>174</v>
      </c>
      <c r="Q46" s="21" t="s">
        <v>19</v>
      </c>
      <c r="R46" s="21" t="s">
        <v>13</v>
      </c>
      <c r="S46" s="21" t="s">
        <v>25</v>
      </c>
      <c r="T46" s="24">
        <f t="shared" si="4"/>
        <v>23</v>
      </c>
      <c r="U46" s="24">
        <f t="shared" si="5"/>
        <v>14</v>
      </c>
      <c r="V46" s="24">
        <f t="shared" si="6"/>
        <v>33</v>
      </c>
      <c r="W46" s="24" t="str">
        <f t="shared" si="7"/>
        <v>[23,14,33]</v>
      </c>
      <c r="X46" s="25" t="str">
        <f t="shared" si="8"/>
        <v>"bestSets": [
        {
          "name": "Splash Damage / Mana Generation",
          "description": "Item set focused on strong mana Generation and splash damage",
          "items": [34,44,14]
        },
        {
          "name": "Ability Damage /  Attack Speed / Mana Generation" ,
          "description": "Item set focused on spell / ability damage, attack speed and mana generation",
          "items": [23,14,33]
        }
      ]</v>
      </c>
      <c r="Y46" s="27" t="str">
        <f t="shared" si="9"/>
        <v>"bestSets": [
        {
          "name": "Splash Damage / Mana Generation",
          "description": "Item set focused on strong mana Generation and splash damage",
          "items": [34,44,14]
        },
        {
          "name": "Ability Damage /  Attack Speed / Mana Generation" ,
          "description": "Item set focused on spell / ability damage, attack speed and mana generation",
          "items": [23,14,33]
        }
      ]</v>
      </c>
      <c r="AA46" s="3"/>
      <c r="AB46" s="7"/>
      <c r="AC46" s="3"/>
      <c r="AD46" s="3"/>
      <c r="AE46" s="3"/>
    </row>
    <row r="47" spans="1:31" s="2" customFormat="1" ht="180" customHeight="1" x14ac:dyDescent="0.25">
      <c r="A47" s="3"/>
      <c r="B47" s="3"/>
      <c r="E47" s="15" t="s">
        <v>89</v>
      </c>
      <c r="F47" s="16" t="s">
        <v>242</v>
      </c>
      <c r="G47" s="16" t="s">
        <v>256</v>
      </c>
      <c r="H47" s="21" t="s">
        <v>19</v>
      </c>
      <c r="I47" s="21" t="s">
        <v>19</v>
      </c>
      <c r="J47" s="21" t="s">
        <v>10</v>
      </c>
      <c r="K47" s="22">
        <f t="shared" si="0"/>
        <v>23</v>
      </c>
      <c r="L47" s="22">
        <f t="shared" si="1"/>
        <v>23</v>
      </c>
      <c r="M47" s="22">
        <f t="shared" si="2"/>
        <v>11</v>
      </c>
      <c r="N47" s="22" t="str">
        <f t="shared" si="3"/>
        <v>[23,23,11]</v>
      </c>
      <c r="O47" s="23" t="s">
        <v>135</v>
      </c>
      <c r="P47" s="23" t="s">
        <v>262</v>
      </c>
      <c r="Q47" s="21" t="s">
        <v>19</v>
      </c>
      <c r="R47" s="21" t="s">
        <v>19</v>
      </c>
      <c r="S47" s="21" t="s">
        <v>18</v>
      </c>
      <c r="T47" s="24">
        <f t="shared" si="4"/>
        <v>23</v>
      </c>
      <c r="U47" s="24">
        <f t="shared" si="5"/>
        <v>23</v>
      </c>
      <c r="V47" s="24">
        <f t="shared" si="6"/>
        <v>22</v>
      </c>
      <c r="W47" s="24" t="str">
        <f t="shared" si="7"/>
        <v>[23,23,22]</v>
      </c>
      <c r="X47" s="25" t="str">
        <f t="shared" si="8"/>
        <v>"bestSets": [
        {
          "name": "Attack Speed / Critical Damage",
          "description": "Item set focused on strong attack speed, critical damage and spell damage",
          "items": [23,23,11]
        },
        {
          "name": "Attack Speed / Spell Damage",
          "description": "Item set focused on strong attack speed and spell damage",
          "items": [23,23,22]
        }
      ]</v>
      </c>
      <c r="Y47" s="27" t="str">
        <f t="shared" si="9"/>
        <v>"bestSets": [
        {
          "name": "Attack Speed / Critical Damage",
          "description": "Item set focused on strong attack speed, critical damage and spell damage",
          "items": [23,23,11]
        },
        {
          "name": "Attack Speed / Spell Damage",
          "description": "Item set focused on strong attack speed and spell damage",
          "items": [23,23,22]
        }
      ]</v>
      </c>
      <c r="AA47" s="3"/>
      <c r="AB47" s="7"/>
      <c r="AC47" s="3"/>
      <c r="AD47" s="3"/>
      <c r="AE47" s="3"/>
    </row>
    <row r="48" spans="1:31" ht="180" customHeight="1" x14ac:dyDescent="0.25">
      <c r="E48" s="15" t="s">
        <v>90</v>
      </c>
      <c r="F48" s="16" t="s">
        <v>136</v>
      </c>
      <c r="G48" s="16" t="s">
        <v>236</v>
      </c>
      <c r="H48" s="21" t="s">
        <v>13</v>
      </c>
      <c r="I48" s="21" t="s">
        <v>25</v>
      </c>
      <c r="J48" s="21" t="s">
        <v>31</v>
      </c>
      <c r="K48" s="22">
        <f t="shared" si="0"/>
        <v>14</v>
      </c>
      <c r="L48" s="22">
        <f t="shared" si="1"/>
        <v>33</v>
      </c>
      <c r="M48" s="22">
        <f t="shared" si="2"/>
        <v>44</v>
      </c>
      <c r="N48" s="22" t="str">
        <f t="shared" si="3"/>
        <v>[14,33,44]</v>
      </c>
      <c r="O48" s="23" t="s">
        <v>157</v>
      </c>
      <c r="P48" s="23" t="s">
        <v>265</v>
      </c>
      <c r="Q48" s="21" t="s">
        <v>13</v>
      </c>
      <c r="R48" s="21" t="s">
        <v>13</v>
      </c>
      <c r="S48" s="21" t="s">
        <v>31</v>
      </c>
      <c r="T48" s="24">
        <f t="shared" si="4"/>
        <v>14</v>
      </c>
      <c r="U48" s="24">
        <f t="shared" si="5"/>
        <v>14</v>
      </c>
      <c r="V48" s="24">
        <f t="shared" si="6"/>
        <v>44</v>
      </c>
      <c r="W48" s="24" t="str">
        <f t="shared" si="7"/>
        <v>[14,14,44]</v>
      </c>
      <c r="X48" s="25" t="str">
        <f t="shared" si="8"/>
        <v>"bestSets": [
        {
          "name": "Mana Generation / Ability Damage" ,
          "description": "Item set focused on strong mana generation and ability / spell damage",
          "items": [14,33,44]
        },
        {
          "name": "Mana Generation",
          "description": "Item set focused on strong mana generation and some attack damage",
          "items": [14,14,44]
        }
      ]</v>
      </c>
      <c r="Y48" s="27" t="str">
        <f t="shared" si="9"/>
        <v>"bestSets": [
        {
          "name": "Mana Generation / Ability Damage" ,
          "description": "Item set focused on strong mana generation and ability / spell damage",
          "items": [14,33,44]
        },
        {
          "name": "Mana Generation",
          "description": "Item set focused on strong mana generation and some attack damage",
          "items": [14,14,44]
        }
      ]</v>
      </c>
      <c r="AC48" s="3"/>
      <c r="AD48" s="3"/>
      <c r="AE48" s="3"/>
    </row>
    <row r="49" spans="5:31" ht="180" customHeight="1" x14ac:dyDescent="0.25">
      <c r="E49" s="15" t="s">
        <v>91</v>
      </c>
      <c r="F49" s="16" t="s">
        <v>246</v>
      </c>
      <c r="G49" s="16" t="s">
        <v>247</v>
      </c>
      <c r="H49" s="21" t="s">
        <v>20</v>
      </c>
      <c r="I49" s="21" t="s">
        <v>23</v>
      </c>
      <c r="J49" s="21" t="s">
        <v>43</v>
      </c>
      <c r="K49" s="22">
        <f t="shared" si="0"/>
        <v>24</v>
      </c>
      <c r="L49" s="22">
        <f t="shared" si="1"/>
        <v>27</v>
      </c>
      <c r="M49" s="22">
        <f t="shared" si="2"/>
        <v>77</v>
      </c>
      <c r="N49" s="22" t="str">
        <f t="shared" si="3"/>
        <v>[24,27,77]</v>
      </c>
      <c r="O49" s="23" t="s">
        <v>163</v>
      </c>
      <c r="P49" s="23" t="s">
        <v>189</v>
      </c>
      <c r="Q49" s="21" t="s">
        <v>18</v>
      </c>
      <c r="R49" s="21" t="s">
        <v>38</v>
      </c>
      <c r="S49" s="21" t="s">
        <v>37</v>
      </c>
      <c r="T49" s="24">
        <f t="shared" si="4"/>
        <v>22</v>
      </c>
      <c r="U49" s="24">
        <f t="shared" si="5"/>
        <v>57</v>
      </c>
      <c r="V49" s="24">
        <f t="shared" si="6"/>
        <v>56</v>
      </c>
      <c r="W49" s="24" t="str">
        <f t="shared" si="7"/>
        <v>[22,57,56]</v>
      </c>
      <c r="X49" s="25" t="str">
        <f t="shared" si="8"/>
        <v>"bestSets": [
        {
          "name": "Survivability / Splash Damage / HP Damage",
          "description": "Item set focused on survivability, splash damage and max HP damage",
          "items": [24,27,77]
        },
        {
          "name": "Survivability / Disarm / Attack Speed / Burn Damage",
          "description": "Item set focused on survivability, attack speed, disarm and burn damage",
          "items": [22,57,56]
        }
      ]</v>
      </c>
      <c r="Y49" s="27" t="str">
        <f t="shared" si="9"/>
        <v>"bestSets": [
        {
          "name": "Survivability / Splash Damage / HP Damage",
          "description": "Item set focused on survivability, splash damage and max HP damage",
          "items": [24,27,77]
        },
        {
          "name": "Survivability / Disarm / Attack Speed / Burn Damage",
          "description": "Item set focused on survivability, attack speed, disarm and burn damage",
          "items": [22,57,56]
        }
      ]</v>
      </c>
      <c r="AC49" s="3"/>
      <c r="AD49" s="3"/>
      <c r="AE49" s="3"/>
    </row>
    <row r="50" spans="5:31" ht="180" customHeight="1" x14ac:dyDescent="0.25">
      <c r="E50" s="15" t="s">
        <v>92</v>
      </c>
      <c r="F50" s="16" t="s">
        <v>237</v>
      </c>
      <c r="G50" s="16" t="s">
        <v>266</v>
      </c>
      <c r="H50" s="21" t="s">
        <v>21</v>
      </c>
      <c r="I50" s="21" t="s">
        <v>23</v>
      </c>
      <c r="J50" s="21" t="s">
        <v>43</v>
      </c>
      <c r="K50" s="22">
        <f t="shared" si="0"/>
        <v>25</v>
      </c>
      <c r="L50" s="22">
        <f t="shared" si="1"/>
        <v>27</v>
      </c>
      <c r="M50" s="22">
        <f t="shared" si="2"/>
        <v>77</v>
      </c>
      <c r="N50" s="22" t="str">
        <f t="shared" si="3"/>
        <v>[25,27,77]</v>
      </c>
      <c r="O50" s="23" t="s">
        <v>166</v>
      </c>
      <c r="P50" s="23" t="s">
        <v>263</v>
      </c>
      <c r="Q50" s="21" t="s">
        <v>32</v>
      </c>
      <c r="R50" s="21" t="s">
        <v>43</v>
      </c>
      <c r="S50" s="21" t="s">
        <v>23</v>
      </c>
      <c r="T50" s="24">
        <f t="shared" si="4"/>
        <v>45</v>
      </c>
      <c r="U50" s="24">
        <f t="shared" si="5"/>
        <v>77</v>
      </c>
      <c r="V50" s="24">
        <f t="shared" si="6"/>
        <v>27</v>
      </c>
      <c r="W50" s="24" t="str">
        <f t="shared" si="7"/>
        <v>[45,77,27]</v>
      </c>
      <c r="X50" s="25" t="str">
        <f t="shared" si="8"/>
        <v>"bestSets": [
        {
          "name": "Survivability / HP Damage",
          "description": "Item set focused on strong survivability and max HP damage",
          "items": [25,27,77]
        },
        {
          "name": "Survivability / Debuff / HP Damage",
          "description": "Item set focused on strong survivability, enemy debuff and max HP damage",
          "items": [45,77,27]
        }
      ]</v>
      </c>
      <c r="Y50" s="27" t="str">
        <f t="shared" si="9"/>
        <v>"bestSets": [
        {
          "name": "Survivability / HP Damage",
          "description": "Item set focused on strong survivability and max HP damage",
          "items": [25,27,77]
        },
        {
          "name": "Survivability / Debuff / HP Damage",
          "description": "Item set focused on strong survivability, enemy debuff and max HP damage",
          "items": [45,77,27]
        }
      ]</v>
      </c>
      <c r="AC50" s="3"/>
      <c r="AD50" s="3"/>
      <c r="AE50" s="3"/>
    </row>
    <row r="51" spans="5:31" ht="180" customHeight="1" x14ac:dyDescent="0.25">
      <c r="E51" s="15" t="s">
        <v>93</v>
      </c>
      <c r="F51" s="16" t="s">
        <v>243</v>
      </c>
      <c r="G51" s="16" t="s">
        <v>244</v>
      </c>
      <c r="H51" s="21" t="s">
        <v>19</v>
      </c>
      <c r="I51" s="21" t="s">
        <v>31</v>
      </c>
      <c r="J51" s="21" t="s">
        <v>43</v>
      </c>
      <c r="K51" s="22">
        <f t="shared" si="0"/>
        <v>23</v>
      </c>
      <c r="L51" s="22">
        <f t="shared" si="1"/>
        <v>44</v>
      </c>
      <c r="M51" s="22">
        <f t="shared" si="2"/>
        <v>77</v>
      </c>
      <c r="N51" s="22" t="str">
        <f t="shared" si="3"/>
        <v>[23,44,77]</v>
      </c>
      <c r="O51" s="23" t="s">
        <v>164</v>
      </c>
      <c r="P51" s="23" t="s">
        <v>190</v>
      </c>
      <c r="Q51" s="21" t="s">
        <v>31</v>
      </c>
      <c r="R51" s="21" t="s">
        <v>40</v>
      </c>
      <c r="S51" s="21" t="s">
        <v>21</v>
      </c>
      <c r="T51" s="24">
        <f t="shared" si="4"/>
        <v>44</v>
      </c>
      <c r="U51" s="24">
        <f t="shared" si="5"/>
        <v>66</v>
      </c>
      <c r="V51" s="24">
        <f t="shared" si="6"/>
        <v>25</v>
      </c>
      <c r="W51" s="24" t="str">
        <f t="shared" si="7"/>
        <v>[44,66,25]</v>
      </c>
      <c r="X51" s="25" t="str">
        <f t="shared" si="8"/>
        <v>"bestSets": [
        {
          "name": "Survivability / Attack Speed / Mana Generation",
          "description": "Item set focused on survivability, mana generation and attacks speed",
          "items": [23,44,77]
        },
        {
          "name": "Mana Generation / Survivability",
          "description": "Item set focused on mana generation and survivability",
          "items": [44,66,25]
        }
      ]</v>
      </c>
      <c r="Y51" s="27" t="str">
        <f t="shared" si="9"/>
        <v>"bestSets": [
        {
          "name": "Survivability / Attack Speed / Mana Generation",
          "description": "Item set focused on survivability, mana generation and attacks speed",
          "items": [23,44,77]
        },
        {
          "name": "Mana Generation / Survivability",
          "description": "Item set focused on mana generation and survivability",
          "items": [44,66,25]
        }
      ]</v>
      </c>
      <c r="AC51" s="3"/>
      <c r="AD51" s="3"/>
      <c r="AE51" s="3"/>
    </row>
    <row r="52" spans="5:31" ht="180" customHeight="1" x14ac:dyDescent="0.25">
      <c r="E52" s="15" t="s">
        <v>94</v>
      </c>
      <c r="F52" s="16" t="s">
        <v>218</v>
      </c>
      <c r="G52" s="16" t="s">
        <v>220</v>
      </c>
      <c r="H52" s="21" t="s">
        <v>10</v>
      </c>
      <c r="I52" s="21" t="s">
        <v>11</v>
      </c>
      <c r="J52" s="21" t="s">
        <v>19</v>
      </c>
      <c r="K52" s="22">
        <f t="shared" si="0"/>
        <v>11</v>
      </c>
      <c r="L52" s="22">
        <f t="shared" si="1"/>
        <v>12</v>
      </c>
      <c r="M52" s="22">
        <f t="shared" si="2"/>
        <v>23</v>
      </c>
      <c r="N52" s="22" t="str">
        <f t="shared" si="3"/>
        <v>[11,12,23]</v>
      </c>
      <c r="O52" s="23" t="s">
        <v>152</v>
      </c>
      <c r="P52" s="23" t="s">
        <v>187</v>
      </c>
      <c r="Q52" s="21" t="s">
        <v>10</v>
      </c>
      <c r="R52" s="21" t="s">
        <v>18</v>
      </c>
      <c r="S52" s="21" t="s">
        <v>21</v>
      </c>
      <c r="T52" s="24">
        <f t="shared" si="4"/>
        <v>11</v>
      </c>
      <c r="U52" s="24">
        <f t="shared" si="5"/>
        <v>22</v>
      </c>
      <c r="V52" s="24">
        <f t="shared" si="6"/>
        <v>25</v>
      </c>
      <c r="W52" s="24" t="str">
        <f t="shared" si="7"/>
        <v>[11,22,25]</v>
      </c>
      <c r="X52" s="25" t="str">
        <f t="shared" si="8"/>
        <v>"bestSets": [
        {
          "name": "Critical Damage / Attack Damage / Attack Speed",
          "description": "Item set focused on strong critical damage, attack damage and attack speed",
          "items": [11,12,23]
        },
        {
          "name": "Attack Speed / Critical Damage / Survivability",
          "description": "Item set focused on attack speed, critical damage and some survivability",
          "items": [11,22,25]
        }
      ]</v>
      </c>
      <c r="Y52" s="27" t="str">
        <f t="shared" si="9"/>
        <v>"bestSets": [
        {
          "name": "Critical Damage / Attack Damage / Attack Speed",
          "description": "Item set focused on strong critical damage, attack damage and attack speed",
          "items": [11,12,23]
        },
        {
          "name": "Attack Speed / Critical Damage / Survivability",
          "description": "Item set focused on attack speed, critical damage and some survivability",
          "items": [11,22,25]
        }
      ]</v>
      </c>
      <c r="AC52" s="3"/>
      <c r="AD52" s="3"/>
      <c r="AE52" s="3"/>
    </row>
    <row r="53" spans="5:31" x14ac:dyDescent="0.25">
      <c r="T53" s="8"/>
      <c r="U53" s="8"/>
      <c r="V53" s="8"/>
      <c r="W53" s="8"/>
    </row>
  </sheetData>
  <autoFilter ref="AC1:AE52" xr:uid="{00000000-0009-0000-0000-000000000000}"/>
  <dataValidations count="1">
    <dataValidation type="list" allowBlank="1" showInputMessage="1" showErrorMessage="1" sqref="Q2:S52 H2:J52" xr:uid="{00000000-0002-0000-0000-000000000000}">
      <formula1>$A$2:$A$46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"/>
  <sheetViews>
    <sheetView workbookViewId="0">
      <selection activeCell="B2" sqref="B2"/>
    </sheetView>
  </sheetViews>
  <sheetFormatPr defaultRowHeight="15" x14ac:dyDescent="0.25"/>
  <cols>
    <col min="2" max="2" width="48.42578125" customWidth="1"/>
    <col min="3" max="17" width="48.28515625" customWidth="1"/>
  </cols>
  <sheetData>
    <row r="1" spans="2:9" x14ac:dyDescent="0.25">
      <c r="B1" t="s">
        <v>114</v>
      </c>
    </row>
    <row r="2" spans="2:9" s="10" customFormat="1" ht="180" x14ac:dyDescent="0.25">
      <c r="B2" s="9" t="s">
        <v>110</v>
      </c>
      <c r="C2" s="9" t="s">
        <v>115</v>
      </c>
      <c r="D2" s="9" t="s">
        <v>116</v>
      </c>
      <c r="E2" s="9" t="s">
        <v>117</v>
      </c>
      <c r="F2" s="9" t="s">
        <v>118</v>
      </c>
      <c r="G2" s="9" t="s">
        <v>116</v>
      </c>
      <c r="H2" s="9" t="s">
        <v>117</v>
      </c>
      <c r="I2" s="9" t="s">
        <v>119</v>
      </c>
    </row>
    <row r="3" spans="2:9" s="10" customFormat="1" x14ac:dyDescent="0.25">
      <c r="B3" s="9"/>
      <c r="C3" s="9"/>
      <c r="D3" s="9"/>
      <c r="E3" s="9"/>
      <c r="F3" s="9"/>
      <c r="G3" s="9"/>
      <c r="H3" s="9"/>
      <c r="I3" s="9"/>
    </row>
    <row r="4" spans="2:9" ht="45" x14ac:dyDescent="0.25">
      <c r="B4" t="s">
        <v>123</v>
      </c>
      <c r="C4" s="9" t="s">
        <v>115</v>
      </c>
    </row>
    <row r="5" spans="2:9" ht="30" x14ac:dyDescent="0.25">
      <c r="B5" t="s">
        <v>124</v>
      </c>
      <c r="C5" s="9" t="s">
        <v>116</v>
      </c>
    </row>
    <row r="6" spans="2:9" ht="30" x14ac:dyDescent="0.25">
      <c r="B6" t="s">
        <v>125</v>
      </c>
      <c r="C6" s="9" t="s">
        <v>122</v>
      </c>
    </row>
    <row r="7" spans="2:9" ht="60" x14ac:dyDescent="0.25">
      <c r="B7" t="s">
        <v>126</v>
      </c>
      <c r="C7" s="9" t="s">
        <v>118</v>
      </c>
    </row>
    <row r="8" spans="2:9" ht="30" x14ac:dyDescent="0.25">
      <c r="B8" t="s">
        <v>127</v>
      </c>
      <c r="C8" s="9" t="s">
        <v>116</v>
      </c>
    </row>
    <row r="9" spans="2:9" ht="30" x14ac:dyDescent="0.25">
      <c r="B9" t="s">
        <v>128</v>
      </c>
      <c r="C9" s="9" t="s">
        <v>122</v>
      </c>
    </row>
    <row r="10" spans="2:9" ht="45" x14ac:dyDescent="0.25">
      <c r="B10" t="s">
        <v>129</v>
      </c>
      <c r="C10" s="9" t="s">
        <v>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tft-best-item-sets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Brunno Augusto</dc:creator>
  <cp:keywords>Keywords</cp:keywords>
  <cp:lastModifiedBy>Renato Iwashima</cp:lastModifiedBy>
  <dcterms:created xsi:type="dcterms:W3CDTF">2019-07-15T03:38:26Z</dcterms:created>
  <dcterms:modified xsi:type="dcterms:W3CDTF">2019-07-17T03:46:34Z</dcterms:modified>
</cp:coreProperties>
</file>