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GitHub\PaperCienciaDados-PunoPeru\"/>
    </mc:Choice>
  </mc:AlternateContent>
  <xr:revisionPtr revIDLastSave="0" documentId="13_ncr:1_{E0FEDDD1-FD54-40A1-959F-C0A1F4DE4FA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Planilha1" sheetId="2" r:id="rId2"/>
    <sheet name="Planilha2" sheetId="3" r:id="rId3"/>
    <sheet name="Sheet2" sheetId="4" r:id="rId4"/>
  </sheets>
  <definedNames>
    <definedName name="_xlnm._FilterDatabase" localSheetId="0" hidden="1">Sheet1!$A$1:$C$54</definedName>
    <definedName name="OLE_LINK1" localSheetId="2">Planilha2!$E$16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3" i="4"/>
  <c r="Q28" i="2"/>
  <c r="Q27" i="2"/>
  <c r="Q26" i="2"/>
  <c r="Q25" i="2"/>
  <c r="Q24" i="2"/>
  <c r="Q19" i="2"/>
  <c r="Q20" i="2"/>
  <c r="Q21" i="2"/>
  <c r="Q22" i="2"/>
  <c r="Q18" i="2"/>
</calcChain>
</file>

<file path=xl/sharedStrings.xml><?xml version="1.0" encoding="utf-8"?>
<sst xmlns="http://schemas.openxmlformats.org/spreadsheetml/2006/main" count="166" uniqueCount="124">
  <si>
    <t>inlaid_wall</t>
  </si>
  <si>
    <t>painted_wall</t>
  </si>
  <si>
    <t>paved_track</t>
  </si>
  <si>
    <t>terrain_track</t>
  </si>
  <si>
    <t>paths</t>
  </si>
  <si>
    <t>lighting_pole</t>
  </si>
  <si>
    <t>no_public_good</t>
  </si>
  <si>
    <t>independent_house</t>
  </si>
  <si>
    <t>own_house</t>
  </si>
  <si>
    <t>title_ownership</t>
  </si>
  <si>
    <t>concrete_walls</t>
  </si>
  <si>
    <t>concrete_floor</t>
  </si>
  <si>
    <t>concrete_roof</t>
  </si>
  <si>
    <t>household_house</t>
  </si>
  <si>
    <t>water_network</t>
  </si>
  <si>
    <t>potable_water</t>
  </si>
  <si>
    <t>water_quality_chlorine</t>
  </si>
  <si>
    <t>water_daily_access</t>
  </si>
  <si>
    <t>drainage_network</t>
  </si>
  <si>
    <t>electric_lighting</t>
  </si>
  <si>
    <t>candle_lighting</t>
  </si>
  <si>
    <t>other_lighting</t>
  </si>
  <si>
    <t>glp_cooking</t>
  </si>
  <si>
    <t>wood_cooking</t>
  </si>
  <si>
    <t>other_cooking</t>
  </si>
  <si>
    <t>manure_cooking</t>
  </si>
  <si>
    <t>phone</t>
  </si>
  <si>
    <t>cellphone</t>
  </si>
  <si>
    <t>cableTV</t>
  </si>
  <si>
    <t>internet</t>
  </si>
  <si>
    <t>rural</t>
  </si>
  <si>
    <t>overcrowding</t>
  </si>
  <si>
    <t>fullbedroom_house</t>
  </si>
  <si>
    <t>young_adult</t>
  </si>
  <si>
    <t>adult</t>
  </si>
  <si>
    <t>old_adult</t>
  </si>
  <si>
    <t>old</t>
  </si>
  <si>
    <t>woman</t>
  </si>
  <si>
    <t>married</t>
  </si>
  <si>
    <t>literacy</t>
  </si>
  <si>
    <t>no_education</t>
  </si>
  <si>
    <t>basic_education</t>
  </si>
  <si>
    <t>technic_education</t>
  </si>
  <si>
    <t>college_education</t>
  </si>
  <si>
    <t>posgraduate_education</t>
  </si>
  <si>
    <t>illness</t>
  </si>
  <si>
    <t>accident</t>
  </si>
  <si>
    <t>healthy</t>
  </si>
  <si>
    <t>chronic_illness</t>
  </si>
  <si>
    <t>medical_attention</t>
  </si>
  <si>
    <t>contributory_hi</t>
  </si>
  <si>
    <t>subsidized_hi</t>
  </si>
  <si>
    <t>disabilities</t>
  </si>
  <si>
    <t>employment</t>
  </si>
  <si>
    <t>radio</t>
  </si>
  <si>
    <t>TVcolor</t>
  </si>
  <si>
    <t>TVnoncolor</t>
  </si>
  <si>
    <t>sound_equipment</t>
  </si>
  <si>
    <t>DVD</t>
  </si>
  <si>
    <t>computer_laptop</t>
  </si>
  <si>
    <t>electric_iron</t>
  </si>
  <si>
    <t>electric_mixer</t>
  </si>
  <si>
    <t>gas_stove</t>
  </si>
  <si>
    <t>refrigerator</t>
  </si>
  <si>
    <t>washing_machine</t>
  </si>
  <si>
    <t>microwave_oven</t>
  </si>
  <si>
    <t>sewing_machine</t>
  </si>
  <si>
    <t>bicycle</t>
  </si>
  <si>
    <t>car</t>
  </si>
  <si>
    <t>motorcycle</t>
  </si>
  <si>
    <t>tricycle</t>
  </si>
  <si>
    <t>altura</t>
  </si>
  <si>
    <t>gpc</t>
  </si>
  <si>
    <t>The household head has no education</t>
  </si>
  <si>
    <t>The household head is married</t>
  </si>
  <si>
    <t>The household head is an adult (36 to 50 years)</t>
  </si>
  <si>
    <t>The household head is an old adult (51 to 65 years)</t>
  </si>
  <si>
    <t>The household head is a woman</t>
  </si>
  <si>
    <t>The household head achieved basic education</t>
  </si>
  <si>
    <t>The household head is old (more than 66 years)</t>
  </si>
  <si>
    <t>The household head is literate</t>
  </si>
  <si>
    <t>The household head is a young adult (17 to 35 years)</t>
  </si>
  <si>
    <t>The household head achieved technic education</t>
  </si>
  <si>
    <t>The household head achieved college education</t>
  </si>
  <si>
    <t>The household head achieved pos-graduate education</t>
  </si>
  <si>
    <t>count</t>
  </si>
  <si>
    <t>mean</t>
  </si>
  <si>
    <t>std</t>
  </si>
  <si>
    <t>min</t>
  </si>
  <si>
    <t>max</t>
  </si>
  <si>
    <t>rank_test_MCC</t>
  </si>
  <si>
    <t>rank_test_NPV</t>
  </si>
  <si>
    <t>Before NPV optimization</t>
  </si>
  <si>
    <t>After NPV optimization</t>
  </si>
  <si>
    <t>criterion: 'entropy',</t>
  </si>
  <si>
    <t>max_depth: 9,</t>
  </si>
  <si>
    <t>max_features: 0.1412288575695536,</t>
  </si>
  <si>
    <t>min_samples_leaf: 0.00011405469762752375,</t>
  </si>
  <si>
    <t>min_samples_split: 0.0019258486522183338,</t>
  </si>
  <si>
    <t>n_estimators: 87</t>
  </si>
  <si>
    <t>MCC= 56.50</t>
  </si>
  <si>
    <t>NPV= 81.87</t>
  </si>
  <si>
    <t>AUC= 82.83</t>
  </si>
  <si>
    <t>Accuracy= 78.62</t>
  </si>
  <si>
    <t>F1-Score= 82.44</t>
  </si>
  <si>
    <t>MCC= 56.37 (-)</t>
  </si>
  <si>
    <t>NPV= 82.26 (+)</t>
  </si>
  <si>
    <t>AUC= 82.92 (+)</t>
  </si>
  <si>
    <t>Accuracy= 78.53 (-)</t>
  </si>
  <si>
    <t>F1-Score= 82.45 (+)</t>
  </si>
  <si>
    <t>min_samples_split: 0.012308008568602133,</t>
  </si>
  <si>
    <t>n_estimators: 66</t>
  </si>
  <si>
    <t>max_features: 0.1417321632369702,</t>
  </si>
  <si>
    <t>min_samples_leaf: 0.0023572481924583194,</t>
  </si>
  <si>
    <t>Iteration Index</t>
  </si>
  <si>
    <t>ENLR</t>
  </si>
  <si>
    <t>Step 5</t>
  </si>
  <si>
    <t>MCC</t>
  </si>
  <si>
    <t>NPV</t>
  </si>
  <si>
    <t>AUC</t>
  </si>
  <si>
    <t>Accuracy</t>
  </si>
  <si>
    <t>F1-Score</t>
  </si>
  <si>
    <t>C: 0.1</t>
  </si>
  <si>
    <t>l1_ratio: 0.13843684136435142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</si>
</sst>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9" fontId="0" fillId="0" borderId="0" xfId="0" applyNumberFormat="1"/>
    <xf numFmtId="169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opLeftCell="A3" workbookViewId="0">
      <selection activeCell="M14" sqref="M14:X15"/>
    </sheetView>
  </sheetViews>
  <sheetFormatPr defaultRowHeight="15" x14ac:dyDescent="0.25"/>
  <sheetData>
    <row r="1" spans="1:24" x14ac:dyDescent="0.25">
      <c r="B1" s="1">
        <v>0</v>
      </c>
      <c r="C1" s="1">
        <v>1</v>
      </c>
    </row>
    <row r="2" spans="1:24" x14ac:dyDescent="0.25">
      <c r="A2" s="1" t="s">
        <v>0</v>
      </c>
      <c r="B2" s="2">
        <v>0.17540687160940319</v>
      </c>
      <c r="C2">
        <v>194</v>
      </c>
    </row>
    <row r="3" spans="1:24" x14ac:dyDescent="0.25">
      <c r="A3" s="1" t="s">
        <v>1</v>
      </c>
      <c r="B3" s="2">
        <v>0.1410488245931284</v>
      </c>
      <c r="C3">
        <v>156</v>
      </c>
    </row>
    <row r="4" spans="1:24" x14ac:dyDescent="0.25">
      <c r="A4" s="1" t="s">
        <v>2</v>
      </c>
      <c r="B4" s="2">
        <v>0.23417721518987339</v>
      </c>
      <c r="C4">
        <v>259</v>
      </c>
    </row>
    <row r="5" spans="1:24" x14ac:dyDescent="0.25">
      <c r="A5" s="1" t="s">
        <v>3</v>
      </c>
      <c r="B5" s="2">
        <v>0.28119349005424948</v>
      </c>
      <c r="C5">
        <v>311</v>
      </c>
    </row>
    <row r="6" spans="1:24" x14ac:dyDescent="0.25">
      <c r="A6" s="1" t="s">
        <v>4</v>
      </c>
      <c r="B6" s="2">
        <v>0.2043399638336347</v>
      </c>
      <c r="C6">
        <v>226</v>
      </c>
    </row>
    <row r="7" spans="1:24" x14ac:dyDescent="0.25">
      <c r="A7" s="1" t="s">
        <v>5</v>
      </c>
      <c r="B7" s="2">
        <v>0.39963833634719709</v>
      </c>
      <c r="C7">
        <v>442</v>
      </c>
    </row>
    <row r="8" spans="1:24" x14ac:dyDescent="0.25">
      <c r="A8" s="1" t="s">
        <v>6</v>
      </c>
      <c r="B8" s="2">
        <v>0.39963833634719709</v>
      </c>
      <c r="C8">
        <v>442</v>
      </c>
    </row>
    <row r="14" spans="1:24" x14ac:dyDescent="0.25">
      <c r="G14" t="s">
        <v>92</v>
      </c>
      <c r="H14" t="s">
        <v>93</v>
      </c>
      <c r="M14" t="s">
        <v>92</v>
      </c>
      <c r="N14" t="s">
        <v>94</v>
      </c>
      <c r="O14" t="s">
        <v>95</v>
      </c>
      <c r="P14" t="s">
        <v>112</v>
      </c>
      <c r="Q14" t="s">
        <v>113</v>
      </c>
      <c r="R14" t="s">
        <v>110</v>
      </c>
      <c r="S14" t="s">
        <v>111</v>
      </c>
      <c r="T14" t="s">
        <v>100</v>
      </c>
      <c r="U14" t="s">
        <v>101</v>
      </c>
      <c r="V14" t="s">
        <v>102</v>
      </c>
      <c r="W14" t="s">
        <v>103</v>
      </c>
      <c r="X14" t="s">
        <v>104</v>
      </c>
    </row>
    <row r="15" spans="1:24" x14ac:dyDescent="0.25">
      <c r="G15" t="s">
        <v>94</v>
      </c>
      <c r="H15" t="s">
        <v>94</v>
      </c>
      <c r="M15" t="s">
        <v>93</v>
      </c>
      <c r="N15" t="s">
        <v>94</v>
      </c>
      <c r="O15" t="s">
        <v>95</v>
      </c>
      <c r="P15" t="s">
        <v>96</v>
      </c>
      <c r="Q15" t="s">
        <v>97</v>
      </c>
      <c r="R15" t="s">
        <v>98</v>
      </c>
      <c r="S15" t="s">
        <v>99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</row>
    <row r="16" spans="1:24" x14ac:dyDescent="0.25">
      <c r="G16" t="s">
        <v>95</v>
      </c>
      <c r="H16" t="s">
        <v>95</v>
      </c>
    </row>
    <row r="17" spans="7:8" x14ac:dyDescent="0.25">
      <c r="G17" t="s">
        <v>112</v>
      </c>
      <c r="H17" t="s">
        <v>96</v>
      </c>
    </row>
    <row r="18" spans="7:8" x14ac:dyDescent="0.25">
      <c r="G18" t="s">
        <v>113</v>
      </c>
      <c r="H18" t="s">
        <v>97</v>
      </c>
    </row>
    <row r="19" spans="7:8" x14ac:dyDescent="0.25">
      <c r="G19" t="s">
        <v>110</v>
      </c>
      <c r="H19" t="s">
        <v>98</v>
      </c>
    </row>
    <row r="20" spans="7:8" x14ac:dyDescent="0.25">
      <c r="G20" t="s">
        <v>111</v>
      </c>
      <c r="H20" t="s">
        <v>99</v>
      </c>
    </row>
    <row r="21" spans="7:8" x14ac:dyDescent="0.25">
      <c r="G21" t="s">
        <v>100</v>
      </c>
      <c r="H21" t="s">
        <v>105</v>
      </c>
    </row>
    <row r="22" spans="7:8" x14ac:dyDescent="0.25">
      <c r="G22" t="s">
        <v>101</v>
      </c>
      <c r="H22" t="s">
        <v>106</v>
      </c>
    </row>
    <row r="23" spans="7:8" x14ac:dyDescent="0.25">
      <c r="G23" t="s">
        <v>102</v>
      </c>
      <c r="H23" t="s">
        <v>107</v>
      </c>
    </row>
    <row r="24" spans="7:8" x14ac:dyDescent="0.25">
      <c r="G24" t="s">
        <v>103</v>
      </c>
      <c r="H24" t="s">
        <v>108</v>
      </c>
    </row>
    <row r="25" spans="7:8" x14ac:dyDescent="0.25">
      <c r="G25" t="s">
        <v>104</v>
      </c>
      <c r="H25" t="s">
        <v>109</v>
      </c>
    </row>
  </sheetData>
  <autoFilter ref="A1:C7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1412-EDD1-46A9-BB92-E295DABE6C68}">
  <dimension ref="B1:Q81"/>
  <sheetViews>
    <sheetView workbookViewId="0">
      <selection activeCell="Q28" sqref="Q28"/>
    </sheetView>
  </sheetViews>
  <sheetFormatPr defaultRowHeight="15" x14ac:dyDescent="0.25"/>
  <cols>
    <col min="16" max="17" width="9.5703125" bestFit="1" customWidth="1"/>
  </cols>
  <sheetData>
    <row r="1" spans="2:11" x14ac:dyDescent="0.25">
      <c r="B1" s="1" t="s">
        <v>0</v>
      </c>
      <c r="D1">
        <v>194</v>
      </c>
      <c r="E1" s="2">
        <v>0.17540687160940319</v>
      </c>
    </row>
    <row r="2" spans="2:11" x14ac:dyDescent="0.25">
      <c r="B2" s="1" t="s">
        <v>1</v>
      </c>
      <c r="D2">
        <v>156</v>
      </c>
      <c r="E2" s="2">
        <v>0.1410488245931284</v>
      </c>
      <c r="I2" s="8"/>
      <c r="J2" s="8" t="s">
        <v>90</v>
      </c>
      <c r="K2" s="8" t="s">
        <v>91</v>
      </c>
    </row>
    <row r="3" spans="2:11" x14ac:dyDescent="0.25">
      <c r="B3" s="1" t="s">
        <v>2</v>
      </c>
      <c r="D3">
        <v>259</v>
      </c>
      <c r="E3" s="2">
        <v>0.23417721518987339</v>
      </c>
      <c r="I3" s="8">
        <v>1929</v>
      </c>
      <c r="J3" s="8">
        <v>1</v>
      </c>
      <c r="K3" s="8">
        <v>23</v>
      </c>
    </row>
    <row r="4" spans="2:11" x14ac:dyDescent="0.25">
      <c r="B4" s="1" t="s">
        <v>3</v>
      </c>
      <c r="D4">
        <v>311</v>
      </c>
      <c r="E4" s="2">
        <v>0.28119349005424948</v>
      </c>
      <c r="I4" s="8">
        <v>630</v>
      </c>
      <c r="J4" s="8">
        <v>2</v>
      </c>
      <c r="K4" s="8">
        <v>1</v>
      </c>
    </row>
    <row r="5" spans="2:11" x14ac:dyDescent="0.25">
      <c r="B5" s="1" t="s">
        <v>4</v>
      </c>
      <c r="D5">
        <v>226</v>
      </c>
      <c r="E5" s="2">
        <v>0.2043399638336347</v>
      </c>
      <c r="I5" s="8">
        <v>287</v>
      </c>
      <c r="J5" s="8">
        <v>2</v>
      </c>
      <c r="K5" s="8">
        <v>1</v>
      </c>
    </row>
    <row r="6" spans="2:11" x14ac:dyDescent="0.25">
      <c r="B6" s="1" t="s">
        <v>5</v>
      </c>
      <c r="D6">
        <v>442</v>
      </c>
      <c r="E6" s="2">
        <v>0.39963833634719709</v>
      </c>
      <c r="I6" s="8">
        <v>959</v>
      </c>
      <c r="J6" s="8">
        <v>4</v>
      </c>
      <c r="K6" s="8">
        <v>5</v>
      </c>
    </row>
    <row r="7" spans="2:11" x14ac:dyDescent="0.25">
      <c r="B7" s="1" t="s">
        <v>6</v>
      </c>
      <c r="D7">
        <v>442</v>
      </c>
      <c r="E7" s="2">
        <v>0.39963833634719709</v>
      </c>
      <c r="I7" s="8">
        <v>1462</v>
      </c>
      <c r="J7" s="8">
        <v>5</v>
      </c>
      <c r="K7" s="8">
        <v>7</v>
      </c>
    </row>
    <row r="8" spans="2:11" x14ac:dyDescent="0.25">
      <c r="I8" s="8">
        <v>851</v>
      </c>
      <c r="J8" s="8">
        <v>6</v>
      </c>
      <c r="K8" s="8">
        <v>174</v>
      </c>
    </row>
    <row r="9" spans="2:11" x14ac:dyDescent="0.25">
      <c r="B9" s="1" t="s">
        <v>7</v>
      </c>
      <c r="D9">
        <v>944</v>
      </c>
      <c r="E9" s="2">
        <v>0.85352622061482819</v>
      </c>
      <c r="I9" s="8">
        <v>1546</v>
      </c>
      <c r="J9" s="8">
        <v>7</v>
      </c>
      <c r="K9" s="8">
        <v>8</v>
      </c>
    </row>
    <row r="10" spans="2:11" x14ac:dyDescent="0.25">
      <c r="B10" s="1" t="s">
        <v>13</v>
      </c>
      <c r="D10">
        <v>955</v>
      </c>
      <c r="E10" s="2">
        <v>0.86347197106690776</v>
      </c>
      <c r="I10" s="8">
        <v>1319</v>
      </c>
      <c r="J10" s="8">
        <v>8</v>
      </c>
      <c r="K10" s="8">
        <v>6</v>
      </c>
    </row>
    <row r="11" spans="2:11" x14ac:dyDescent="0.25">
      <c r="B11" s="1" t="s">
        <v>8</v>
      </c>
      <c r="D11">
        <v>913</v>
      </c>
      <c r="E11" s="2">
        <v>0.82549728752260398</v>
      </c>
      <c r="I11" s="8">
        <v>1733</v>
      </c>
      <c r="J11" s="8">
        <v>9</v>
      </c>
      <c r="K11" s="8">
        <v>4</v>
      </c>
    </row>
    <row r="12" spans="2:11" x14ac:dyDescent="0.25">
      <c r="B12" s="1" t="s">
        <v>9</v>
      </c>
      <c r="D12">
        <v>231</v>
      </c>
      <c r="E12" s="2">
        <v>0.20886075949367089</v>
      </c>
      <c r="I12" s="8">
        <v>1827</v>
      </c>
      <c r="J12" s="8">
        <v>10</v>
      </c>
      <c r="K12" s="8">
        <v>41</v>
      </c>
    </row>
    <row r="13" spans="2:11" x14ac:dyDescent="0.25">
      <c r="B13" s="1" t="s">
        <v>10</v>
      </c>
      <c r="D13">
        <v>287</v>
      </c>
      <c r="E13" s="2">
        <v>0.25949367088607589</v>
      </c>
    </row>
    <row r="14" spans="2:11" x14ac:dyDescent="0.25">
      <c r="B14" s="1" t="s">
        <v>11</v>
      </c>
      <c r="D14">
        <v>361</v>
      </c>
      <c r="E14" s="2">
        <v>0.32640144665461118</v>
      </c>
      <c r="I14" s="8"/>
      <c r="J14" s="8" t="s">
        <v>90</v>
      </c>
      <c r="K14" s="8" t="s">
        <v>91</v>
      </c>
    </row>
    <row r="15" spans="2:11" x14ac:dyDescent="0.25">
      <c r="B15" s="1" t="s">
        <v>12</v>
      </c>
      <c r="D15">
        <v>228</v>
      </c>
      <c r="E15" s="2">
        <v>0.20614828209764921</v>
      </c>
      <c r="I15" s="8">
        <v>630</v>
      </c>
      <c r="J15" s="8">
        <v>2</v>
      </c>
      <c r="K15" s="8">
        <v>1</v>
      </c>
    </row>
    <row r="16" spans="2:11" x14ac:dyDescent="0.25">
      <c r="B16" s="1" t="s">
        <v>31</v>
      </c>
      <c r="D16">
        <v>374</v>
      </c>
      <c r="E16" s="2">
        <v>0.33815551537070532</v>
      </c>
      <c r="I16" s="8">
        <v>287</v>
      </c>
      <c r="J16" s="8">
        <v>2</v>
      </c>
      <c r="K16" s="8">
        <v>1</v>
      </c>
    </row>
    <row r="17" spans="2:17" x14ac:dyDescent="0.25">
      <c r="B17" s="1" t="s">
        <v>32</v>
      </c>
      <c r="D17">
        <v>124</v>
      </c>
      <c r="E17" s="2">
        <v>0.11211573236889689</v>
      </c>
      <c r="I17" s="8">
        <v>1276</v>
      </c>
      <c r="J17" s="8">
        <v>12</v>
      </c>
      <c r="K17" s="8">
        <v>3</v>
      </c>
    </row>
    <row r="18" spans="2:17" x14ac:dyDescent="0.25">
      <c r="I18" s="8">
        <v>1733</v>
      </c>
      <c r="J18" s="8">
        <v>9</v>
      </c>
      <c r="K18" s="8">
        <v>4</v>
      </c>
      <c r="P18" s="9">
        <v>0.564953502517758</v>
      </c>
      <c r="Q18" s="7">
        <f>P18*100</f>
        <v>56.495350251775797</v>
      </c>
    </row>
    <row r="19" spans="2:17" x14ac:dyDescent="0.25">
      <c r="B19" s="1" t="s">
        <v>14</v>
      </c>
      <c r="D19">
        <v>382</v>
      </c>
      <c r="E19" s="2">
        <v>0.34538878842676313</v>
      </c>
      <c r="I19" s="8">
        <v>959</v>
      </c>
      <c r="J19" s="8">
        <v>4</v>
      </c>
      <c r="K19" s="8">
        <v>5</v>
      </c>
      <c r="P19" s="9">
        <v>0.81866483538133705</v>
      </c>
      <c r="Q19" s="7">
        <f t="shared" ref="Q19:Q22" si="0">P19*100</f>
        <v>81.866483538133707</v>
      </c>
    </row>
    <row r="20" spans="2:17" x14ac:dyDescent="0.25">
      <c r="B20" s="1" t="s">
        <v>15</v>
      </c>
      <c r="D20">
        <v>531</v>
      </c>
      <c r="E20" s="2">
        <v>0.48010849909584091</v>
      </c>
      <c r="I20" s="8">
        <v>1319</v>
      </c>
      <c r="J20" s="8">
        <v>8</v>
      </c>
      <c r="K20" s="8">
        <v>6</v>
      </c>
      <c r="N20" s="3"/>
      <c r="P20" s="9">
        <v>0.82830678184680395</v>
      </c>
      <c r="Q20" s="7">
        <f t="shared" si="0"/>
        <v>82.830678184680394</v>
      </c>
    </row>
    <row r="21" spans="2:17" x14ac:dyDescent="0.25">
      <c r="B21" s="1" t="s">
        <v>16</v>
      </c>
      <c r="D21">
        <v>122</v>
      </c>
      <c r="E21" s="2">
        <v>0.1103074141048825</v>
      </c>
      <c r="I21" s="8">
        <v>1462</v>
      </c>
      <c r="J21" s="8">
        <v>5</v>
      </c>
      <c r="K21" s="8">
        <v>7</v>
      </c>
      <c r="N21" s="3"/>
      <c r="P21" s="9">
        <v>0.78617526617526601</v>
      </c>
      <c r="Q21" s="7">
        <f t="shared" si="0"/>
        <v>78.617526617526607</v>
      </c>
    </row>
    <row r="22" spans="2:17" x14ac:dyDescent="0.25">
      <c r="B22" s="1" t="s">
        <v>17</v>
      </c>
      <c r="D22">
        <v>668</v>
      </c>
      <c r="E22" s="2">
        <v>0.60397830018083187</v>
      </c>
      <c r="I22" s="8">
        <v>1546</v>
      </c>
      <c r="J22" s="8">
        <v>7</v>
      </c>
      <c r="K22" s="8">
        <v>8</v>
      </c>
      <c r="N22" s="3"/>
      <c r="P22" s="7">
        <v>0.82440949032495703</v>
      </c>
      <c r="Q22" s="7">
        <f t="shared" si="0"/>
        <v>82.440949032495709</v>
      </c>
    </row>
    <row r="23" spans="2:17" x14ac:dyDescent="0.25">
      <c r="B23" s="1" t="s">
        <v>18</v>
      </c>
      <c r="D23">
        <v>382</v>
      </c>
      <c r="E23" s="2">
        <v>0.34538878842676313</v>
      </c>
      <c r="I23" s="8">
        <v>1337</v>
      </c>
      <c r="J23" s="8">
        <v>41</v>
      </c>
      <c r="K23" s="8">
        <v>9</v>
      </c>
    </row>
    <row r="24" spans="2:17" x14ac:dyDescent="0.25">
      <c r="B24" s="1" t="s">
        <v>19</v>
      </c>
      <c r="D24">
        <v>1017</v>
      </c>
      <c r="E24" s="2">
        <v>0.91952983725135629</v>
      </c>
      <c r="I24" s="8">
        <v>1569</v>
      </c>
      <c r="J24" s="8">
        <v>40</v>
      </c>
      <c r="K24" s="8">
        <v>10</v>
      </c>
      <c r="P24" s="3">
        <v>0.56373235668047195</v>
      </c>
      <c r="Q24" s="7">
        <f>P24*100</f>
        <v>56.373235668047194</v>
      </c>
    </row>
    <row r="25" spans="2:17" x14ac:dyDescent="0.25">
      <c r="B25" s="1" t="s">
        <v>20</v>
      </c>
      <c r="D25">
        <v>51</v>
      </c>
      <c r="E25" s="2">
        <v>4.6112115732368897E-2</v>
      </c>
      <c r="P25" s="3">
        <v>0.82259763371190597</v>
      </c>
      <c r="Q25" s="7">
        <f t="shared" ref="Q25:Q28" si="1">P25*100</f>
        <v>82.259763371190601</v>
      </c>
    </row>
    <row r="26" spans="2:17" x14ac:dyDescent="0.25">
      <c r="B26" s="1" t="s">
        <v>21</v>
      </c>
      <c r="D26">
        <v>49</v>
      </c>
      <c r="E26" s="2">
        <v>4.4303797468354431E-2</v>
      </c>
      <c r="P26" s="3">
        <v>0.82924928755724003</v>
      </c>
      <c r="Q26" s="7">
        <f t="shared" si="1"/>
        <v>82.924928755723997</v>
      </c>
    </row>
    <row r="27" spans="2:17" x14ac:dyDescent="0.25">
      <c r="B27" s="1" t="s">
        <v>22</v>
      </c>
      <c r="D27">
        <v>485</v>
      </c>
      <c r="E27" s="2">
        <v>0.43851717902350812</v>
      </c>
      <c r="P27" s="3">
        <v>0.78527027027026997</v>
      </c>
      <c r="Q27" s="7">
        <f t="shared" si="1"/>
        <v>78.527027027027003</v>
      </c>
    </row>
    <row r="28" spans="2:17" x14ac:dyDescent="0.25">
      <c r="B28" s="1" t="s">
        <v>23</v>
      </c>
      <c r="D28">
        <v>61</v>
      </c>
      <c r="E28" s="2">
        <v>5.5153707052441228E-2</v>
      </c>
      <c r="P28">
        <v>0.82446028844105801</v>
      </c>
      <c r="Q28" s="7">
        <f t="shared" si="1"/>
        <v>82.446028844105797</v>
      </c>
    </row>
    <row r="29" spans="2:17" x14ac:dyDescent="0.25">
      <c r="B29" s="1" t="s">
        <v>24</v>
      </c>
      <c r="D29">
        <v>141</v>
      </c>
      <c r="E29" s="2">
        <v>0.12748643761301989</v>
      </c>
    </row>
    <row r="30" spans="2:17" x14ac:dyDescent="0.25">
      <c r="B30" s="1" t="s">
        <v>25</v>
      </c>
      <c r="D30">
        <v>417</v>
      </c>
      <c r="E30" s="2">
        <v>0.37703435804701629</v>
      </c>
    </row>
    <row r="31" spans="2:17" x14ac:dyDescent="0.25">
      <c r="B31" s="1" t="s">
        <v>26</v>
      </c>
      <c r="D31">
        <v>34</v>
      </c>
      <c r="E31" s="2">
        <v>3.074141048824593E-2</v>
      </c>
    </row>
    <row r="32" spans="2:17" x14ac:dyDescent="0.25">
      <c r="B32" s="1" t="s">
        <v>27</v>
      </c>
      <c r="D32">
        <v>918</v>
      </c>
      <c r="E32" s="2">
        <v>0.83001808318264014</v>
      </c>
    </row>
    <row r="33" spans="2:5" x14ac:dyDescent="0.25">
      <c r="B33" s="1" t="s">
        <v>28</v>
      </c>
      <c r="D33">
        <v>114</v>
      </c>
      <c r="E33" s="2">
        <v>0.10307414104882461</v>
      </c>
    </row>
    <row r="34" spans="2:5" x14ac:dyDescent="0.25">
      <c r="B34" s="1" t="s">
        <v>29</v>
      </c>
      <c r="D34">
        <v>142</v>
      </c>
      <c r="E34" s="2">
        <v>0.12839059674502709</v>
      </c>
    </row>
    <row r="36" spans="2:5" x14ac:dyDescent="0.25">
      <c r="B36" s="1" t="s">
        <v>54</v>
      </c>
      <c r="D36">
        <v>890</v>
      </c>
      <c r="E36" s="2">
        <v>0.80470162748643759</v>
      </c>
    </row>
    <row r="37" spans="2:5" x14ac:dyDescent="0.25">
      <c r="B37" s="1" t="s">
        <v>55</v>
      </c>
      <c r="D37">
        <v>536</v>
      </c>
      <c r="E37" s="2">
        <v>0.48462929475587702</v>
      </c>
    </row>
    <row r="38" spans="2:5" x14ac:dyDescent="0.25">
      <c r="B38" s="1" t="s">
        <v>56</v>
      </c>
      <c r="D38">
        <v>132</v>
      </c>
      <c r="E38" s="2">
        <v>0.1193490054249548</v>
      </c>
    </row>
    <row r="39" spans="2:5" x14ac:dyDescent="0.25">
      <c r="B39" s="1" t="s">
        <v>57</v>
      </c>
      <c r="D39">
        <v>92</v>
      </c>
      <c r="E39" s="2">
        <v>8.3182640144665462E-2</v>
      </c>
    </row>
    <row r="40" spans="2:5" x14ac:dyDescent="0.25">
      <c r="B40" s="1" t="s">
        <v>58</v>
      </c>
      <c r="D40">
        <v>312</v>
      </c>
      <c r="E40" s="2">
        <v>0.28209764918625679</v>
      </c>
    </row>
    <row r="41" spans="2:5" x14ac:dyDescent="0.25">
      <c r="B41" s="1" t="s">
        <v>59</v>
      </c>
      <c r="D41">
        <v>194</v>
      </c>
      <c r="E41" s="2">
        <v>0.17540687160940319</v>
      </c>
    </row>
    <row r="42" spans="2:5" x14ac:dyDescent="0.25">
      <c r="B42" s="1" t="s">
        <v>60</v>
      </c>
      <c r="D42">
        <v>264</v>
      </c>
      <c r="E42" s="2">
        <v>0.2386980108499096</v>
      </c>
    </row>
    <row r="43" spans="2:5" x14ac:dyDescent="0.25">
      <c r="B43" s="1" t="s">
        <v>61</v>
      </c>
      <c r="D43">
        <v>336</v>
      </c>
      <c r="E43" s="2">
        <v>0.30379746835443039</v>
      </c>
    </row>
    <row r="44" spans="2:5" x14ac:dyDescent="0.25">
      <c r="B44" s="1" t="s">
        <v>62</v>
      </c>
      <c r="D44">
        <v>985</v>
      </c>
      <c r="E44" s="2">
        <v>0.89059674502712483</v>
      </c>
    </row>
    <row r="45" spans="2:5" x14ac:dyDescent="0.25">
      <c r="B45" s="1" t="s">
        <v>63</v>
      </c>
      <c r="D45">
        <v>112</v>
      </c>
      <c r="E45" s="2">
        <v>0.1012658227848101</v>
      </c>
    </row>
    <row r="46" spans="2:5" x14ac:dyDescent="0.25">
      <c r="B46" s="1" t="s">
        <v>64</v>
      </c>
      <c r="D46">
        <v>61</v>
      </c>
      <c r="E46" s="2">
        <v>5.5153707052441228E-2</v>
      </c>
    </row>
    <row r="47" spans="2:5" x14ac:dyDescent="0.25">
      <c r="B47" s="1" t="s">
        <v>65</v>
      </c>
      <c r="D47">
        <v>41</v>
      </c>
      <c r="E47" s="2">
        <v>3.7070524412296572E-2</v>
      </c>
    </row>
    <row r="48" spans="2:5" x14ac:dyDescent="0.25">
      <c r="B48" s="1" t="s">
        <v>66</v>
      </c>
      <c r="D48">
        <v>74</v>
      </c>
      <c r="E48" s="2">
        <v>6.6907775768535266E-2</v>
      </c>
    </row>
    <row r="49" spans="2:5" x14ac:dyDescent="0.25">
      <c r="B49" s="1" t="s">
        <v>67</v>
      </c>
      <c r="D49">
        <v>307</v>
      </c>
      <c r="E49" s="2">
        <v>0.27757685352622058</v>
      </c>
    </row>
    <row r="50" spans="2:5" x14ac:dyDescent="0.25">
      <c r="B50" s="1" t="s">
        <v>68</v>
      </c>
      <c r="D50">
        <v>82</v>
      </c>
      <c r="E50" s="2">
        <v>7.4141048824593131E-2</v>
      </c>
    </row>
    <row r="51" spans="2:5" x14ac:dyDescent="0.25">
      <c r="B51" s="1" t="s">
        <v>69</v>
      </c>
      <c r="D51">
        <v>255</v>
      </c>
      <c r="E51" s="2">
        <v>0.23056057866184451</v>
      </c>
    </row>
    <row r="52" spans="2:5" x14ac:dyDescent="0.25">
      <c r="B52" s="1" t="s">
        <v>70</v>
      </c>
      <c r="D52">
        <v>86</v>
      </c>
      <c r="E52" s="2">
        <v>7.7757685352622063E-2</v>
      </c>
    </row>
    <row r="54" spans="2:5" x14ac:dyDescent="0.25">
      <c r="B54" s="1" t="s">
        <v>53</v>
      </c>
      <c r="D54">
        <v>959</v>
      </c>
      <c r="E54" s="2">
        <v>0.86708860759493667</v>
      </c>
    </row>
    <row r="55" spans="2:5" x14ac:dyDescent="0.25">
      <c r="B55" s="1" t="s">
        <v>37</v>
      </c>
      <c r="D55">
        <v>328</v>
      </c>
      <c r="E55" s="2">
        <v>0.29656419529837252</v>
      </c>
    </row>
    <row r="56" spans="2:5" x14ac:dyDescent="0.25">
      <c r="B56" s="1" t="s">
        <v>38</v>
      </c>
      <c r="D56">
        <v>482</v>
      </c>
      <c r="E56" s="2">
        <v>0.43580470162748641</v>
      </c>
    </row>
    <row r="57" spans="2:5" x14ac:dyDescent="0.25">
      <c r="B57" s="1" t="s">
        <v>39</v>
      </c>
      <c r="D57">
        <v>217</v>
      </c>
      <c r="E57" s="2">
        <v>0.19620253164556961</v>
      </c>
    </row>
    <row r="58" spans="2:5" x14ac:dyDescent="0.25">
      <c r="B58" s="1" t="s">
        <v>40</v>
      </c>
      <c r="D58">
        <v>708</v>
      </c>
      <c r="E58" s="2">
        <v>0.64014466546112114</v>
      </c>
    </row>
    <row r="59" spans="2:5" x14ac:dyDescent="0.25">
      <c r="B59" s="1" t="s">
        <v>41</v>
      </c>
      <c r="D59">
        <v>264</v>
      </c>
      <c r="E59" s="2">
        <v>0.2386980108499096</v>
      </c>
    </row>
    <row r="60" spans="2:5" x14ac:dyDescent="0.25">
      <c r="B60" s="1" t="s">
        <v>42</v>
      </c>
      <c r="D60">
        <v>53</v>
      </c>
      <c r="E60" s="2">
        <v>4.7920433996383363E-2</v>
      </c>
    </row>
    <row r="61" spans="2:5" x14ac:dyDescent="0.25">
      <c r="B61" s="1" t="s">
        <v>43</v>
      </c>
      <c r="D61">
        <v>51</v>
      </c>
      <c r="E61" s="2">
        <v>4.6112115732368897E-2</v>
      </c>
    </row>
    <row r="62" spans="2:5" x14ac:dyDescent="0.25">
      <c r="B62" s="1" t="s">
        <v>44</v>
      </c>
      <c r="D62">
        <v>30</v>
      </c>
      <c r="E62" s="2">
        <v>2.7124773960217001E-2</v>
      </c>
    </row>
    <row r="63" spans="2:5" x14ac:dyDescent="0.25">
      <c r="B63" s="1" t="s">
        <v>33</v>
      </c>
      <c r="D63">
        <v>103</v>
      </c>
      <c r="E63" s="2">
        <v>9.3128390596745034E-2</v>
      </c>
    </row>
    <row r="64" spans="2:5" x14ac:dyDescent="0.25">
      <c r="B64" s="1" t="s">
        <v>34</v>
      </c>
      <c r="D64">
        <v>316</v>
      </c>
      <c r="E64" s="2">
        <v>0.2857142857142857</v>
      </c>
    </row>
    <row r="65" spans="2:10" x14ac:dyDescent="0.25">
      <c r="B65" s="1" t="s">
        <v>35</v>
      </c>
      <c r="D65">
        <v>361</v>
      </c>
      <c r="E65" s="2">
        <v>0.32640144665461118</v>
      </c>
    </row>
    <row r="66" spans="2:10" x14ac:dyDescent="0.25">
      <c r="B66" s="1" t="s">
        <v>36</v>
      </c>
      <c r="D66">
        <v>326</v>
      </c>
      <c r="E66" s="2">
        <v>0.29475587703435813</v>
      </c>
    </row>
    <row r="68" spans="2:10" x14ac:dyDescent="0.25">
      <c r="B68" s="1" t="s">
        <v>45</v>
      </c>
      <c r="D68">
        <v>1082</v>
      </c>
      <c r="E68" s="2">
        <v>0.97830018083182635</v>
      </c>
    </row>
    <row r="69" spans="2:10" x14ac:dyDescent="0.25">
      <c r="B69" s="1" t="s">
        <v>46</v>
      </c>
      <c r="D69">
        <v>247</v>
      </c>
      <c r="E69" s="2">
        <v>0.22332730560578659</v>
      </c>
    </row>
    <row r="70" spans="2:10" x14ac:dyDescent="0.25">
      <c r="B70" s="1" t="s">
        <v>47</v>
      </c>
      <c r="D70">
        <v>305</v>
      </c>
      <c r="E70" s="2">
        <v>0.27576853526220613</v>
      </c>
    </row>
    <row r="71" spans="2:10" x14ac:dyDescent="0.25">
      <c r="B71" s="1" t="s">
        <v>48</v>
      </c>
      <c r="D71">
        <v>968</v>
      </c>
      <c r="E71" s="2">
        <v>0.87522603978300184</v>
      </c>
    </row>
    <row r="72" spans="2:10" x14ac:dyDescent="0.25">
      <c r="B72" s="1" t="s">
        <v>49</v>
      </c>
      <c r="D72">
        <v>739</v>
      </c>
      <c r="E72" s="2">
        <v>0.66817359855334535</v>
      </c>
    </row>
    <row r="73" spans="2:10" x14ac:dyDescent="0.25">
      <c r="B73" s="1" t="s">
        <v>50</v>
      </c>
      <c r="D73">
        <v>198</v>
      </c>
      <c r="E73" s="2">
        <v>0.1790235081374322</v>
      </c>
    </row>
    <row r="74" spans="2:10" x14ac:dyDescent="0.25">
      <c r="B74" s="1" t="s">
        <v>51</v>
      </c>
      <c r="D74">
        <v>803</v>
      </c>
      <c r="E74" s="2">
        <v>0.72603978300180827</v>
      </c>
    </row>
    <row r="75" spans="2:10" x14ac:dyDescent="0.25">
      <c r="B75" s="1" t="s">
        <v>52</v>
      </c>
      <c r="D75">
        <v>351</v>
      </c>
      <c r="E75" s="2">
        <v>0.31735985533453892</v>
      </c>
    </row>
    <row r="77" spans="2:10" x14ac:dyDescent="0.25">
      <c r="B77" s="1" t="s">
        <v>30</v>
      </c>
      <c r="D77">
        <v>670</v>
      </c>
      <c r="E77" s="2">
        <v>0.60578661844484627</v>
      </c>
    </row>
    <row r="79" spans="2:10" x14ac:dyDescent="0.25">
      <c r="C79" t="s">
        <v>85</v>
      </c>
      <c r="D79" t="s">
        <v>86</v>
      </c>
      <c r="E79" t="s">
        <v>87</v>
      </c>
      <c r="F79" t="s">
        <v>88</v>
      </c>
      <c r="G79" s="5">
        <v>0.25</v>
      </c>
      <c r="H79" s="5">
        <v>0.5</v>
      </c>
      <c r="I79" s="5">
        <v>0.75</v>
      </c>
      <c r="J79" t="s">
        <v>89</v>
      </c>
    </row>
    <row r="80" spans="2:10" x14ac:dyDescent="0.25">
      <c r="B80" t="s">
        <v>72</v>
      </c>
      <c r="C80">
        <v>1106</v>
      </c>
      <c r="D80" s="7">
        <v>5642.4913999999999</v>
      </c>
      <c r="E80" s="7">
        <v>4727.5314669999998</v>
      </c>
      <c r="F80" s="7">
        <v>832.35080000000005</v>
      </c>
      <c r="G80" s="7">
        <v>2999.4817499999999</v>
      </c>
      <c r="H80" s="7">
        <v>4307.1814999999997</v>
      </c>
      <c r="I80" s="7">
        <v>6349.4714999999997</v>
      </c>
      <c r="J80" s="7">
        <v>69328.39</v>
      </c>
    </row>
    <row r="81" spans="2:10" x14ac:dyDescent="0.25">
      <c r="B81" t="s">
        <v>71</v>
      </c>
      <c r="C81">
        <v>1106</v>
      </c>
      <c r="D81" s="7">
        <v>3836.4231460000001</v>
      </c>
      <c r="E81" s="7">
        <v>437.22878600000001</v>
      </c>
      <c r="F81" s="7">
        <v>1529</v>
      </c>
      <c r="G81" s="7">
        <v>3830</v>
      </c>
      <c r="H81" s="7">
        <v>3860</v>
      </c>
      <c r="I81" s="7">
        <v>3914.5</v>
      </c>
      <c r="J81" s="7">
        <v>4835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8838-CEB3-4B6A-839E-569E8FF2EFA0}">
  <dimension ref="A1:A12"/>
  <sheetViews>
    <sheetView workbookViewId="0">
      <selection activeCell="E9" sqref="E9"/>
    </sheetView>
  </sheetViews>
  <sheetFormatPr defaultRowHeight="15" x14ac:dyDescent="0.25"/>
  <cols>
    <col min="1" max="1" width="49.42578125" customWidth="1"/>
  </cols>
  <sheetData>
    <row r="1" spans="1:1" x14ac:dyDescent="0.25">
      <c r="A1" s="3" t="s">
        <v>77</v>
      </c>
    </row>
    <row r="2" spans="1:1" x14ac:dyDescent="0.25">
      <c r="A2" s="3" t="s">
        <v>74</v>
      </c>
    </row>
    <row r="3" spans="1:1" x14ac:dyDescent="0.25">
      <c r="A3" s="3" t="s">
        <v>80</v>
      </c>
    </row>
    <row r="4" spans="1:1" x14ac:dyDescent="0.25">
      <c r="A4" s="3" t="s">
        <v>73</v>
      </c>
    </row>
    <row r="5" spans="1:1" x14ac:dyDescent="0.25">
      <c r="A5" s="3" t="s">
        <v>78</v>
      </c>
    </row>
    <row r="6" spans="1:1" x14ac:dyDescent="0.25">
      <c r="A6" s="3" t="s">
        <v>82</v>
      </c>
    </row>
    <row r="7" spans="1:1" x14ac:dyDescent="0.25">
      <c r="A7" s="3" t="s">
        <v>83</v>
      </c>
    </row>
    <row r="8" spans="1:1" ht="15.75" thickBot="1" x14ac:dyDescent="0.3">
      <c r="A8" s="4" t="s">
        <v>84</v>
      </c>
    </row>
    <row r="9" spans="1:1" x14ac:dyDescent="0.25">
      <c r="A9" s="3" t="s">
        <v>81</v>
      </c>
    </row>
    <row r="10" spans="1:1" x14ac:dyDescent="0.25">
      <c r="A10" s="3" t="s">
        <v>75</v>
      </c>
    </row>
    <row r="11" spans="1:1" x14ac:dyDescent="0.25">
      <c r="A11" s="3" t="s">
        <v>76</v>
      </c>
    </row>
    <row r="12" spans="1:1" x14ac:dyDescent="0.25">
      <c r="A12" s="3" t="s"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FE-F5DE-4C8C-9F0A-EA6E30862890}">
  <dimension ref="B1:Q12"/>
  <sheetViews>
    <sheetView tabSelected="1" workbookViewId="0">
      <selection activeCell="Q4" sqref="Q4"/>
    </sheetView>
  </sheetViews>
  <sheetFormatPr defaultRowHeight="15" x14ac:dyDescent="0.25"/>
  <cols>
    <col min="17" max="17" width="9.5703125" bestFit="1" customWidth="1"/>
  </cols>
  <sheetData>
    <row r="1" spans="2:17" x14ac:dyDescent="0.25">
      <c r="B1" t="s">
        <v>115</v>
      </c>
      <c r="G1" t="s">
        <v>115</v>
      </c>
      <c r="H1" t="s">
        <v>116</v>
      </c>
    </row>
    <row r="2" spans="2:17" x14ac:dyDescent="0.25">
      <c r="B2" t="s">
        <v>114</v>
      </c>
      <c r="C2" t="s">
        <v>90</v>
      </c>
      <c r="D2" t="s">
        <v>91</v>
      </c>
      <c r="G2" t="s">
        <v>114</v>
      </c>
      <c r="H2" t="s">
        <v>90</v>
      </c>
      <c r="I2" t="s">
        <v>91</v>
      </c>
      <c r="K2" t="s">
        <v>115</v>
      </c>
    </row>
    <row r="3" spans="2:17" x14ac:dyDescent="0.25">
      <c r="B3">
        <v>853</v>
      </c>
      <c r="C3">
        <v>1</v>
      </c>
      <c r="D3">
        <v>1</v>
      </c>
      <c r="G3">
        <v>853</v>
      </c>
      <c r="H3">
        <v>1</v>
      </c>
      <c r="I3">
        <v>1</v>
      </c>
      <c r="K3" t="s">
        <v>117</v>
      </c>
      <c r="L3">
        <v>0.54575587597950204</v>
      </c>
      <c r="M3" s="7">
        <f>L3*100</f>
        <v>54.575587597950204</v>
      </c>
      <c r="P3" s="3" t="s">
        <v>122</v>
      </c>
    </row>
    <row r="4" spans="2:17" x14ac:dyDescent="0.25">
      <c r="B4">
        <v>347</v>
      </c>
      <c r="C4">
        <v>1</v>
      </c>
      <c r="D4">
        <v>1</v>
      </c>
      <c r="G4">
        <v>347</v>
      </c>
      <c r="H4">
        <v>1</v>
      </c>
      <c r="I4">
        <v>1</v>
      </c>
      <c r="K4" t="s">
        <v>118</v>
      </c>
      <c r="L4">
        <v>0.80015477460734796</v>
      </c>
      <c r="M4" s="7">
        <f t="shared" ref="M4:M7" si="0">L4*100</f>
        <v>80.0154774607348</v>
      </c>
      <c r="P4" t="s">
        <v>123</v>
      </c>
      <c r="Q4" s="6">
        <v>0.138436841364351</v>
      </c>
    </row>
    <row r="5" spans="2:17" x14ac:dyDescent="0.25">
      <c r="B5">
        <v>1492</v>
      </c>
      <c r="C5">
        <v>1</v>
      </c>
      <c r="D5">
        <v>1</v>
      </c>
      <c r="G5">
        <v>1492</v>
      </c>
      <c r="H5">
        <v>1</v>
      </c>
      <c r="I5">
        <v>1</v>
      </c>
      <c r="K5" t="s">
        <v>119</v>
      </c>
      <c r="L5">
        <v>0.82091106880485698</v>
      </c>
      <c r="M5" s="7">
        <f t="shared" si="0"/>
        <v>82.091106880485697</v>
      </c>
    </row>
    <row r="6" spans="2:17" x14ac:dyDescent="0.25">
      <c r="B6">
        <v>1099</v>
      </c>
      <c r="C6">
        <v>1</v>
      </c>
      <c r="D6">
        <v>1</v>
      </c>
      <c r="G6">
        <v>1099</v>
      </c>
      <c r="H6">
        <v>1</v>
      </c>
      <c r="I6">
        <v>1</v>
      </c>
      <c r="K6" t="s">
        <v>120</v>
      </c>
      <c r="L6">
        <v>0.77756756756756695</v>
      </c>
      <c r="M6" s="7">
        <f t="shared" si="0"/>
        <v>77.756756756756701</v>
      </c>
    </row>
    <row r="7" spans="2:17" x14ac:dyDescent="0.25">
      <c r="B7">
        <v>1355</v>
      </c>
      <c r="C7">
        <v>5</v>
      </c>
      <c r="D7">
        <v>5</v>
      </c>
      <c r="G7">
        <v>1355</v>
      </c>
      <c r="H7">
        <v>5</v>
      </c>
      <c r="I7">
        <v>5</v>
      </c>
      <c r="K7" t="s">
        <v>121</v>
      </c>
      <c r="L7">
        <v>0.816545569145679</v>
      </c>
      <c r="M7" s="7">
        <f t="shared" si="0"/>
        <v>81.654556914567905</v>
      </c>
    </row>
    <row r="8" spans="2:17" x14ac:dyDescent="0.25">
      <c r="B8">
        <v>1163</v>
      </c>
      <c r="C8">
        <v>5</v>
      </c>
      <c r="D8">
        <v>5</v>
      </c>
      <c r="G8">
        <v>1163</v>
      </c>
      <c r="H8">
        <v>5</v>
      </c>
      <c r="I8">
        <v>5</v>
      </c>
    </row>
    <row r="9" spans="2:17" x14ac:dyDescent="0.25">
      <c r="B9">
        <v>1314</v>
      </c>
      <c r="C9">
        <v>7</v>
      </c>
      <c r="D9">
        <v>8</v>
      </c>
      <c r="G9">
        <v>200</v>
      </c>
      <c r="H9">
        <v>11</v>
      </c>
      <c r="I9">
        <v>7</v>
      </c>
    </row>
    <row r="10" spans="2:17" x14ac:dyDescent="0.25">
      <c r="B10">
        <v>518</v>
      </c>
      <c r="C10">
        <v>7</v>
      </c>
      <c r="D10">
        <v>8</v>
      </c>
      <c r="G10">
        <v>817</v>
      </c>
      <c r="H10">
        <v>7</v>
      </c>
      <c r="I10">
        <v>8</v>
      </c>
    </row>
    <row r="11" spans="2:17" x14ac:dyDescent="0.25">
      <c r="B11">
        <v>817</v>
      </c>
      <c r="C11">
        <v>7</v>
      </c>
      <c r="D11">
        <v>8</v>
      </c>
      <c r="G11">
        <v>1061</v>
      </c>
      <c r="H11">
        <v>7</v>
      </c>
      <c r="I11">
        <v>8</v>
      </c>
    </row>
    <row r="12" spans="2:17" x14ac:dyDescent="0.25">
      <c r="B12">
        <v>1061</v>
      </c>
      <c r="C12">
        <v>7</v>
      </c>
      <c r="D12">
        <v>8</v>
      </c>
      <c r="G12">
        <v>1314</v>
      </c>
      <c r="H12">
        <v>7</v>
      </c>
      <c r="I1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Planilha1</vt:lpstr>
      <vt:lpstr>Planilha2</vt:lpstr>
      <vt:lpstr>Sheet2</vt:lpstr>
      <vt:lpstr>Planilha2!OLE_LINK1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2022-09-09T21:11:55Z</dcterms:created>
  <dcterms:modified xsi:type="dcterms:W3CDTF">2022-09-21T01:11:49Z</dcterms:modified>
</cp:coreProperties>
</file>