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1d7158deefffa32/_WORK/2024-03-FAO/materials/data_example/"/>
    </mc:Choice>
  </mc:AlternateContent>
  <xr:revisionPtr revIDLastSave="1" documentId="8_{94F58479-A012-48F2-93E4-174EB9599D56}" xr6:coauthVersionLast="47" xr6:coauthVersionMax="47" xr10:uidLastSave="{07C5FF2E-9F2A-4942-9171-4A2D0D37BA90}"/>
  <bookViews>
    <workbookView xWindow="-98" yWindow="-98" windowWidth="19396" windowHeight="10996" activeTab="1" xr2:uid="{2AFB764B-9566-4651-9D69-A48A654539AC}"/>
  </bookViews>
  <sheets>
    <sheet name="names" sheetId="1" r:id="rId1"/>
    <sheet name="SAM-na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3" i="1" l="1"/>
  <c r="B222" i="1"/>
  <c r="F89" i="1"/>
  <c r="D89" i="1"/>
  <c r="B89" i="1"/>
  <c r="F88" i="1"/>
  <c r="D88" i="1"/>
  <c r="B88" i="1"/>
  <c r="F87" i="1"/>
  <c r="D87" i="1"/>
  <c r="B87" i="1"/>
  <c r="L86" i="1"/>
  <c r="F86" i="1"/>
  <c r="D86" i="1"/>
  <c r="B86" i="1"/>
  <c r="L85" i="1"/>
  <c r="F85" i="1"/>
  <c r="D85" i="1"/>
  <c r="B85" i="1"/>
  <c r="L84" i="1"/>
  <c r="F84" i="1"/>
  <c r="D84" i="1"/>
  <c r="B84" i="1"/>
  <c r="L83" i="1"/>
  <c r="F83" i="1"/>
  <c r="D83" i="1"/>
  <c r="B83" i="1"/>
  <c r="L82" i="1"/>
  <c r="F82" i="1"/>
  <c r="D82" i="1"/>
  <c r="B82" i="1"/>
  <c r="L81" i="1"/>
  <c r="F81" i="1"/>
  <c r="D81" i="1"/>
  <c r="B81" i="1"/>
  <c r="L80" i="1"/>
  <c r="F80" i="1"/>
  <c r="D80" i="1"/>
  <c r="B80" i="1"/>
  <c r="L79" i="1"/>
  <c r="F79" i="1"/>
  <c r="D79" i="1"/>
  <c r="B79" i="1"/>
  <c r="L78" i="1"/>
  <c r="F78" i="1"/>
  <c r="D78" i="1"/>
  <c r="B78" i="1"/>
  <c r="L77" i="1"/>
  <c r="F77" i="1"/>
  <c r="D77" i="1"/>
  <c r="B77" i="1"/>
  <c r="L76" i="1"/>
  <c r="F76" i="1"/>
  <c r="D76" i="1"/>
  <c r="B76" i="1"/>
  <c r="L75" i="1"/>
  <c r="F75" i="1"/>
  <c r="D75" i="1"/>
  <c r="B75" i="1"/>
  <c r="L74" i="1"/>
  <c r="F74" i="1"/>
  <c r="D74" i="1"/>
  <c r="B74" i="1"/>
  <c r="L73" i="1"/>
  <c r="F73" i="1"/>
  <c r="D73" i="1"/>
  <c r="B73" i="1"/>
  <c r="L72" i="1"/>
  <c r="F72" i="1"/>
  <c r="D72" i="1"/>
  <c r="B72" i="1"/>
  <c r="L71" i="1"/>
  <c r="F71" i="1"/>
  <c r="D71" i="1"/>
  <c r="B71" i="1"/>
  <c r="L70" i="1"/>
  <c r="F70" i="1"/>
  <c r="D70" i="1"/>
  <c r="B70" i="1"/>
  <c r="L69" i="1"/>
  <c r="F69" i="1"/>
  <c r="D69" i="1"/>
  <c r="B69" i="1"/>
  <c r="L68" i="1"/>
  <c r="F68" i="1"/>
  <c r="D68" i="1"/>
  <c r="B68" i="1"/>
  <c r="L67" i="1"/>
  <c r="F67" i="1"/>
  <c r="D67" i="1"/>
  <c r="B67" i="1"/>
  <c r="L66" i="1"/>
  <c r="F66" i="1"/>
  <c r="D66" i="1"/>
  <c r="B66" i="1"/>
  <c r="L65" i="1"/>
  <c r="F65" i="1"/>
  <c r="D65" i="1"/>
  <c r="B65" i="1"/>
  <c r="L64" i="1"/>
  <c r="F64" i="1"/>
  <c r="D64" i="1"/>
  <c r="B64" i="1"/>
  <c r="L63" i="1"/>
  <c r="F63" i="1"/>
  <c r="D63" i="1"/>
  <c r="B63" i="1"/>
  <c r="L62" i="1"/>
  <c r="F62" i="1"/>
  <c r="D62" i="1"/>
  <c r="B62" i="1"/>
  <c r="L61" i="1"/>
  <c r="F61" i="1"/>
  <c r="D61" i="1"/>
  <c r="B61" i="1"/>
  <c r="L60" i="1"/>
  <c r="F60" i="1"/>
  <c r="D60" i="1"/>
  <c r="B60" i="1"/>
  <c r="L59" i="1"/>
  <c r="F59" i="1"/>
  <c r="D59" i="1"/>
  <c r="B59" i="1"/>
  <c r="L58" i="1"/>
  <c r="F58" i="1"/>
  <c r="D58" i="1"/>
  <c r="B58" i="1"/>
  <c r="L57" i="1"/>
  <c r="F57" i="1"/>
  <c r="L168" i="1" s="1"/>
  <c r="D57" i="1"/>
  <c r="B57" i="1"/>
  <c r="L56" i="1"/>
  <c r="F56" i="1"/>
  <c r="D56" i="1"/>
  <c r="B56" i="1"/>
  <c r="L55" i="1"/>
  <c r="F55" i="1"/>
  <c r="D55" i="1"/>
  <c r="B55" i="1"/>
  <c r="L54" i="1"/>
  <c r="F54" i="1"/>
  <c r="D54" i="1"/>
  <c r="B54" i="1"/>
  <c r="L53" i="1"/>
  <c r="F53" i="1"/>
  <c r="D53" i="1"/>
  <c r="B53" i="1"/>
  <c r="L52" i="1"/>
  <c r="F52" i="1"/>
  <c r="D52" i="1"/>
  <c r="B52" i="1"/>
  <c r="L51" i="1"/>
  <c r="F51" i="1"/>
  <c r="D51" i="1"/>
  <c r="B51" i="1"/>
  <c r="L50" i="1"/>
  <c r="F50" i="1"/>
  <c r="D50" i="1"/>
  <c r="B50" i="1"/>
  <c r="L49" i="1"/>
  <c r="F49" i="1"/>
  <c r="D49" i="1"/>
  <c r="B49" i="1"/>
  <c r="L48" i="1"/>
  <c r="F48" i="1"/>
  <c r="D48" i="1"/>
  <c r="B48" i="1"/>
  <c r="L47" i="1"/>
  <c r="F47" i="1"/>
  <c r="D47" i="1"/>
  <c r="B47" i="1"/>
  <c r="L46" i="1"/>
  <c r="F46" i="1"/>
  <c r="D46" i="1"/>
  <c r="B46" i="1"/>
  <c r="L45" i="1"/>
  <c r="F45" i="1"/>
  <c r="D45" i="1"/>
  <c r="B45" i="1"/>
  <c r="L44" i="1"/>
  <c r="F44" i="1"/>
  <c r="D44" i="1"/>
  <c r="B44" i="1"/>
  <c r="L43" i="1"/>
  <c r="F43" i="1"/>
  <c r="D43" i="1"/>
  <c r="B43" i="1"/>
  <c r="L42" i="1"/>
  <c r="F42" i="1"/>
  <c r="D42" i="1"/>
  <c r="B42" i="1"/>
  <c r="L41" i="1"/>
  <c r="F41" i="1"/>
  <c r="D41" i="1"/>
  <c r="B41" i="1"/>
  <c r="L40" i="1"/>
  <c r="F40" i="1"/>
  <c r="D40" i="1"/>
  <c r="B40" i="1"/>
  <c r="L39" i="1"/>
  <c r="F39" i="1"/>
  <c r="D39" i="1"/>
  <c r="B39" i="1"/>
  <c r="L38" i="1"/>
  <c r="F38" i="1"/>
  <c r="D38" i="1"/>
  <c r="B38" i="1"/>
  <c r="L37" i="1"/>
  <c r="F37" i="1"/>
  <c r="D37" i="1"/>
  <c r="B37" i="1"/>
  <c r="L36" i="1"/>
  <c r="F36" i="1"/>
  <c r="D36" i="1"/>
  <c r="B36" i="1"/>
  <c r="L35" i="1"/>
  <c r="F35" i="1"/>
  <c r="D35" i="1"/>
  <c r="B35" i="1"/>
  <c r="L34" i="1"/>
  <c r="F34" i="1"/>
  <c r="D34" i="1"/>
  <c r="B34" i="1"/>
  <c r="L33" i="1"/>
  <c r="F33" i="1"/>
  <c r="D33" i="1"/>
  <c r="B33" i="1"/>
  <c r="L32" i="1"/>
  <c r="F32" i="1"/>
  <c r="D32" i="1"/>
  <c r="B32" i="1"/>
  <c r="L31" i="1"/>
  <c r="F31" i="1"/>
  <c r="D31" i="1"/>
  <c r="B31" i="1"/>
  <c r="L30" i="1"/>
  <c r="F30" i="1"/>
  <c r="D30" i="1"/>
  <c r="B30" i="1"/>
  <c r="L29" i="1"/>
  <c r="F29" i="1"/>
  <c r="D29" i="1"/>
  <c r="B29" i="1"/>
  <c r="L28" i="1"/>
  <c r="F28" i="1"/>
  <c r="D28" i="1"/>
  <c r="B28" i="1"/>
  <c r="L27" i="1"/>
  <c r="F27" i="1"/>
  <c r="D27" i="1"/>
  <c r="B27" i="1"/>
  <c r="L26" i="1"/>
  <c r="F26" i="1"/>
  <c r="D26" i="1"/>
  <c r="B26" i="1"/>
  <c r="L25" i="1"/>
  <c r="F25" i="1"/>
  <c r="D25" i="1"/>
  <c r="B25" i="1"/>
  <c r="L24" i="1"/>
  <c r="F24" i="1"/>
  <c r="D24" i="1"/>
  <c r="B24" i="1"/>
  <c r="L23" i="1"/>
  <c r="F23" i="1"/>
  <c r="D23" i="1"/>
  <c r="B23" i="1"/>
  <c r="L22" i="1"/>
  <c r="F22" i="1"/>
  <c r="D22" i="1"/>
  <c r="B22" i="1"/>
  <c r="L21" i="1"/>
  <c r="F21" i="1"/>
  <c r="D21" i="1"/>
  <c r="B21" i="1"/>
  <c r="L20" i="1"/>
  <c r="F20" i="1"/>
  <c r="D20" i="1"/>
  <c r="B20" i="1"/>
  <c r="L19" i="1"/>
  <c r="F19" i="1"/>
  <c r="D19" i="1"/>
  <c r="B19" i="1"/>
  <c r="L18" i="1"/>
  <c r="F18" i="1"/>
  <c r="D18" i="1"/>
  <c r="B18" i="1"/>
  <c r="L17" i="1"/>
  <c r="F17" i="1"/>
  <c r="D17" i="1"/>
  <c r="B17" i="1"/>
  <c r="L16" i="1"/>
  <c r="F16" i="1"/>
  <c r="D16" i="1"/>
  <c r="B16" i="1"/>
  <c r="L15" i="1"/>
  <c r="F15" i="1"/>
  <c r="D15" i="1"/>
  <c r="B15" i="1"/>
  <c r="L14" i="1"/>
  <c r="F14" i="1"/>
  <c r="D14" i="1"/>
  <c r="B14" i="1"/>
  <c r="L13" i="1"/>
  <c r="F13" i="1"/>
  <c r="D13" i="1"/>
  <c r="B13" i="1"/>
  <c r="L12" i="1"/>
  <c r="F12" i="1"/>
  <c r="D12" i="1"/>
  <c r="B12" i="1"/>
  <c r="L11" i="1"/>
  <c r="F11" i="1"/>
  <c r="D11" i="1"/>
  <c r="B11" i="1"/>
  <c r="L10" i="1"/>
  <c r="F10" i="1"/>
  <c r="D10" i="1"/>
  <c r="B10" i="1"/>
  <c r="L9" i="1"/>
  <c r="F9" i="1"/>
  <c r="D9" i="1"/>
  <c r="B9" i="1"/>
  <c r="L8" i="1"/>
  <c r="F8" i="1"/>
  <c r="D8" i="1"/>
  <c r="B8" i="1"/>
  <c r="L7" i="1"/>
  <c r="F7" i="1"/>
  <c r="D7" i="1"/>
  <c r="B7" i="1"/>
  <c r="L6" i="1"/>
  <c r="F6" i="1"/>
  <c r="D6" i="1"/>
  <c r="B6" i="1"/>
  <c r="L5" i="1"/>
  <c r="F5" i="1"/>
  <c r="D5" i="1"/>
  <c r="B5" i="1"/>
  <c r="L4" i="1"/>
  <c r="F4" i="1"/>
  <c r="L136" i="1" s="1"/>
  <c r="D4" i="1"/>
  <c r="B4" i="1"/>
  <c r="L3" i="1"/>
  <c r="F3" i="1"/>
  <c r="D3" i="1"/>
  <c r="B3" i="1"/>
  <c r="L2" i="1"/>
  <c r="F2" i="1"/>
  <c r="L157" i="1" s="1"/>
  <c r="D2" i="1"/>
  <c r="B2" i="1"/>
  <c r="L120" i="1" l="1"/>
  <c r="L94" i="1"/>
  <c r="L110" i="1"/>
  <c r="L126" i="1"/>
  <c r="L142" i="1"/>
  <c r="L158" i="1"/>
  <c r="L95" i="1"/>
  <c r="L111" i="1"/>
  <c r="L127" i="1"/>
  <c r="L143" i="1"/>
  <c r="L159" i="1"/>
  <c r="L104" i="1"/>
  <c r="L96" i="1"/>
  <c r="L112" i="1"/>
  <c r="L128" i="1"/>
  <c r="L144" i="1"/>
  <c r="L160" i="1"/>
  <c r="L87" i="1"/>
  <c r="L97" i="1"/>
  <c r="L113" i="1"/>
  <c r="L129" i="1"/>
  <c r="L145" i="1"/>
  <c r="L161" i="1"/>
  <c r="L152" i="1"/>
  <c r="L98" i="1"/>
  <c r="L114" i="1"/>
  <c r="L130" i="1"/>
  <c r="L146" i="1"/>
  <c r="L162" i="1"/>
  <c r="L99" i="1"/>
  <c r="L115" i="1"/>
  <c r="L131" i="1"/>
  <c r="L147" i="1"/>
  <c r="L163" i="1"/>
  <c r="L100" i="1"/>
  <c r="L116" i="1"/>
  <c r="L132" i="1"/>
  <c r="L148" i="1"/>
  <c r="L164" i="1"/>
  <c r="L88" i="1"/>
  <c r="L101" i="1"/>
  <c r="L117" i="1"/>
  <c r="L133" i="1"/>
  <c r="L149" i="1"/>
  <c r="L165" i="1"/>
  <c r="L102" i="1"/>
  <c r="L118" i="1"/>
  <c r="L134" i="1"/>
  <c r="L150" i="1"/>
  <c r="L166" i="1"/>
  <c r="L103" i="1"/>
  <c r="L119" i="1"/>
  <c r="L135" i="1"/>
  <c r="L151" i="1"/>
  <c r="L167" i="1"/>
  <c r="L89" i="1"/>
  <c r="L105" i="1"/>
  <c r="L121" i="1"/>
  <c r="L137" i="1"/>
  <c r="L153" i="1"/>
  <c r="L169" i="1"/>
  <c r="L90" i="1"/>
  <c r="L106" i="1"/>
  <c r="L122" i="1"/>
  <c r="L138" i="1"/>
  <c r="L154" i="1"/>
  <c r="L170" i="1"/>
  <c r="L91" i="1"/>
  <c r="L107" i="1"/>
  <c r="L123" i="1"/>
  <c r="L139" i="1"/>
  <c r="L155" i="1"/>
  <c r="L171" i="1"/>
  <c r="L92" i="1"/>
  <c r="L108" i="1"/>
  <c r="L124" i="1"/>
  <c r="L140" i="1"/>
  <c r="L156" i="1"/>
  <c r="L93" i="1"/>
  <c r="L109" i="1"/>
  <c r="L125" i="1"/>
  <c r="L141" i="1"/>
</calcChain>
</file>

<file path=xl/sharedStrings.xml><?xml version="1.0" encoding="utf-8"?>
<sst xmlns="http://schemas.openxmlformats.org/spreadsheetml/2006/main" count="1565" uniqueCount="522">
  <si>
    <t>amaiz</t>
  </si>
  <si>
    <t>Maize</t>
  </si>
  <si>
    <t>a-maize</t>
  </si>
  <si>
    <t>asorg</t>
  </si>
  <si>
    <t>Sorghum &amp; millet</t>
  </si>
  <si>
    <t>a-sorghum_millet</t>
  </si>
  <si>
    <t>arice</t>
  </si>
  <si>
    <t>Rice</t>
  </si>
  <si>
    <t>a-rice</t>
  </si>
  <si>
    <t>awhea</t>
  </si>
  <si>
    <t>Wheat</t>
  </si>
  <si>
    <t>a-wheat</t>
  </si>
  <si>
    <t>aocer</t>
  </si>
  <si>
    <t>Other cereals</t>
  </si>
  <si>
    <t>a-ocereals</t>
  </si>
  <si>
    <t>apuls</t>
  </si>
  <si>
    <t>Pulses</t>
  </si>
  <si>
    <t>a-pulses</t>
  </si>
  <si>
    <t>agnut</t>
  </si>
  <si>
    <t>Groundnuts</t>
  </si>
  <si>
    <t>a-groundnuts</t>
  </si>
  <si>
    <t>aoils</t>
  </si>
  <si>
    <t>Other oilseeds</t>
  </si>
  <si>
    <t>a-ooilseeds</t>
  </si>
  <si>
    <t>acass</t>
  </si>
  <si>
    <t>Cassava</t>
  </si>
  <si>
    <t>a-cassava</t>
  </si>
  <si>
    <t>aipot</t>
  </si>
  <si>
    <t>Irish potatoes</t>
  </si>
  <si>
    <t>a-irishpotatoes</t>
  </si>
  <si>
    <t>aspot</t>
  </si>
  <si>
    <t>Sweet potatoes</t>
  </si>
  <si>
    <t>a-sweetpotatoes</t>
  </si>
  <si>
    <t>aroot</t>
  </si>
  <si>
    <t>Other roots</t>
  </si>
  <si>
    <t>a-oroots</t>
  </si>
  <si>
    <t>aleaf</t>
  </si>
  <si>
    <t>Leafy vegetables</t>
  </si>
  <si>
    <t>a-leafyveget</t>
  </si>
  <si>
    <t>avege</t>
  </si>
  <si>
    <t>Other vegetables</t>
  </si>
  <si>
    <t>a-oveget</t>
  </si>
  <si>
    <t>asugr</t>
  </si>
  <si>
    <t>Sugarcane</t>
  </si>
  <si>
    <t>a-sugarcane</t>
  </si>
  <si>
    <t>atoba</t>
  </si>
  <si>
    <t>Tobacco</t>
  </si>
  <si>
    <t>a-tobacco</t>
  </si>
  <si>
    <t>acott</t>
  </si>
  <si>
    <t>Cotton and fibres</t>
  </si>
  <si>
    <t>a-cotton</t>
  </si>
  <si>
    <t>anuts</t>
  </si>
  <si>
    <t>Nuts</t>
  </si>
  <si>
    <t>a-nuts</t>
  </si>
  <si>
    <t>abana</t>
  </si>
  <si>
    <t>Bananas</t>
  </si>
  <si>
    <t>a-bananas</t>
  </si>
  <si>
    <t>aplan</t>
  </si>
  <si>
    <t>Plantains</t>
  </si>
  <si>
    <t>afrui</t>
  </si>
  <si>
    <t>a-ofruits</t>
  </si>
  <si>
    <t>Other fruits</t>
  </si>
  <si>
    <t>ateal</t>
  </si>
  <si>
    <t>a-tea</t>
  </si>
  <si>
    <t>Tea</t>
  </si>
  <si>
    <t>acoff</t>
  </si>
  <si>
    <t>a-coffee</t>
  </si>
  <si>
    <t>Coffee</t>
  </si>
  <si>
    <t>acoco</t>
  </si>
  <si>
    <t>a-cocoa</t>
  </si>
  <si>
    <t>Cocoa</t>
  </si>
  <si>
    <t>aflwr</t>
  </si>
  <si>
    <t>a-flowers</t>
  </si>
  <si>
    <t>Cut flowers</t>
  </si>
  <si>
    <t>arubb</t>
  </si>
  <si>
    <t>a-rubber</t>
  </si>
  <si>
    <t>Rubber</t>
  </si>
  <si>
    <t>aocrp</t>
  </si>
  <si>
    <t>a-ocrops</t>
  </si>
  <si>
    <t>Other crops</t>
  </si>
  <si>
    <t>acatt</t>
  </si>
  <si>
    <t>a-cattle</t>
  </si>
  <si>
    <t>Cattle</t>
  </si>
  <si>
    <t>amilk</t>
  </si>
  <si>
    <t>a-rawmilk</t>
  </si>
  <si>
    <t>Raw milk</t>
  </si>
  <si>
    <t>apoul</t>
  </si>
  <si>
    <t>a-poultry</t>
  </si>
  <si>
    <t>Poultry</t>
  </si>
  <si>
    <t>aeggs</t>
  </si>
  <si>
    <t>a-eggs</t>
  </si>
  <si>
    <t>Eggs</t>
  </si>
  <si>
    <t>asmlr</t>
  </si>
  <si>
    <t>a-smallruminants</t>
  </si>
  <si>
    <t>Small ruminants</t>
  </si>
  <si>
    <t>aoliv</t>
  </si>
  <si>
    <t>a-olivestock</t>
  </si>
  <si>
    <t>Other livestock</t>
  </si>
  <si>
    <t>afore</t>
  </si>
  <si>
    <t>a-forestry</t>
  </si>
  <si>
    <t>Forestry</t>
  </si>
  <si>
    <t>aaqua</t>
  </si>
  <si>
    <t>a-aquaculture</t>
  </si>
  <si>
    <t>Aquaculture</t>
  </si>
  <si>
    <t>afish</t>
  </si>
  <si>
    <t>a-fishing</t>
  </si>
  <si>
    <t>Capture fisheries</t>
  </si>
  <si>
    <t>acoal</t>
  </si>
  <si>
    <t>a-coal</t>
  </si>
  <si>
    <t>Coal</t>
  </si>
  <si>
    <t>acoil</t>
  </si>
  <si>
    <t>a-crudeoil</t>
  </si>
  <si>
    <t>Crude oil</t>
  </si>
  <si>
    <t>angas</t>
  </si>
  <si>
    <t>a-natgas</t>
  </si>
  <si>
    <t>Natural gas</t>
  </si>
  <si>
    <t>aomin</t>
  </si>
  <si>
    <t>a-omin</t>
  </si>
  <si>
    <t>Other mining</t>
  </si>
  <si>
    <t>ameat</t>
  </si>
  <si>
    <t>a-meat</t>
  </si>
  <si>
    <t>Meat processing</t>
  </si>
  <si>
    <t>afsea</t>
  </si>
  <si>
    <t>a-fishprod</t>
  </si>
  <si>
    <t>Fish and seafood processing</t>
  </si>
  <si>
    <t>adair</t>
  </si>
  <si>
    <t>a-dairy</t>
  </si>
  <si>
    <t>Dairy</t>
  </si>
  <si>
    <t>afveg</t>
  </si>
  <si>
    <t>a-fruitsvegetprod</t>
  </si>
  <si>
    <t>Fruit and vegetable processing</t>
  </si>
  <si>
    <t>afoil</t>
  </si>
  <si>
    <t>a-fatsoils</t>
  </si>
  <si>
    <t>Fats and oils</t>
  </si>
  <si>
    <t>ammll</t>
  </si>
  <si>
    <t>a-maizemilling</t>
  </si>
  <si>
    <t>Maize milling</t>
  </si>
  <si>
    <t>armll</t>
  </si>
  <si>
    <t>a-ricemilling</t>
  </si>
  <si>
    <t>asmll</t>
  </si>
  <si>
    <t>Sorghum and millet milling</t>
  </si>
  <si>
    <t>awmll</t>
  </si>
  <si>
    <t>a-wheatbarleymilling</t>
  </si>
  <si>
    <t>Rice milling</t>
  </si>
  <si>
    <t>agmll</t>
  </si>
  <si>
    <t>a-ocerealsmilling</t>
  </si>
  <si>
    <t>Wheat and barley milling</t>
  </si>
  <si>
    <t>asref</t>
  </si>
  <si>
    <t>a-sugar</t>
  </si>
  <si>
    <t>Other cereals milling</t>
  </si>
  <si>
    <t>apcof</t>
  </si>
  <si>
    <t>a-coffeeprod</t>
  </si>
  <si>
    <t>Sugar refining</t>
  </si>
  <si>
    <t>aptea</t>
  </si>
  <si>
    <t>a-teaprod</t>
  </si>
  <si>
    <t>Coffee products</t>
  </si>
  <si>
    <t>afood</t>
  </si>
  <si>
    <t>a-ofood</t>
  </si>
  <si>
    <t>Tea products</t>
  </si>
  <si>
    <t>afeed</t>
  </si>
  <si>
    <t>a-animalfed</t>
  </si>
  <si>
    <t>Other foods</t>
  </si>
  <si>
    <t>abeve</t>
  </si>
  <si>
    <t>a-bev</t>
  </si>
  <si>
    <t>Animal feed</t>
  </si>
  <si>
    <t>aptob</t>
  </si>
  <si>
    <t>a-tobaccoprod</t>
  </si>
  <si>
    <t>Beverages</t>
  </si>
  <si>
    <t>ayarn</t>
  </si>
  <si>
    <t>a-cottonyarn</t>
  </si>
  <si>
    <t>Tobacco processing</t>
  </si>
  <si>
    <t>atext</t>
  </si>
  <si>
    <t>a-tex</t>
  </si>
  <si>
    <t>Cotton yarn</t>
  </si>
  <si>
    <t>aclth</t>
  </si>
  <si>
    <t>a-clothing</t>
  </si>
  <si>
    <t>Textiles</t>
  </si>
  <si>
    <t>aleat</t>
  </si>
  <si>
    <t>a-leatherfootwear</t>
  </si>
  <si>
    <t>Clothing</t>
  </si>
  <si>
    <t>awood</t>
  </si>
  <si>
    <t>a-woodprod</t>
  </si>
  <si>
    <t>Leather and footwear</t>
  </si>
  <si>
    <t>apapr</t>
  </si>
  <si>
    <t>a-paperprod</t>
  </si>
  <si>
    <t>Wood products</t>
  </si>
  <si>
    <t>apetr</t>
  </si>
  <si>
    <t>a-petprod</t>
  </si>
  <si>
    <t>Paper products and printing</t>
  </si>
  <si>
    <t>afert</t>
  </si>
  <si>
    <t>a-fertherb</t>
  </si>
  <si>
    <t>Petroleum products</t>
  </si>
  <si>
    <t>achem</t>
  </si>
  <si>
    <t>a-ochemicals</t>
  </si>
  <si>
    <t>Fertilizers and herbicides</t>
  </si>
  <si>
    <t>anmet</t>
  </si>
  <si>
    <t>a-nmetminprod</t>
  </si>
  <si>
    <t>aplas</t>
  </si>
  <si>
    <t>Rubber and plastic products</t>
  </si>
  <si>
    <t>ametl</t>
  </si>
  <si>
    <t>a-basmet</t>
  </si>
  <si>
    <t>Other chemicals</t>
  </si>
  <si>
    <t>amach</t>
  </si>
  <si>
    <t>a-machineryeq</t>
  </si>
  <si>
    <t>Non-metal minerals</t>
  </si>
  <si>
    <t>aequi</t>
  </si>
  <si>
    <t>a-electeq</t>
  </si>
  <si>
    <t>Basic metals</t>
  </si>
  <si>
    <t>avehi</t>
  </si>
  <si>
    <t>a-vehic</t>
  </si>
  <si>
    <t>Machinery and other equipment</t>
  </si>
  <si>
    <t>aoman</t>
  </si>
  <si>
    <t>a-oman</t>
  </si>
  <si>
    <t>Electrical equipment</t>
  </si>
  <si>
    <t>aelec</t>
  </si>
  <si>
    <t>a-elegas</t>
  </si>
  <si>
    <t>Motor vehicles</t>
  </si>
  <si>
    <t>awatr</t>
  </si>
  <si>
    <t>a-wat</t>
  </si>
  <si>
    <t>Other manufacturing</t>
  </si>
  <si>
    <t>acons</t>
  </si>
  <si>
    <t>a-construc</t>
  </si>
  <si>
    <t>Electricity, gas and steam</t>
  </si>
  <si>
    <t>atrad</t>
  </si>
  <si>
    <t>a-trade</t>
  </si>
  <si>
    <t>Water supply and sewage</t>
  </si>
  <si>
    <t>atran</t>
  </si>
  <si>
    <t>a-transp</t>
  </si>
  <si>
    <t>Construction</t>
  </si>
  <si>
    <t>ahotl</t>
  </si>
  <si>
    <t>a-hotels</t>
  </si>
  <si>
    <t>Wholesale and retail trade</t>
  </si>
  <si>
    <t>arest</t>
  </si>
  <si>
    <t>a-rest</t>
  </si>
  <si>
    <t>Transportation and storage</t>
  </si>
  <si>
    <t>acomm</t>
  </si>
  <si>
    <t>a-inforcom</t>
  </si>
  <si>
    <t>Accommodation</t>
  </si>
  <si>
    <t>afsrv</t>
  </si>
  <si>
    <t>a-fininsurance</t>
  </si>
  <si>
    <t>Restaurants and food services</t>
  </si>
  <si>
    <t>areal</t>
  </si>
  <si>
    <t>a-realestate</t>
  </si>
  <si>
    <t>Information and communication</t>
  </si>
  <si>
    <t>absrv</t>
  </si>
  <si>
    <t>a-serbus</t>
  </si>
  <si>
    <t>Finance and insurance</t>
  </si>
  <si>
    <t>apadm</t>
  </si>
  <si>
    <t>a-publicadm</t>
  </si>
  <si>
    <t>Real estate activities</t>
  </si>
  <si>
    <t>aeduc</t>
  </si>
  <si>
    <t>a-edu</t>
  </si>
  <si>
    <t>Business services</t>
  </si>
  <si>
    <t>aheal</t>
  </si>
  <si>
    <t>a-health</t>
  </si>
  <si>
    <t>Public administration</t>
  </si>
  <si>
    <t>aosrv</t>
  </si>
  <si>
    <t>a-oser</t>
  </si>
  <si>
    <t>Education</t>
  </si>
  <si>
    <t>cmaiz</t>
  </si>
  <si>
    <t>c-maize</t>
  </si>
  <si>
    <t>Health and social work</t>
  </si>
  <si>
    <t>csorg</t>
  </si>
  <si>
    <t>c-sorghum_millet</t>
  </si>
  <si>
    <t>Other services</t>
  </si>
  <si>
    <t>crice</t>
  </si>
  <si>
    <t>c-rice</t>
  </si>
  <si>
    <t>cwhea</t>
  </si>
  <si>
    <t>c-wheat</t>
  </si>
  <si>
    <t>cocer</t>
  </si>
  <si>
    <t>c-ocereals</t>
  </si>
  <si>
    <t>cpuls</t>
  </si>
  <si>
    <t>c-pulses</t>
  </si>
  <si>
    <t>cgnut</t>
  </si>
  <si>
    <t>c-groundnuts</t>
  </si>
  <si>
    <t>coils</t>
  </si>
  <si>
    <t>c-ooilseeds</t>
  </si>
  <si>
    <t>ccass</t>
  </si>
  <si>
    <t>c-cassava</t>
  </si>
  <si>
    <t>cipot</t>
  </si>
  <si>
    <t>c-irishpotatoes</t>
  </si>
  <si>
    <t>cspot</t>
  </si>
  <si>
    <t>c-sweetpotatoes</t>
  </si>
  <si>
    <t>croot</t>
  </si>
  <si>
    <t>c-oroots</t>
  </si>
  <si>
    <t>cleaf</t>
  </si>
  <si>
    <t>c-leafyveget</t>
  </si>
  <si>
    <t>cvege</t>
  </si>
  <si>
    <t>c-oveget</t>
  </si>
  <si>
    <t>csugr</t>
  </si>
  <si>
    <t>c-sugarcane</t>
  </si>
  <si>
    <t>ctoba</t>
  </si>
  <si>
    <t>c-tobacco</t>
  </si>
  <si>
    <t>ccott</t>
  </si>
  <si>
    <t>c-cotton</t>
  </si>
  <si>
    <t>cnuts</t>
  </si>
  <si>
    <t>c-nuts</t>
  </si>
  <si>
    <t>cbana</t>
  </si>
  <si>
    <t>c-bananas</t>
  </si>
  <si>
    <t>cfrui</t>
  </si>
  <si>
    <t>c-ofruits</t>
  </si>
  <si>
    <t>cteal</t>
  </si>
  <si>
    <t>c-tea</t>
  </si>
  <si>
    <t>ccoff</t>
  </si>
  <si>
    <t>c-coffee</t>
  </si>
  <si>
    <t>ccoco</t>
  </si>
  <si>
    <t>c-cocoa</t>
  </si>
  <si>
    <t>cflwr</t>
  </si>
  <si>
    <t>c-flowers</t>
  </si>
  <si>
    <t>crubb</t>
  </si>
  <si>
    <t>c-rubber</t>
  </si>
  <si>
    <t>cocrp</t>
  </si>
  <si>
    <t>c-ocrops</t>
  </si>
  <si>
    <t>ccatt</t>
  </si>
  <si>
    <t>c-cattle</t>
  </si>
  <si>
    <t>cmilk</t>
  </si>
  <si>
    <t>c-rawmilk</t>
  </si>
  <si>
    <t>cpoul</t>
  </si>
  <si>
    <t>c-poultry</t>
  </si>
  <si>
    <t>ceggs</t>
  </si>
  <si>
    <t>c-eggs</t>
  </si>
  <si>
    <t>csmlr</t>
  </si>
  <si>
    <t>c-smallruminants</t>
  </si>
  <si>
    <t>coliv</t>
  </si>
  <si>
    <t>c-olivestock</t>
  </si>
  <si>
    <t>cfore</t>
  </si>
  <si>
    <t>c-forestry</t>
  </si>
  <si>
    <t>caqua</t>
  </si>
  <si>
    <t>c-aquaculture</t>
  </si>
  <si>
    <t>cfish</t>
  </si>
  <si>
    <t>c-fishing</t>
  </si>
  <si>
    <t>ccoal</t>
  </si>
  <si>
    <t>c-coal</t>
  </si>
  <si>
    <t>ccoil</t>
  </si>
  <si>
    <t>c-crudeoil</t>
  </si>
  <si>
    <t>cngas</t>
  </si>
  <si>
    <t>c-natgas</t>
  </si>
  <si>
    <t>comin</t>
  </si>
  <si>
    <t>c-omin</t>
  </si>
  <si>
    <t>cmeat</t>
  </si>
  <si>
    <t>c-meat</t>
  </si>
  <si>
    <t>cfsea</t>
  </si>
  <si>
    <t>c-fishprod</t>
  </si>
  <si>
    <t>cdair</t>
  </si>
  <si>
    <t>c-dairy</t>
  </si>
  <si>
    <t>cfveg</t>
  </si>
  <si>
    <t>c-fruitsvegetprod</t>
  </si>
  <si>
    <t>cfoil</t>
  </si>
  <si>
    <t>c-fatsoils</t>
  </si>
  <si>
    <t>cmmll</t>
  </si>
  <si>
    <t>c-maizemilling</t>
  </si>
  <si>
    <t>crmll</t>
  </si>
  <si>
    <t>c-ricemilling</t>
  </si>
  <si>
    <t>cwmll</t>
  </si>
  <si>
    <t>c-wheatbarleymilling</t>
  </si>
  <si>
    <t>cgmll</t>
  </si>
  <si>
    <t>c-ocerealsmilling</t>
  </si>
  <si>
    <t>csref</t>
  </si>
  <si>
    <t>c-sugar</t>
  </si>
  <si>
    <t>cpcof</t>
  </si>
  <si>
    <t>c-coffeeprod</t>
  </si>
  <si>
    <t>cptea</t>
  </si>
  <si>
    <t>c-teaprod</t>
  </si>
  <si>
    <t>cfood</t>
  </si>
  <si>
    <t>c-ofood</t>
  </si>
  <si>
    <t>cfeed</t>
  </si>
  <si>
    <t>c-animalfed</t>
  </si>
  <si>
    <t>cbeve</t>
  </si>
  <si>
    <t>c-bev</t>
  </si>
  <si>
    <t>cptob</t>
  </si>
  <si>
    <t>c-tobaccoprod</t>
  </si>
  <si>
    <t>cyarn</t>
  </si>
  <si>
    <t>c-cottonyarn</t>
  </si>
  <si>
    <t>ctext</t>
  </si>
  <si>
    <t>c-tex</t>
  </si>
  <si>
    <t>cclth</t>
  </si>
  <si>
    <t>c-clothing</t>
  </si>
  <si>
    <t>cleat</t>
  </si>
  <si>
    <t>c-leatherfootwear</t>
  </si>
  <si>
    <t>cwood</t>
  </si>
  <si>
    <t>c-woodprod</t>
  </si>
  <si>
    <t>cpapr</t>
  </si>
  <si>
    <t>c-paperprod</t>
  </si>
  <si>
    <t>cpetr</t>
  </si>
  <si>
    <t>c-petprod</t>
  </si>
  <si>
    <t>cfert</t>
  </si>
  <si>
    <t>c-fertherb</t>
  </si>
  <si>
    <t>cchem</t>
  </si>
  <si>
    <t>c-ochemicals</t>
  </si>
  <si>
    <t>cnmet</t>
  </si>
  <si>
    <t>c-nmetminprod</t>
  </si>
  <si>
    <t>cmetl</t>
  </si>
  <si>
    <t>c-basmet</t>
  </si>
  <si>
    <t>cmach</t>
  </si>
  <si>
    <t>c-machineryeq</t>
  </si>
  <si>
    <t>cequi</t>
  </si>
  <si>
    <t>c-electeq</t>
  </si>
  <si>
    <t>cvehi</t>
  </si>
  <si>
    <t>c-vehic</t>
  </si>
  <si>
    <t>coman</t>
  </si>
  <si>
    <t>c-oman</t>
  </si>
  <si>
    <t>celec</t>
  </si>
  <si>
    <t>c-elegas</t>
  </si>
  <si>
    <t>cwatr</t>
  </si>
  <si>
    <t>c-wat</t>
  </si>
  <si>
    <t>ccons</t>
  </si>
  <si>
    <t>c-construc</t>
  </si>
  <si>
    <t>ctrad</t>
  </si>
  <si>
    <t>c-trade</t>
  </si>
  <si>
    <t>ctran</t>
  </si>
  <si>
    <t>c-transp</t>
  </si>
  <si>
    <t>chotl</t>
  </si>
  <si>
    <t>c-hotels</t>
  </si>
  <si>
    <t>crest</t>
  </si>
  <si>
    <t>c-rest</t>
  </si>
  <si>
    <t>ccomm</t>
  </si>
  <si>
    <t>c-inforcom</t>
  </si>
  <si>
    <t>cfsrv</t>
  </si>
  <si>
    <t>c-fininsurance</t>
  </si>
  <si>
    <t>creal</t>
  </si>
  <si>
    <t>c-realestate</t>
  </si>
  <si>
    <t>cbsrv</t>
  </si>
  <si>
    <t>c-serbus</t>
  </si>
  <si>
    <t>cpadm</t>
  </si>
  <si>
    <t>c-publicadm</t>
  </si>
  <si>
    <t>ceduc</t>
  </si>
  <si>
    <t>c-edu</t>
  </si>
  <si>
    <t>cheal</t>
  </si>
  <si>
    <t>c-health</t>
  </si>
  <si>
    <t>cosrv</t>
  </si>
  <si>
    <t>c-oser</t>
  </si>
  <si>
    <t>trc</t>
  </si>
  <si>
    <t>marg</t>
  </si>
  <si>
    <t>flab-r-m-1</t>
  </si>
  <si>
    <t>f-lab-r-m-n</t>
  </si>
  <si>
    <t>flab-r-m-2</t>
  </si>
  <si>
    <t>f-lab-r-m-p</t>
  </si>
  <si>
    <t>flab-r-m-3</t>
  </si>
  <si>
    <t>f-lab-r-m-s</t>
  </si>
  <si>
    <t>flab-r-m-4</t>
  </si>
  <si>
    <t>f-lab-r-m-t</t>
  </si>
  <si>
    <t>flab-r-f-1</t>
  </si>
  <si>
    <t>f-lab-r-f-n</t>
  </si>
  <si>
    <t>flab-r-f-2</t>
  </si>
  <si>
    <t>f-lab-r-f-p</t>
  </si>
  <si>
    <t>flab-r-f-3</t>
  </si>
  <si>
    <t>f-lab-r-f-s</t>
  </si>
  <si>
    <t>flab-r-f-4</t>
  </si>
  <si>
    <t>f-lab-r-f-t</t>
  </si>
  <si>
    <t>flab-u-m-1</t>
  </si>
  <si>
    <t>f-lab-u-m-n</t>
  </si>
  <si>
    <t>flab-u-m-2</t>
  </si>
  <si>
    <t>f-lab-u-m-p</t>
  </si>
  <si>
    <t>flab-u-m-3</t>
  </si>
  <si>
    <t>f-lab-u-m-s</t>
  </si>
  <si>
    <t>flab-u-m-4</t>
  </si>
  <si>
    <t>f-lab-u-m-t</t>
  </si>
  <si>
    <t>flab-u-f-1</t>
  </si>
  <si>
    <t>f-lab-u-f-n</t>
  </si>
  <si>
    <t>flab-u-f-2</t>
  </si>
  <si>
    <t>f-lab-u-f-p</t>
  </si>
  <si>
    <t>flab-u-f-3</t>
  </si>
  <si>
    <t>f-lab-u-f-s</t>
  </si>
  <si>
    <t>flab-u-f-4</t>
  </si>
  <si>
    <t>f-lab-u-f-t</t>
  </si>
  <si>
    <t>flnd</t>
  </si>
  <si>
    <t>f-land</t>
  </si>
  <si>
    <t>fcap-c</t>
  </si>
  <si>
    <t>f-cap-crops</t>
  </si>
  <si>
    <t>fcap-l</t>
  </si>
  <si>
    <t>f-cap-livestock</t>
  </si>
  <si>
    <t>fcap-m</t>
  </si>
  <si>
    <t>f-cap-mining</t>
  </si>
  <si>
    <t>fcap-n</t>
  </si>
  <si>
    <t>f-cap-other</t>
  </si>
  <si>
    <t>ent</t>
  </si>
  <si>
    <t>hhd-f1</t>
  </si>
  <si>
    <t>h-rur-farm-q1</t>
  </si>
  <si>
    <t>hhd-f2</t>
  </si>
  <si>
    <t>h-rur-farm-q2</t>
  </si>
  <si>
    <t>hhd-f3</t>
  </si>
  <si>
    <t>h-rur-farm-q3</t>
  </si>
  <si>
    <t>hhd-f4</t>
  </si>
  <si>
    <t>h-rur-farm-q4</t>
  </si>
  <si>
    <t>hhd-f5</t>
  </si>
  <si>
    <t>h-rur-farm-q5</t>
  </si>
  <si>
    <t>hhd-n1</t>
  </si>
  <si>
    <t>h-rur-nfarm-q1</t>
  </si>
  <si>
    <t>hhd-n2</t>
  </si>
  <si>
    <t>h-rur-nfarm-q2</t>
  </si>
  <si>
    <t>hhd-n3</t>
  </si>
  <si>
    <t>h-rur-nfarm-q3</t>
  </si>
  <si>
    <t>hhd-n4</t>
  </si>
  <si>
    <t>h-rur-nfarm-q4</t>
  </si>
  <si>
    <t>hhd-n5</t>
  </si>
  <si>
    <t>h-rur-nfarm-q5</t>
  </si>
  <si>
    <t>hhd-u1</t>
  </si>
  <si>
    <t>h-urb-q1</t>
  </si>
  <si>
    <t>hhd-u2</t>
  </si>
  <si>
    <t>h-urb-q2</t>
  </si>
  <si>
    <t>hhd-u3</t>
  </si>
  <si>
    <t>h-urb-q3</t>
  </si>
  <si>
    <t>hhd-u4</t>
  </si>
  <si>
    <t>h-urb-q4</t>
  </si>
  <si>
    <t>hhd-u5</t>
  </si>
  <si>
    <t>h-urb-q5</t>
  </si>
  <si>
    <t>gov</t>
  </si>
  <si>
    <t>dtax</t>
  </si>
  <si>
    <t>tax-dir</t>
  </si>
  <si>
    <t>ftax</t>
  </si>
  <si>
    <t>tax-fac</t>
  </si>
  <si>
    <t>mtax</t>
  </si>
  <si>
    <t>tax-imp</t>
  </si>
  <si>
    <t>stax</t>
  </si>
  <si>
    <t>tax-com</t>
  </si>
  <si>
    <t>s-i</t>
  </si>
  <si>
    <t>sav-inv</t>
  </si>
  <si>
    <t>dstk</t>
  </si>
  <si>
    <t>row</t>
  </si>
  <si>
    <t>total</t>
  </si>
  <si>
    <t>SAM(ac,acp); Billions of Nigerian Naira (₦)</t>
  </si>
  <si>
    <t>2018 Social Accounting Matrix for Nigeria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</si>
</sst>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2" borderId="0" xfId="0" quotePrefix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3" fillId="2" borderId="0" xfId="0" applyFont="1" applyFill="1"/>
    <xf numFmtId="0" fontId="0" fillId="2" borderId="0" xfId="0" applyFill="1"/>
    <xf numFmtId="0" fontId="0" fillId="2" borderId="0" xfId="0" quotePrefix="1" applyFill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D27C-944A-48E4-8EDB-929F672AF84D}">
  <dimension ref="A2:M223"/>
  <sheetViews>
    <sheetView topLeftCell="C1" workbookViewId="0"/>
  </sheetViews>
  <sheetFormatPr defaultColWidth="10.6640625" defaultRowHeight="14.25" x14ac:dyDescent="0.45"/>
  <cols>
    <col min="2" max="2" width="11.1328125" bestFit="1" customWidth="1"/>
    <col min="12" max="12" width="28.06640625" bestFit="1" customWidth="1"/>
  </cols>
  <sheetData>
    <row r="2" spans="1:13" x14ac:dyDescent="0.45">
      <c r="A2" s="1" t="s">
        <v>0</v>
      </c>
      <c r="B2" t="b">
        <f>E2=A2</f>
        <v>1</v>
      </c>
      <c r="D2" s="1" t="str">
        <f>MID(E2,2,LEN(E2)-1)</f>
        <v>maiz</v>
      </c>
      <c r="E2" s="1" t="s">
        <v>0</v>
      </c>
      <c r="F2" t="str">
        <f>_xlfn.CONCAT("c",D2)</f>
        <v>cmaiz</v>
      </c>
      <c r="G2" t="s">
        <v>1</v>
      </c>
      <c r="K2" s="1" t="s">
        <v>0</v>
      </c>
      <c r="L2" t="str">
        <f>VLOOKUP(K2,$E$2:$G$120,3,FALSE)</f>
        <v>Maize</v>
      </c>
      <c r="M2" t="s">
        <v>2</v>
      </c>
    </row>
    <row r="3" spans="1:13" x14ac:dyDescent="0.45">
      <c r="A3" s="1" t="s">
        <v>3</v>
      </c>
      <c r="B3" t="b">
        <f t="shared" ref="B3:B66" si="0">E3=A3</f>
        <v>1</v>
      </c>
      <c r="D3" s="1" t="str">
        <f t="shared" ref="D3:D66" si="1">MID(E3,2,LEN(E3)-1)</f>
        <v>sorg</v>
      </c>
      <c r="E3" s="1" t="s">
        <v>3</v>
      </c>
      <c r="F3" s="1" t="str">
        <f t="shared" ref="F3:F66" si="2">_xlfn.CONCAT("c",D3)</f>
        <v>csorg</v>
      </c>
      <c r="G3" t="s">
        <v>4</v>
      </c>
      <c r="K3" s="1" t="s">
        <v>3</v>
      </c>
      <c r="L3" t="str">
        <f t="shared" ref="L3:L66" si="3">VLOOKUP(K3,$E$2:$G$120,3,FALSE)</f>
        <v>Sorghum &amp; millet</v>
      </c>
      <c r="M3" t="s">
        <v>5</v>
      </c>
    </row>
    <row r="4" spans="1:13" x14ac:dyDescent="0.45">
      <c r="A4" s="1" t="s">
        <v>6</v>
      </c>
      <c r="B4" t="b">
        <f t="shared" si="0"/>
        <v>1</v>
      </c>
      <c r="D4" s="1" t="str">
        <f t="shared" si="1"/>
        <v>rice</v>
      </c>
      <c r="E4" s="1" t="s">
        <v>6</v>
      </c>
      <c r="F4" s="1" t="str">
        <f t="shared" si="2"/>
        <v>crice</v>
      </c>
      <c r="G4" t="s">
        <v>7</v>
      </c>
      <c r="K4" s="1" t="s">
        <v>6</v>
      </c>
      <c r="L4" t="str">
        <f t="shared" si="3"/>
        <v>Rice</v>
      </c>
      <c r="M4" t="s">
        <v>8</v>
      </c>
    </row>
    <row r="5" spans="1:13" x14ac:dyDescent="0.45">
      <c r="A5" s="1" t="s">
        <v>9</v>
      </c>
      <c r="B5" t="b">
        <f t="shared" si="0"/>
        <v>1</v>
      </c>
      <c r="D5" s="1" t="str">
        <f t="shared" si="1"/>
        <v>whea</v>
      </c>
      <c r="E5" s="2" t="s">
        <v>9</v>
      </c>
      <c r="F5" s="2" t="str">
        <f t="shared" si="2"/>
        <v>cwhea</v>
      </c>
      <c r="G5" t="s">
        <v>10</v>
      </c>
      <c r="K5" s="1" t="s">
        <v>9</v>
      </c>
      <c r="L5" t="str">
        <f t="shared" si="3"/>
        <v>Wheat</v>
      </c>
      <c r="M5" t="s">
        <v>11</v>
      </c>
    </row>
    <row r="6" spans="1:13" x14ac:dyDescent="0.45">
      <c r="A6" s="1" t="s">
        <v>12</v>
      </c>
      <c r="B6" t="b">
        <f t="shared" si="0"/>
        <v>1</v>
      </c>
      <c r="D6" s="1" t="str">
        <f t="shared" si="1"/>
        <v>ocer</v>
      </c>
      <c r="E6" s="2" t="s">
        <v>12</v>
      </c>
      <c r="F6" s="2" t="str">
        <f t="shared" si="2"/>
        <v>cocer</v>
      </c>
      <c r="G6" t="s">
        <v>13</v>
      </c>
      <c r="K6" s="1" t="s">
        <v>12</v>
      </c>
      <c r="L6" t="str">
        <f t="shared" si="3"/>
        <v>Other cereals</v>
      </c>
      <c r="M6" t="s">
        <v>14</v>
      </c>
    </row>
    <row r="7" spans="1:13" x14ac:dyDescent="0.45">
      <c r="A7" s="1" t="s">
        <v>15</v>
      </c>
      <c r="B7" t="b">
        <f t="shared" si="0"/>
        <v>1</v>
      </c>
      <c r="D7" s="1" t="str">
        <f t="shared" si="1"/>
        <v>puls</v>
      </c>
      <c r="E7" s="1" t="s">
        <v>15</v>
      </c>
      <c r="F7" s="1" t="str">
        <f t="shared" si="2"/>
        <v>cpuls</v>
      </c>
      <c r="G7" t="s">
        <v>16</v>
      </c>
      <c r="K7" s="1" t="s">
        <v>15</v>
      </c>
      <c r="L7" t="str">
        <f t="shared" si="3"/>
        <v>Pulses</v>
      </c>
      <c r="M7" t="s">
        <v>17</v>
      </c>
    </row>
    <row r="8" spans="1:13" x14ac:dyDescent="0.45">
      <c r="A8" s="1" t="s">
        <v>18</v>
      </c>
      <c r="B8" t="b">
        <f t="shared" si="0"/>
        <v>1</v>
      </c>
      <c r="D8" s="1" t="str">
        <f t="shared" si="1"/>
        <v>gnut</v>
      </c>
      <c r="E8" s="1" t="s">
        <v>18</v>
      </c>
      <c r="F8" s="1" t="str">
        <f t="shared" si="2"/>
        <v>cgnut</v>
      </c>
      <c r="G8" t="s">
        <v>19</v>
      </c>
      <c r="K8" s="1" t="s">
        <v>18</v>
      </c>
      <c r="L8" t="str">
        <f t="shared" si="3"/>
        <v>Groundnuts</v>
      </c>
      <c r="M8" t="s">
        <v>20</v>
      </c>
    </row>
    <row r="9" spans="1:13" x14ac:dyDescent="0.45">
      <c r="A9" s="1" t="s">
        <v>21</v>
      </c>
      <c r="B9" t="b">
        <f t="shared" si="0"/>
        <v>1</v>
      </c>
      <c r="D9" s="1" t="str">
        <f t="shared" si="1"/>
        <v>oils</v>
      </c>
      <c r="E9" s="1" t="s">
        <v>21</v>
      </c>
      <c r="F9" s="1" t="str">
        <f t="shared" si="2"/>
        <v>coils</v>
      </c>
      <c r="G9" t="s">
        <v>22</v>
      </c>
      <c r="K9" s="1" t="s">
        <v>21</v>
      </c>
      <c r="L9" t="str">
        <f t="shared" si="3"/>
        <v>Other oilseeds</v>
      </c>
      <c r="M9" t="s">
        <v>23</v>
      </c>
    </row>
    <row r="10" spans="1:13" x14ac:dyDescent="0.45">
      <c r="A10" s="1" t="s">
        <v>24</v>
      </c>
      <c r="B10" t="b">
        <f t="shared" si="0"/>
        <v>1</v>
      </c>
      <c r="D10" s="1" t="str">
        <f t="shared" si="1"/>
        <v>cass</v>
      </c>
      <c r="E10" s="1" t="s">
        <v>24</v>
      </c>
      <c r="F10" s="1" t="str">
        <f t="shared" si="2"/>
        <v>ccass</v>
      </c>
      <c r="G10" t="s">
        <v>25</v>
      </c>
      <c r="K10" s="1" t="s">
        <v>24</v>
      </c>
      <c r="L10" t="str">
        <f t="shared" si="3"/>
        <v>Cassava</v>
      </c>
      <c r="M10" t="s">
        <v>26</v>
      </c>
    </row>
    <row r="11" spans="1:13" x14ac:dyDescent="0.45">
      <c r="A11" s="1" t="s">
        <v>27</v>
      </c>
      <c r="B11" t="b">
        <f t="shared" si="0"/>
        <v>1</v>
      </c>
      <c r="D11" s="1" t="str">
        <f t="shared" si="1"/>
        <v>ipot</v>
      </c>
      <c r="E11" s="2" t="s">
        <v>27</v>
      </c>
      <c r="F11" s="2" t="str">
        <f t="shared" si="2"/>
        <v>cipot</v>
      </c>
      <c r="G11" t="s">
        <v>28</v>
      </c>
      <c r="K11" s="1" t="s">
        <v>27</v>
      </c>
      <c r="L11" t="str">
        <f t="shared" si="3"/>
        <v>Irish potatoes</v>
      </c>
      <c r="M11" t="s">
        <v>29</v>
      </c>
    </row>
    <row r="12" spans="1:13" x14ac:dyDescent="0.45">
      <c r="A12" s="1" t="s">
        <v>30</v>
      </c>
      <c r="B12" t="b">
        <f t="shared" si="0"/>
        <v>1</v>
      </c>
      <c r="D12" s="1" t="str">
        <f t="shared" si="1"/>
        <v>spot</v>
      </c>
      <c r="E12" s="1" t="s">
        <v>30</v>
      </c>
      <c r="F12" s="1" t="str">
        <f t="shared" si="2"/>
        <v>cspot</v>
      </c>
      <c r="G12" t="s">
        <v>31</v>
      </c>
      <c r="K12" s="1" t="s">
        <v>30</v>
      </c>
      <c r="L12" t="str">
        <f t="shared" si="3"/>
        <v>Sweet potatoes</v>
      </c>
      <c r="M12" t="s">
        <v>32</v>
      </c>
    </row>
    <row r="13" spans="1:13" x14ac:dyDescent="0.45">
      <c r="A13" s="1" t="s">
        <v>33</v>
      </c>
      <c r="B13" t="b">
        <f t="shared" si="0"/>
        <v>1</v>
      </c>
      <c r="D13" s="1" t="str">
        <f t="shared" si="1"/>
        <v>root</v>
      </c>
      <c r="E13" s="1" t="s">
        <v>33</v>
      </c>
      <c r="F13" s="1" t="str">
        <f t="shared" si="2"/>
        <v>croot</v>
      </c>
      <c r="G13" t="s">
        <v>34</v>
      </c>
      <c r="K13" s="1" t="s">
        <v>33</v>
      </c>
      <c r="L13" t="str">
        <f t="shared" si="3"/>
        <v>Other roots</v>
      </c>
      <c r="M13" t="s">
        <v>35</v>
      </c>
    </row>
    <row r="14" spans="1:13" x14ac:dyDescent="0.45">
      <c r="A14" s="1" t="s">
        <v>36</v>
      </c>
      <c r="B14" t="b">
        <f t="shared" si="0"/>
        <v>1</v>
      </c>
      <c r="D14" s="1" t="str">
        <f t="shared" si="1"/>
        <v>leaf</v>
      </c>
      <c r="E14" s="1" t="s">
        <v>36</v>
      </c>
      <c r="F14" s="1" t="str">
        <f t="shared" si="2"/>
        <v>cleaf</v>
      </c>
      <c r="G14" t="s">
        <v>37</v>
      </c>
      <c r="K14" s="1" t="s">
        <v>36</v>
      </c>
      <c r="L14" t="str">
        <f t="shared" si="3"/>
        <v>Leafy vegetables</v>
      </c>
      <c r="M14" t="s">
        <v>38</v>
      </c>
    </row>
    <row r="15" spans="1:13" x14ac:dyDescent="0.45">
      <c r="A15" s="1" t="s">
        <v>39</v>
      </c>
      <c r="B15" t="b">
        <f t="shared" si="0"/>
        <v>1</v>
      </c>
      <c r="D15" s="1" t="str">
        <f t="shared" si="1"/>
        <v>vege</v>
      </c>
      <c r="E15" s="1" t="s">
        <v>39</v>
      </c>
      <c r="F15" s="1" t="str">
        <f t="shared" si="2"/>
        <v>cvege</v>
      </c>
      <c r="G15" t="s">
        <v>40</v>
      </c>
      <c r="K15" s="1" t="s">
        <v>39</v>
      </c>
      <c r="L15" t="str">
        <f t="shared" si="3"/>
        <v>Other vegetables</v>
      </c>
      <c r="M15" t="s">
        <v>41</v>
      </c>
    </row>
    <row r="16" spans="1:13" x14ac:dyDescent="0.45">
      <c r="A16" s="1" t="s">
        <v>42</v>
      </c>
      <c r="B16" t="b">
        <f t="shared" si="0"/>
        <v>1</v>
      </c>
      <c r="D16" s="1" t="str">
        <f t="shared" si="1"/>
        <v>sugr</v>
      </c>
      <c r="E16" s="1" t="s">
        <v>42</v>
      </c>
      <c r="F16" s="1" t="str">
        <f t="shared" si="2"/>
        <v>csugr</v>
      </c>
      <c r="G16" t="s">
        <v>43</v>
      </c>
      <c r="K16" s="1" t="s">
        <v>42</v>
      </c>
      <c r="L16" t="str">
        <f t="shared" si="3"/>
        <v>Sugarcane</v>
      </c>
      <c r="M16" t="s">
        <v>44</v>
      </c>
    </row>
    <row r="17" spans="1:13" x14ac:dyDescent="0.45">
      <c r="A17" s="1" t="s">
        <v>45</v>
      </c>
      <c r="B17" t="b">
        <f t="shared" si="0"/>
        <v>1</v>
      </c>
      <c r="D17" s="1" t="str">
        <f t="shared" si="1"/>
        <v>toba</v>
      </c>
      <c r="E17" s="1" t="s">
        <v>45</v>
      </c>
      <c r="F17" s="1" t="str">
        <f t="shared" si="2"/>
        <v>ctoba</v>
      </c>
      <c r="G17" t="s">
        <v>46</v>
      </c>
      <c r="K17" s="1" t="s">
        <v>45</v>
      </c>
      <c r="L17" t="str">
        <f t="shared" si="3"/>
        <v>Tobacco</v>
      </c>
      <c r="M17" t="s">
        <v>47</v>
      </c>
    </row>
    <row r="18" spans="1:13" x14ac:dyDescent="0.45">
      <c r="A18" s="1" t="s">
        <v>48</v>
      </c>
      <c r="B18" t="b">
        <f t="shared" si="0"/>
        <v>1</v>
      </c>
      <c r="D18" s="1" t="str">
        <f t="shared" si="1"/>
        <v>cott</v>
      </c>
      <c r="E18" s="1" t="s">
        <v>48</v>
      </c>
      <c r="F18" s="1" t="str">
        <f t="shared" si="2"/>
        <v>ccott</v>
      </c>
      <c r="G18" t="s">
        <v>49</v>
      </c>
      <c r="K18" s="1" t="s">
        <v>48</v>
      </c>
      <c r="L18" t="str">
        <f t="shared" si="3"/>
        <v>Cotton and fibres</v>
      </c>
      <c r="M18" t="s">
        <v>50</v>
      </c>
    </row>
    <row r="19" spans="1:13" x14ac:dyDescent="0.45">
      <c r="A19" s="1" t="s">
        <v>51</v>
      </c>
      <c r="B19" t="b">
        <f t="shared" si="0"/>
        <v>1</v>
      </c>
      <c r="D19" s="1" t="str">
        <f t="shared" si="1"/>
        <v>nuts</v>
      </c>
      <c r="E19" s="1" t="s">
        <v>51</v>
      </c>
      <c r="F19" s="1" t="str">
        <f t="shared" si="2"/>
        <v>cnuts</v>
      </c>
      <c r="G19" t="s">
        <v>52</v>
      </c>
      <c r="K19" s="1" t="s">
        <v>51</v>
      </c>
      <c r="L19" t="str">
        <f t="shared" si="3"/>
        <v>Nuts</v>
      </c>
      <c r="M19" t="s">
        <v>53</v>
      </c>
    </row>
    <row r="20" spans="1:13" x14ac:dyDescent="0.45">
      <c r="A20" s="1" t="s">
        <v>54</v>
      </c>
      <c r="B20" t="b">
        <f t="shared" si="0"/>
        <v>1</v>
      </c>
      <c r="D20" s="1" t="str">
        <f t="shared" si="1"/>
        <v>bana</v>
      </c>
      <c r="E20" s="1" t="s">
        <v>54</v>
      </c>
      <c r="F20" s="1" t="str">
        <f t="shared" si="2"/>
        <v>cbana</v>
      </c>
      <c r="G20" t="s">
        <v>55</v>
      </c>
      <c r="K20" s="1" t="s">
        <v>54</v>
      </c>
      <c r="L20" t="str">
        <f t="shared" si="3"/>
        <v>Bananas</v>
      </c>
      <c r="M20" t="s">
        <v>56</v>
      </c>
    </row>
    <row r="21" spans="1:13" x14ac:dyDescent="0.45">
      <c r="A21" s="1"/>
      <c r="B21" t="b">
        <f t="shared" si="0"/>
        <v>0</v>
      </c>
      <c r="D21" s="1" t="str">
        <f t="shared" si="1"/>
        <v>plan</v>
      </c>
      <c r="E21" s="1" t="s">
        <v>57</v>
      </c>
      <c r="F21" s="1" t="str">
        <f t="shared" si="2"/>
        <v>cplan</v>
      </c>
      <c r="G21" t="s">
        <v>58</v>
      </c>
      <c r="K21" s="1" t="s">
        <v>59</v>
      </c>
      <c r="L21" t="str">
        <f t="shared" si="3"/>
        <v>Other fruits</v>
      </c>
      <c r="M21" t="s">
        <v>60</v>
      </c>
    </row>
    <row r="22" spans="1:13" x14ac:dyDescent="0.45">
      <c r="A22" s="1" t="s">
        <v>59</v>
      </c>
      <c r="B22" t="b">
        <f t="shared" si="0"/>
        <v>1</v>
      </c>
      <c r="D22" s="1" t="str">
        <f t="shared" si="1"/>
        <v>frui</v>
      </c>
      <c r="E22" s="1" t="s">
        <v>59</v>
      </c>
      <c r="F22" s="1" t="str">
        <f t="shared" si="2"/>
        <v>cfrui</v>
      </c>
      <c r="G22" t="s">
        <v>61</v>
      </c>
      <c r="K22" s="1" t="s">
        <v>62</v>
      </c>
      <c r="L22" t="str">
        <f t="shared" si="3"/>
        <v>Tea</v>
      </c>
      <c r="M22" t="s">
        <v>63</v>
      </c>
    </row>
    <row r="23" spans="1:13" x14ac:dyDescent="0.45">
      <c r="A23" s="1" t="s">
        <v>62</v>
      </c>
      <c r="B23" t="b">
        <f t="shared" si="0"/>
        <v>1</v>
      </c>
      <c r="D23" s="1" t="str">
        <f t="shared" si="1"/>
        <v>teal</v>
      </c>
      <c r="E23" s="2" t="s">
        <v>62</v>
      </c>
      <c r="F23" s="2" t="str">
        <f t="shared" si="2"/>
        <v>cteal</v>
      </c>
      <c r="G23" t="s">
        <v>64</v>
      </c>
      <c r="K23" s="1" t="s">
        <v>65</v>
      </c>
      <c r="L23" t="str">
        <f t="shared" si="3"/>
        <v>Coffee</v>
      </c>
      <c r="M23" t="s">
        <v>66</v>
      </c>
    </row>
    <row r="24" spans="1:13" x14ac:dyDescent="0.45">
      <c r="A24" s="1" t="s">
        <v>65</v>
      </c>
      <c r="B24" t="b">
        <f t="shared" si="0"/>
        <v>1</v>
      </c>
      <c r="D24" s="1" t="str">
        <f t="shared" si="1"/>
        <v>coff</v>
      </c>
      <c r="E24" s="2" t="s">
        <v>65</v>
      </c>
      <c r="F24" s="2" t="str">
        <f t="shared" si="2"/>
        <v>ccoff</v>
      </c>
      <c r="G24" t="s">
        <v>67</v>
      </c>
      <c r="K24" s="1" t="s">
        <v>68</v>
      </c>
      <c r="L24" t="str">
        <f t="shared" si="3"/>
        <v>Cocoa</v>
      </c>
      <c r="M24" t="s">
        <v>69</v>
      </c>
    </row>
    <row r="25" spans="1:13" x14ac:dyDescent="0.45">
      <c r="A25" s="1" t="s">
        <v>68</v>
      </c>
      <c r="B25" t="b">
        <f t="shared" si="0"/>
        <v>1</v>
      </c>
      <c r="D25" s="1" t="str">
        <f t="shared" si="1"/>
        <v>coco</v>
      </c>
      <c r="E25" s="1" t="s">
        <v>68</v>
      </c>
      <c r="F25" s="1" t="str">
        <f t="shared" si="2"/>
        <v>ccoco</v>
      </c>
      <c r="G25" t="s">
        <v>70</v>
      </c>
      <c r="K25" s="1" t="s">
        <v>71</v>
      </c>
      <c r="L25" t="str">
        <f t="shared" si="3"/>
        <v>Cut flowers</v>
      </c>
      <c r="M25" t="s">
        <v>72</v>
      </c>
    </row>
    <row r="26" spans="1:13" x14ac:dyDescent="0.45">
      <c r="A26" s="1" t="s">
        <v>71</v>
      </c>
      <c r="B26" t="b">
        <f t="shared" si="0"/>
        <v>1</v>
      </c>
      <c r="D26" s="1" t="str">
        <f t="shared" si="1"/>
        <v>flwr</v>
      </c>
      <c r="E26" s="1" t="s">
        <v>71</v>
      </c>
      <c r="F26" s="1" t="str">
        <f t="shared" si="2"/>
        <v>cflwr</v>
      </c>
      <c r="G26" t="s">
        <v>73</v>
      </c>
      <c r="K26" s="1" t="s">
        <v>74</v>
      </c>
      <c r="L26" t="str">
        <f t="shared" si="3"/>
        <v>Rubber</v>
      </c>
      <c r="M26" t="s">
        <v>75</v>
      </c>
    </row>
    <row r="27" spans="1:13" x14ac:dyDescent="0.45">
      <c r="A27" s="1" t="s">
        <v>74</v>
      </c>
      <c r="B27" t="b">
        <f t="shared" si="0"/>
        <v>1</v>
      </c>
      <c r="D27" s="1" t="str">
        <f t="shared" si="1"/>
        <v>rubb</v>
      </c>
      <c r="E27" s="1" t="s">
        <v>74</v>
      </c>
      <c r="F27" s="1" t="str">
        <f t="shared" si="2"/>
        <v>crubb</v>
      </c>
      <c r="G27" t="s">
        <v>76</v>
      </c>
      <c r="K27" s="1" t="s">
        <v>77</v>
      </c>
      <c r="L27" t="str">
        <f t="shared" si="3"/>
        <v>Other crops</v>
      </c>
      <c r="M27" t="s">
        <v>78</v>
      </c>
    </row>
    <row r="28" spans="1:13" x14ac:dyDescent="0.45">
      <c r="A28" s="1" t="s">
        <v>77</v>
      </c>
      <c r="B28" t="b">
        <f t="shared" si="0"/>
        <v>1</v>
      </c>
      <c r="D28" s="1" t="str">
        <f t="shared" si="1"/>
        <v>ocrp</v>
      </c>
      <c r="E28" s="1" t="s">
        <v>77</v>
      </c>
      <c r="F28" s="1" t="str">
        <f t="shared" si="2"/>
        <v>cocrp</v>
      </c>
      <c r="G28" t="s">
        <v>79</v>
      </c>
      <c r="K28" s="1" t="s">
        <v>80</v>
      </c>
      <c r="L28" t="str">
        <f t="shared" si="3"/>
        <v>Cattle</v>
      </c>
      <c r="M28" t="s">
        <v>81</v>
      </c>
    </row>
    <row r="29" spans="1:13" x14ac:dyDescent="0.45">
      <c r="A29" s="1" t="s">
        <v>80</v>
      </c>
      <c r="B29" t="b">
        <f t="shared" si="0"/>
        <v>1</v>
      </c>
      <c r="D29" s="1" t="str">
        <f t="shared" si="1"/>
        <v>catt</v>
      </c>
      <c r="E29" s="1" t="s">
        <v>80</v>
      </c>
      <c r="F29" s="1" t="str">
        <f t="shared" si="2"/>
        <v>ccatt</v>
      </c>
      <c r="G29" t="s">
        <v>82</v>
      </c>
      <c r="K29" s="1" t="s">
        <v>83</v>
      </c>
      <c r="L29" t="str">
        <f t="shared" si="3"/>
        <v>Raw milk</v>
      </c>
      <c r="M29" t="s">
        <v>84</v>
      </c>
    </row>
    <row r="30" spans="1:13" x14ac:dyDescent="0.45">
      <c r="A30" s="1" t="s">
        <v>83</v>
      </c>
      <c r="B30" t="b">
        <f t="shared" si="0"/>
        <v>1</v>
      </c>
      <c r="D30" s="1" t="str">
        <f t="shared" si="1"/>
        <v>milk</v>
      </c>
      <c r="E30" s="1" t="s">
        <v>83</v>
      </c>
      <c r="F30" s="1" t="str">
        <f t="shared" si="2"/>
        <v>cmilk</v>
      </c>
      <c r="G30" t="s">
        <v>85</v>
      </c>
      <c r="K30" s="1" t="s">
        <v>86</v>
      </c>
      <c r="L30" t="str">
        <f t="shared" si="3"/>
        <v>Poultry</v>
      </c>
      <c r="M30" t="s">
        <v>87</v>
      </c>
    </row>
    <row r="31" spans="1:13" x14ac:dyDescent="0.45">
      <c r="A31" s="1" t="s">
        <v>86</v>
      </c>
      <c r="B31" t="b">
        <f t="shared" si="0"/>
        <v>1</v>
      </c>
      <c r="D31" s="1" t="str">
        <f t="shared" si="1"/>
        <v>poul</v>
      </c>
      <c r="E31" s="1" t="s">
        <v>86</v>
      </c>
      <c r="F31" s="1" t="str">
        <f t="shared" si="2"/>
        <v>cpoul</v>
      </c>
      <c r="G31" t="s">
        <v>88</v>
      </c>
      <c r="K31" s="1" t="s">
        <v>89</v>
      </c>
      <c r="L31" t="str">
        <f t="shared" si="3"/>
        <v>Eggs</v>
      </c>
      <c r="M31" t="s">
        <v>90</v>
      </c>
    </row>
    <row r="32" spans="1:13" x14ac:dyDescent="0.45">
      <c r="A32" s="1" t="s">
        <v>89</v>
      </c>
      <c r="B32" t="b">
        <f t="shared" si="0"/>
        <v>1</v>
      </c>
      <c r="D32" s="1" t="str">
        <f t="shared" si="1"/>
        <v>eggs</v>
      </c>
      <c r="E32" s="1" t="s">
        <v>89</v>
      </c>
      <c r="F32" s="1" t="str">
        <f t="shared" si="2"/>
        <v>ceggs</v>
      </c>
      <c r="G32" t="s">
        <v>91</v>
      </c>
      <c r="K32" s="1" t="s">
        <v>92</v>
      </c>
      <c r="L32" t="str">
        <f t="shared" si="3"/>
        <v>Small ruminants</v>
      </c>
      <c r="M32" t="s">
        <v>93</v>
      </c>
    </row>
    <row r="33" spans="1:13" x14ac:dyDescent="0.45">
      <c r="A33" s="1" t="s">
        <v>92</v>
      </c>
      <c r="B33" t="b">
        <f t="shared" si="0"/>
        <v>1</v>
      </c>
      <c r="D33" s="1" t="str">
        <f t="shared" si="1"/>
        <v>smlr</v>
      </c>
      <c r="E33" s="1" t="s">
        <v>92</v>
      </c>
      <c r="F33" s="1" t="str">
        <f t="shared" si="2"/>
        <v>csmlr</v>
      </c>
      <c r="G33" t="s">
        <v>94</v>
      </c>
      <c r="K33" s="1" t="s">
        <v>95</v>
      </c>
      <c r="L33" t="str">
        <f t="shared" si="3"/>
        <v>Other livestock</v>
      </c>
      <c r="M33" t="s">
        <v>96</v>
      </c>
    </row>
    <row r="34" spans="1:13" x14ac:dyDescent="0.45">
      <c r="A34" s="1" t="s">
        <v>95</v>
      </c>
      <c r="B34" t="b">
        <f t="shared" si="0"/>
        <v>1</v>
      </c>
      <c r="D34" s="1" t="str">
        <f t="shared" si="1"/>
        <v>oliv</v>
      </c>
      <c r="E34" s="1" t="s">
        <v>95</v>
      </c>
      <c r="F34" s="1" t="str">
        <f t="shared" si="2"/>
        <v>coliv</v>
      </c>
      <c r="G34" t="s">
        <v>97</v>
      </c>
      <c r="K34" s="1" t="s">
        <v>98</v>
      </c>
      <c r="L34" t="str">
        <f t="shared" si="3"/>
        <v>Forestry</v>
      </c>
      <c r="M34" t="s">
        <v>99</v>
      </c>
    </row>
    <row r="35" spans="1:13" x14ac:dyDescent="0.45">
      <c r="A35" s="1" t="s">
        <v>98</v>
      </c>
      <c r="B35" t="b">
        <f t="shared" si="0"/>
        <v>1</v>
      </c>
      <c r="D35" s="1" t="str">
        <f t="shared" si="1"/>
        <v>fore</v>
      </c>
      <c r="E35" s="1" t="s">
        <v>98</v>
      </c>
      <c r="F35" s="1" t="str">
        <f t="shared" si="2"/>
        <v>cfore</v>
      </c>
      <c r="G35" t="s">
        <v>100</v>
      </c>
      <c r="K35" s="1" t="s">
        <v>101</v>
      </c>
      <c r="L35" t="str">
        <f t="shared" si="3"/>
        <v>Aquaculture</v>
      </c>
      <c r="M35" t="s">
        <v>102</v>
      </c>
    </row>
    <row r="36" spans="1:13" x14ac:dyDescent="0.45">
      <c r="A36" s="1" t="s">
        <v>101</v>
      </c>
      <c r="B36" t="b">
        <f t="shared" si="0"/>
        <v>1</v>
      </c>
      <c r="D36" s="1" t="str">
        <f t="shared" si="1"/>
        <v>aqua</v>
      </c>
      <c r="E36" s="1" t="s">
        <v>101</v>
      </c>
      <c r="F36" s="1" t="str">
        <f t="shared" si="2"/>
        <v>caqua</v>
      </c>
      <c r="G36" t="s">
        <v>103</v>
      </c>
      <c r="K36" s="1" t="s">
        <v>104</v>
      </c>
      <c r="L36" t="str">
        <f t="shared" si="3"/>
        <v>Capture fisheries</v>
      </c>
      <c r="M36" t="s">
        <v>105</v>
      </c>
    </row>
    <row r="37" spans="1:13" x14ac:dyDescent="0.45">
      <c r="A37" s="1" t="s">
        <v>104</v>
      </c>
      <c r="B37" t="b">
        <f t="shared" si="0"/>
        <v>1</v>
      </c>
      <c r="D37" s="1" t="str">
        <f t="shared" si="1"/>
        <v>fish</v>
      </c>
      <c r="E37" s="1" t="s">
        <v>104</v>
      </c>
      <c r="F37" s="1" t="str">
        <f t="shared" si="2"/>
        <v>cfish</v>
      </c>
      <c r="G37" t="s">
        <v>106</v>
      </c>
      <c r="K37" s="1" t="s">
        <v>107</v>
      </c>
      <c r="L37" t="str">
        <f t="shared" si="3"/>
        <v>Coal</v>
      </c>
      <c r="M37" t="s">
        <v>108</v>
      </c>
    </row>
    <row r="38" spans="1:13" x14ac:dyDescent="0.45">
      <c r="A38" s="1" t="s">
        <v>107</v>
      </c>
      <c r="B38" t="b">
        <f t="shared" si="0"/>
        <v>1</v>
      </c>
      <c r="D38" s="1" t="str">
        <f t="shared" si="1"/>
        <v>coal</v>
      </c>
      <c r="E38" s="2" t="s">
        <v>107</v>
      </c>
      <c r="F38" s="2" t="str">
        <f t="shared" si="2"/>
        <v>ccoal</v>
      </c>
      <c r="G38" t="s">
        <v>109</v>
      </c>
      <c r="K38" s="1" t="s">
        <v>110</v>
      </c>
      <c r="L38" t="str">
        <f t="shared" si="3"/>
        <v>Crude oil</v>
      </c>
      <c r="M38" t="s">
        <v>111</v>
      </c>
    </row>
    <row r="39" spans="1:13" x14ac:dyDescent="0.45">
      <c r="A39" s="1" t="s">
        <v>110</v>
      </c>
      <c r="B39" t="b">
        <f t="shared" si="0"/>
        <v>1</v>
      </c>
      <c r="D39" s="1" t="str">
        <f t="shared" si="1"/>
        <v>coil</v>
      </c>
      <c r="E39" s="1" t="s">
        <v>110</v>
      </c>
      <c r="F39" s="1" t="str">
        <f t="shared" si="2"/>
        <v>ccoil</v>
      </c>
      <c r="G39" t="s">
        <v>112</v>
      </c>
      <c r="K39" s="1" t="s">
        <v>113</v>
      </c>
      <c r="L39" t="str">
        <f t="shared" si="3"/>
        <v>Natural gas</v>
      </c>
      <c r="M39" t="s">
        <v>114</v>
      </c>
    </row>
    <row r="40" spans="1:13" x14ac:dyDescent="0.45">
      <c r="A40" s="1" t="s">
        <v>113</v>
      </c>
      <c r="B40" t="b">
        <f t="shared" si="0"/>
        <v>1</v>
      </c>
      <c r="D40" s="1" t="str">
        <f t="shared" si="1"/>
        <v>ngas</v>
      </c>
      <c r="E40" s="2" t="s">
        <v>113</v>
      </c>
      <c r="F40" s="2" t="str">
        <f t="shared" si="2"/>
        <v>cngas</v>
      </c>
      <c r="G40" t="s">
        <v>115</v>
      </c>
      <c r="K40" s="1" t="s">
        <v>116</v>
      </c>
      <c r="L40" t="str">
        <f t="shared" si="3"/>
        <v>Other mining</v>
      </c>
      <c r="M40" t="s">
        <v>117</v>
      </c>
    </row>
    <row r="41" spans="1:13" x14ac:dyDescent="0.45">
      <c r="A41" s="1" t="s">
        <v>116</v>
      </c>
      <c r="B41" t="b">
        <f t="shared" si="0"/>
        <v>1</v>
      </c>
      <c r="D41" s="1" t="str">
        <f t="shared" si="1"/>
        <v>omin</v>
      </c>
      <c r="E41" s="1" t="s">
        <v>116</v>
      </c>
      <c r="F41" s="1" t="str">
        <f t="shared" si="2"/>
        <v>comin</v>
      </c>
      <c r="G41" t="s">
        <v>118</v>
      </c>
      <c r="K41" s="1" t="s">
        <v>119</v>
      </c>
      <c r="L41" t="str">
        <f t="shared" si="3"/>
        <v>Meat processing</v>
      </c>
      <c r="M41" t="s">
        <v>120</v>
      </c>
    </row>
    <row r="42" spans="1:13" x14ac:dyDescent="0.45">
      <c r="A42" s="1" t="s">
        <v>119</v>
      </c>
      <c r="B42" t="b">
        <f t="shared" si="0"/>
        <v>1</v>
      </c>
      <c r="D42" s="1" t="str">
        <f t="shared" si="1"/>
        <v>meat</v>
      </c>
      <c r="E42" s="1" t="s">
        <v>119</v>
      </c>
      <c r="F42" s="1" t="str">
        <f t="shared" si="2"/>
        <v>cmeat</v>
      </c>
      <c r="G42" t="s">
        <v>121</v>
      </c>
      <c r="K42" s="1" t="s">
        <v>122</v>
      </c>
      <c r="L42" t="str">
        <f t="shared" si="3"/>
        <v>Fish and seafood processing</v>
      </c>
      <c r="M42" t="s">
        <v>123</v>
      </c>
    </row>
    <row r="43" spans="1:13" x14ac:dyDescent="0.45">
      <c r="A43" s="1" t="s">
        <v>122</v>
      </c>
      <c r="B43" t="b">
        <f t="shared" si="0"/>
        <v>1</v>
      </c>
      <c r="D43" s="1" t="str">
        <f t="shared" si="1"/>
        <v>fsea</v>
      </c>
      <c r="E43" s="1" t="s">
        <v>122</v>
      </c>
      <c r="F43" s="1" t="str">
        <f t="shared" si="2"/>
        <v>cfsea</v>
      </c>
      <c r="G43" t="s">
        <v>124</v>
      </c>
      <c r="K43" s="1" t="s">
        <v>125</v>
      </c>
      <c r="L43" t="str">
        <f t="shared" si="3"/>
        <v>Dairy</v>
      </c>
      <c r="M43" t="s">
        <v>126</v>
      </c>
    </row>
    <row r="44" spans="1:13" x14ac:dyDescent="0.45">
      <c r="A44" s="1" t="s">
        <v>125</v>
      </c>
      <c r="B44" t="b">
        <f t="shared" si="0"/>
        <v>1</v>
      </c>
      <c r="D44" s="1" t="str">
        <f t="shared" si="1"/>
        <v>dair</v>
      </c>
      <c r="E44" s="1" t="s">
        <v>125</v>
      </c>
      <c r="F44" s="1" t="str">
        <f t="shared" si="2"/>
        <v>cdair</v>
      </c>
      <c r="G44" t="s">
        <v>127</v>
      </c>
      <c r="K44" s="1" t="s">
        <v>128</v>
      </c>
      <c r="L44" t="str">
        <f t="shared" si="3"/>
        <v>Fruit and vegetable processing</v>
      </c>
      <c r="M44" t="s">
        <v>129</v>
      </c>
    </row>
    <row r="45" spans="1:13" x14ac:dyDescent="0.45">
      <c r="A45" s="1" t="s">
        <v>128</v>
      </c>
      <c r="B45" t="b">
        <f t="shared" si="0"/>
        <v>1</v>
      </c>
      <c r="D45" s="1" t="str">
        <f t="shared" si="1"/>
        <v>fveg</v>
      </c>
      <c r="E45" s="1" t="s">
        <v>128</v>
      </c>
      <c r="F45" s="1" t="str">
        <f t="shared" si="2"/>
        <v>cfveg</v>
      </c>
      <c r="G45" t="s">
        <v>130</v>
      </c>
      <c r="K45" s="1" t="s">
        <v>131</v>
      </c>
      <c r="L45" t="str">
        <f t="shared" si="3"/>
        <v>Fats and oils</v>
      </c>
      <c r="M45" t="s">
        <v>132</v>
      </c>
    </row>
    <row r="46" spans="1:13" x14ac:dyDescent="0.45">
      <c r="A46" s="1" t="s">
        <v>131</v>
      </c>
      <c r="B46" t="b">
        <f t="shared" si="0"/>
        <v>1</v>
      </c>
      <c r="D46" s="1" t="str">
        <f t="shared" si="1"/>
        <v>foil</v>
      </c>
      <c r="E46" s="1" t="s">
        <v>131</v>
      </c>
      <c r="F46" s="1" t="str">
        <f t="shared" si="2"/>
        <v>cfoil</v>
      </c>
      <c r="G46" t="s">
        <v>133</v>
      </c>
      <c r="K46" s="1" t="s">
        <v>134</v>
      </c>
      <c r="L46" t="str">
        <f t="shared" si="3"/>
        <v>Maize milling</v>
      </c>
      <c r="M46" t="s">
        <v>135</v>
      </c>
    </row>
    <row r="47" spans="1:13" x14ac:dyDescent="0.45">
      <c r="A47" s="1" t="s">
        <v>134</v>
      </c>
      <c r="B47" t="b">
        <f t="shared" si="0"/>
        <v>1</v>
      </c>
      <c r="D47" s="1" t="str">
        <f t="shared" si="1"/>
        <v>mmll</v>
      </c>
      <c r="E47" s="1" t="s">
        <v>134</v>
      </c>
      <c r="F47" s="1" t="str">
        <f t="shared" si="2"/>
        <v>cmmll</v>
      </c>
      <c r="G47" t="s">
        <v>136</v>
      </c>
      <c r="K47" s="1" t="s">
        <v>137</v>
      </c>
      <c r="L47" t="str">
        <f t="shared" si="3"/>
        <v>Rice milling</v>
      </c>
      <c r="M47" t="s">
        <v>138</v>
      </c>
    </row>
    <row r="48" spans="1:13" x14ac:dyDescent="0.45">
      <c r="A48" s="1"/>
      <c r="B48" t="b">
        <f t="shared" si="0"/>
        <v>0</v>
      </c>
      <c r="D48" s="1" t="str">
        <f t="shared" si="1"/>
        <v>smll</v>
      </c>
      <c r="E48" s="1" t="s">
        <v>139</v>
      </c>
      <c r="F48" s="1" t="str">
        <f t="shared" si="2"/>
        <v>csmll</v>
      </c>
      <c r="G48" t="s">
        <v>140</v>
      </c>
      <c r="K48" s="1" t="s">
        <v>141</v>
      </c>
      <c r="L48" t="str">
        <f t="shared" si="3"/>
        <v>Wheat and barley milling</v>
      </c>
      <c r="M48" t="s">
        <v>142</v>
      </c>
    </row>
    <row r="49" spans="1:13" x14ac:dyDescent="0.45">
      <c r="A49" s="1" t="s">
        <v>137</v>
      </c>
      <c r="B49" t="b">
        <f t="shared" si="0"/>
        <v>1</v>
      </c>
      <c r="D49" s="1" t="str">
        <f t="shared" si="1"/>
        <v>rmll</v>
      </c>
      <c r="E49" s="1" t="s">
        <v>137</v>
      </c>
      <c r="F49" s="1" t="str">
        <f t="shared" si="2"/>
        <v>crmll</v>
      </c>
      <c r="G49" t="s">
        <v>143</v>
      </c>
      <c r="K49" s="1" t="s">
        <v>144</v>
      </c>
      <c r="L49" t="str">
        <f t="shared" si="3"/>
        <v>Other cereals milling</v>
      </c>
      <c r="M49" t="s">
        <v>145</v>
      </c>
    </row>
    <row r="50" spans="1:13" x14ac:dyDescent="0.45">
      <c r="A50" s="1" t="s">
        <v>141</v>
      </c>
      <c r="B50" t="b">
        <f t="shared" si="0"/>
        <v>1</v>
      </c>
      <c r="D50" s="1" t="str">
        <f t="shared" si="1"/>
        <v>wmll</v>
      </c>
      <c r="E50" s="1" t="s">
        <v>141</v>
      </c>
      <c r="F50" s="1" t="str">
        <f t="shared" si="2"/>
        <v>cwmll</v>
      </c>
      <c r="G50" t="s">
        <v>146</v>
      </c>
      <c r="K50" s="1" t="s">
        <v>147</v>
      </c>
      <c r="L50" t="str">
        <f t="shared" si="3"/>
        <v>Sugar refining</v>
      </c>
      <c r="M50" t="s">
        <v>148</v>
      </c>
    </row>
    <row r="51" spans="1:13" x14ac:dyDescent="0.45">
      <c r="A51" s="1" t="s">
        <v>144</v>
      </c>
      <c r="B51" t="b">
        <f t="shared" si="0"/>
        <v>1</v>
      </c>
      <c r="D51" s="1" t="str">
        <f t="shared" si="1"/>
        <v>gmll</v>
      </c>
      <c r="E51" s="2" t="s">
        <v>144</v>
      </c>
      <c r="F51" s="2" t="str">
        <f t="shared" si="2"/>
        <v>cgmll</v>
      </c>
      <c r="G51" t="s">
        <v>149</v>
      </c>
      <c r="K51" s="1" t="s">
        <v>150</v>
      </c>
      <c r="L51" t="str">
        <f t="shared" si="3"/>
        <v>Coffee products</v>
      </c>
      <c r="M51" t="s">
        <v>151</v>
      </c>
    </row>
    <row r="52" spans="1:13" x14ac:dyDescent="0.45">
      <c r="A52" s="1" t="s">
        <v>147</v>
      </c>
      <c r="B52" t="b">
        <f t="shared" si="0"/>
        <v>1</v>
      </c>
      <c r="D52" s="1" t="str">
        <f t="shared" si="1"/>
        <v>sref</v>
      </c>
      <c r="E52" s="1" t="s">
        <v>147</v>
      </c>
      <c r="F52" s="1" t="str">
        <f t="shared" si="2"/>
        <v>csref</v>
      </c>
      <c r="G52" t="s">
        <v>152</v>
      </c>
      <c r="K52" s="1" t="s">
        <v>153</v>
      </c>
      <c r="L52" t="str">
        <f t="shared" si="3"/>
        <v>Tea products</v>
      </c>
      <c r="M52" t="s">
        <v>154</v>
      </c>
    </row>
    <row r="53" spans="1:13" x14ac:dyDescent="0.45">
      <c r="A53" s="1" t="s">
        <v>150</v>
      </c>
      <c r="B53" t="b">
        <f t="shared" si="0"/>
        <v>1</v>
      </c>
      <c r="D53" s="1" t="str">
        <f t="shared" si="1"/>
        <v>pcof</v>
      </c>
      <c r="E53" s="2" t="s">
        <v>150</v>
      </c>
      <c r="F53" s="2" t="str">
        <f t="shared" si="2"/>
        <v>cpcof</v>
      </c>
      <c r="G53" t="s">
        <v>155</v>
      </c>
      <c r="K53" s="1" t="s">
        <v>156</v>
      </c>
      <c r="L53" t="str">
        <f t="shared" si="3"/>
        <v>Other foods</v>
      </c>
      <c r="M53" t="s">
        <v>157</v>
      </c>
    </row>
    <row r="54" spans="1:13" x14ac:dyDescent="0.45">
      <c r="A54" s="1" t="s">
        <v>153</v>
      </c>
      <c r="B54" t="b">
        <f t="shared" si="0"/>
        <v>1</v>
      </c>
      <c r="D54" s="1" t="str">
        <f t="shared" si="1"/>
        <v>ptea</v>
      </c>
      <c r="E54" s="2" t="s">
        <v>153</v>
      </c>
      <c r="F54" s="2" t="str">
        <f t="shared" si="2"/>
        <v>cptea</v>
      </c>
      <c r="G54" t="s">
        <v>158</v>
      </c>
      <c r="K54" s="1" t="s">
        <v>159</v>
      </c>
      <c r="L54" t="str">
        <f t="shared" si="3"/>
        <v>Animal feed</v>
      </c>
      <c r="M54" t="s">
        <v>160</v>
      </c>
    </row>
    <row r="55" spans="1:13" x14ac:dyDescent="0.45">
      <c r="A55" s="1" t="s">
        <v>156</v>
      </c>
      <c r="B55" t="b">
        <f t="shared" si="0"/>
        <v>1</v>
      </c>
      <c r="D55" s="1" t="str">
        <f t="shared" si="1"/>
        <v>food</v>
      </c>
      <c r="E55" s="1" t="s">
        <v>156</v>
      </c>
      <c r="F55" s="1" t="str">
        <f t="shared" si="2"/>
        <v>cfood</v>
      </c>
      <c r="G55" t="s">
        <v>161</v>
      </c>
      <c r="K55" s="1" t="s">
        <v>162</v>
      </c>
      <c r="L55" t="str">
        <f t="shared" si="3"/>
        <v>Beverages</v>
      </c>
      <c r="M55" t="s">
        <v>163</v>
      </c>
    </row>
    <row r="56" spans="1:13" x14ac:dyDescent="0.45">
      <c r="A56" s="1" t="s">
        <v>159</v>
      </c>
      <c r="B56" t="b">
        <f t="shared" si="0"/>
        <v>1</v>
      </c>
      <c r="D56" s="1" t="str">
        <f t="shared" si="1"/>
        <v>feed</v>
      </c>
      <c r="E56" s="1" t="s">
        <v>159</v>
      </c>
      <c r="F56" s="1" t="str">
        <f t="shared" si="2"/>
        <v>cfeed</v>
      </c>
      <c r="G56" t="s">
        <v>164</v>
      </c>
      <c r="K56" s="1" t="s">
        <v>165</v>
      </c>
      <c r="L56" t="str">
        <f t="shared" si="3"/>
        <v>Tobacco processing</v>
      </c>
      <c r="M56" t="s">
        <v>166</v>
      </c>
    </row>
    <row r="57" spans="1:13" x14ac:dyDescent="0.45">
      <c r="A57" s="1" t="s">
        <v>162</v>
      </c>
      <c r="B57" t="b">
        <f t="shared" si="0"/>
        <v>1</v>
      </c>
      <c r="D57" s="1" t="str">
        <f t="shared" si="1"/>
        <v>beve</v>
      </c>
      <c r="E57" s="1" t="s">
        <v>162</v>
      </c>
      <c r="F57" s="1" t="str">
        <f t="shared" si="2"/>
        <v>cbeve</v>
      </c>
      <c r="G57" t="s">
        <v>167</v>
      </c>
      <c r="K57" s="1" t="s">
        <v>168</v>
      </c>
      <c r="L57" t="str">
        <f t="shared" si="3"/>
        <v>Cotton yarn</v>
      </c>
      <c r="M57" t="s">
        <v>169</v>
      </c>
    </row>
    <row r="58" spans="1:13" x14ac:dyDescent="0.45">
      <c r="A58" s="1" t="s">
        <v>165</v>
      </c>
      <c r="B58" t="b">
        <f t="shared" si="0"/>
        <v>1</v>
      </c>
      <c r="D58" s="1" t="str">
        <f t="shared" si="1"/>
        <v>ptob</v>
      </c>
      <c r="E58" s="1" t="s">
        <v>165</v>
      </c>
      <c r="F58" s="1" t="str">
        <f t="shared" si="2"/>
        <v>cptob</v>
      </c>
      <c r="G58" t="s">
        <v>170</v>
      </c>
      <c r="K58" s="1" t="s">
        <v>171</v>
      </c>
      <c r="L58" t="str">
        <f t="shared" si="3"/>
        <v>Textiles</v>
      </c>
      <c r="M58" t="s">
        <v>172</v>
      </c>
    </row>
    <row r="59" spans="1:13" x14ac:dyDescent="0.45">
      <c r="A59" s="1" t="s">
        <v>168</v>
      </c>
      <c r="B59" t="b">
        <f t="shared" si="0"/>
        <v>1</v>
      </c>
      <c r="D59" s="1" t="str">
        <f t="shared" si="1"/>
        <v>yarn</v>
      </c>
      <c r="E59" s="1" t="s">
        <v>168</v>
      </c>
      <c r="F59" s="1" t="str">
        <f t="shared" si="2"/>
        <v>cyarn</v>
      </c>
      <c r="G59" t="s">
        <v>173</v>
      </c>
      <c r="K59" s="1" t="s">
        <v>174</v>
      </c>
      <c r="L59" t="str">
        <f t="shared" si="3"/>
        <v>Clothing</v>
      </c>
      <c r="M59" t="s">
        <v>175</v>
      </c>
    </row>
    <row r="60" spans="1:13" x14ac:dyDescent="0.45">
      <c r="A60" s="1" t="s">
        <v>171</v>
      </c>
      <c r="B60" t="b">
        <f t="shared" si="0"/>
        <v>1</v>
      </c>
      <c r="D60" s="1" t="str">
        <f t="shared" si="1"/>
        <v>text</v>
      </c>
      <c r="E60" s="1" t="s">
        <v>171</v>
      </c>
      <c r="F60" s="1" t="str">
        <f t="shared" si="2"/>
        <v>ctext</v>
      </c>
      <c r="G60" t="s">
        <v>176</v>
      </c>
      <c r="K60" s="1" t="s">
        <v>177</v>
      </c>
      <c r="L60" t="str">
        <f t="shared" si="3"/>
        <v>Leather and footwear</v>
      </c>
      <c r="M60" t="s">
        <v>178</v>
      </c>
    </row>
    <row r="61" spans="1:13" x14ac:dyDescent="0.45">
      <c r="A61" s="1" t="s">
        <v>174</v>
      </c>
      <c r="B61" t="b">
        <f t="shared" si="0"/>
        <v>1</v>
      </c>
      <c r="D61" s="1" t="str">
        <f t="shared" si="1"/>
        <v>clth</v>
      </c>
      <c r="E61" s="1" t="s">
        <v>174</v>
      </c>
      <c r="F61" s="1" t="str">
        <f t="shared" si="2"/>
        <v>cclth</v>
      </c>
      <c r="G61" t="s">
        <v>179</v>
      </c>
      <c r="K61" s="1" t="s">
        <v>180</v>
      </c>
      <c r="L61" t="str">
        <f t="shared" si="3"/>
        <v>Wood products</v>
      </c>
      <c r="M61" t="s">
        <v>181</v>
      </c>
    </row>
    <row r="62" spans="1:13" x14ac:dyDescent="0.45">
      <c r="A62" s="1" t="s">
        <v>177</v>
      </c>
      <c r="B62" t="b">
        <f t="shared" si="0"/>
        <v>1</v>
      </c>
      <c r="D62" s="1" t="str">
        <f t="shared" si="1"/>
        <v>leat</v>
      </c>
      <c r="E62" s="1" t="s">
        <v>177</v>
      </c>
      <c r="F62" s="1" t="str">
        <f t="shared" si="2"/>
        <v>cleat</v>
      </c>
      <c r="G62" t="s">
        <v>182</v>
      </c>
      <c r="K62" s="1" t="s">
        <v>183</v>
      </c>
      <c r="L62" t="str">
        <f t="shared" si="3"/>
        <v>Paper products and printing</v>
      </c>
      <c r="M62" t="s">
        <v>184</v>
      </c>
    </row>
    <row r="63" spans="1:13" x14ac:dyDescent="0.45">
      <c r="A63" s="1" t="s">
        <v>180</v>
      </c>
      <c r="B63" t="b">
        <f t="shared" si="0"/>
        <v>1</v>
      </c>
      <c r="D63" s="1" t="str">
        <f t="shared" si="1"/>
        <v>wood</v>
      </c>
      <c r="E63" s="1" t="s">
        <v>180</v>
      </c>
      <c r="F63" s="1" t="str">
        <f t="shared" si="2"/>
        <v>cwood</v>
      </c>
      <c r="G63" t="s">
        <v>185</v>
      </c>
      <c r="K63" s="1" t="s">
        <v>186</v>
      </c>
      <c r="L63" t="str">
        <f t="shared" si="3"/>
        <v>Petroleum products</v>
      </c>
      <c r="M63" t="s">
        <v>187</v>
      </c>
    </row>
    <row r="64" spans="1:13" x14ac:dyDescent="0.45">
      <c r="A64" s="1" t="s">
        <v>183</v>
      </c>
      <c r="B64" t="b">
        <f t="shared" si="0"/>
        <v>1</v>
      </c>
      <c r="D64" s="1" t="str">
        <f t="shared" si="1"/>
        <v>papr</v>
      </c>
      <c r="E64" s="1" t="s">
        <v>183</v>
      </c>
      <c r="F64" s="1" t="str">
        <f t="shared" si="2"/>
        <v>cpapr</v>
      </c>
      <c r="G64" t="s">
        <v>188</v>
      </c>
      <c r="K64" s="1" t="s">
        <v>189</v>
      </c>
      <c r="L64" t="str">
        <f t="shared" si="3"/>
        <v>Fertilizers and herbicides</v>
      </c>
      <c r="M64" t="s">
        <v>190</v>
      </c>
    </row>
    <row r="65" spans="1:13" x14ac:dyDescent="0.45">
      <c r="A65" s="1" t="s">
        <v>186</v>
      </c>
      <c r="B65" t="b">
        <f t="shared" si="0"/>
        <v>1</v>
      </c>
      <c r="D65" s="1" t="str">
        <f t="shared" si="1"/>
        <v>petr</v>
      </c>
      <c r="E65" s="1" t="s">
        <v>186</v>
      </c>
      <c r="F65" s="1" t="str">
        <f t="shared" si="2"/>
        <v>cpetr</v>
      </c>
      <c r="G65" t="s">
        <v>191</v>
      </c>
      <c r="K65" s="1" t="s">
        <v>192</v>
      </c>
      <c r="L65" t="str">
        <f t="shared" si="3"/>
        <v>Other chemicals</v>
      </c>
      <c r="M65" t="s">
        <v>193</v>
      </c>
    </row>
    <row r="66" spans="1:13" x14ac:dyDescent="0.45">
      <c r="A66" s="1" t="s">
        <v>189</v>
      </c>
      <c r="B66" t="b">
        <f t="shared" si="0"/>
        <v>1</v>
      </c>
      <c r="D66" s="1" t="str">
        <f t="shared" si="1"/>
        <v>fert</v>
      </c>
      <c r="E66" s="1" t="s">
        <v>189</v>
      </c>
      <c r="F66" s="1" t="str">
        <f t="shared" si="2"/>
        <v>cfert</v>
      </c>
      <c r="G66" t="s">
        <v>194</v>
      </c>
      <c r="K66" s="1" t="s">
        <v>195</v>
      </c>
      <c r="L66" t="str">
        <f t="shared" si="3"/>
        <v>Non-metal minerals</v>
      </c>
      <c r="M66" t="s">
        <v>196</v>
      </c>
    </row>
    <row r="67" spans="1:13" x14ac:dyDescent="0.45">
      <c r="A67" s="1"/>
      <c r="B67" t="b">
        <f t="shared" ref="B67:B89" si="4">E67=A67</f>
        <v>0</v>
      </c>
      <c r="D67" s="1" t="str">
        <f t="shared" ref="D67:D89" si="5">MID(E67,2,LEN(E67)-1)</f>
        <v>plas</v>
      </c>
      <c r="E67" s="1" t="s">
        <v>197</v>
      </c>
      <c r="F67" s="1" t="str">
        <f t="shared" ref="F67:F89" si="6">_xlfn.CONCAT("c",D67)</f>
        <v>cplas</v>
      </c>
      <c r="G67" t="s">
        <v>198</v>
      </c>
      <c r="K67" s="1" t="s">
        <v>199</v>
      </c>
      <c r="L67" t="str">
        <f t="shared" ref="L67:L86" si="7">VLOOKUP(K67,$E$2:$G$120,3,FALSE)</f>
        <v>Basic metals</v>
      </c>
      <c r="M67" t="s">
        <v>200</v>
      </c>
    </row>
    <row r="68" spans="1:13" x14ac:dyDescent="0.45">
      <c r="A68" s="1" t="s">
        <v>192</v>
      </c>
      <c r="B68" t="b">
        <f t="shared" si="4"/>
        <v>1</v>
      </c>
      <c r="D68" s="1" t="str">
        <f t="shared" si="5"/>
        <v>chem</v>
      </c>
      <c r="E68" s="1" t="s">
        <v>192</v>
      </c>
      <c r="F68" s="1" t="str">
        <f t="shared" si="6"/>
        <v>cchem</v>
      </c>
      <c r="G68" t="s">
        <v>201</v>
      </c>
      <c r="K68" s="1" t="s">
        <v>202</v>
      </c>
      <c r="L68" t="str">
        <f t="shared" si="7"/>
        <v>Machinery and other equipment</v>
      </c>
      <c r="M68" t="s">
        <v>203</v>
      </c>
    </row>
    <row r="69" spans="1:13" x14ac:dyDescent="0.45">
      <c r="A69" s="1" t="s">
        <v>195</v>
      </c>
      <c r="B69" t="b">
        <f t="shared" si="4"/>
        <v>1</v>
      </c>
      <c r="D69" s="1" t="str">
        <f t="shared" si="5"/>
        <v>nmet</v>
      </c>
      <c r="E69" s="1" t="s">
        <v>195</v>
      </c>
      <c r="F69" s="1" t="str">
        <f t="shared" si="6"/>
        <v>cnmet</v>
      </c>
      <c r="G69" t="s">
        <v>204</v>
      </c>
      <c r="K69" s="1" t="s">
        <v>205</v>
      </c>
      <c r="L69" t="str">
        <f t="shared" si="7"/>
        <v>Electrical equipment</v>
      </c>
      <c r="M69" t="s">
        <v>206</v>
      </c>
    </row>
    <row r="70" spans="1:13" x14ac:dyDescent="0.45">
      <c r="A70" s="1" t="s">
        <v>199</v>
      </c>
      <c r="B70" t="b">
        <f t="shared" si="4"/>
        <v>1</v>
      </c>
      <c r="D70" s="1" t="str">
        <f t="shared" si="5"/>
        <v>metl</v>
      </c>
      <c r="E70" s="1" t="s">
        <v>199</v>
      </c>
      <c r="F70" s="1" t="str">
        <f t="shared" si="6"/>
        <v>cmetl</v>
      </c>
      <c r="G70" t="s">
        <v>207</v>
      </c>
      <c r="K70" s="1" t="s">
        <v>208</v>
      </c>
      <c r="L70" t="str">
        <f t="shared" si="7"/>
        <v>Motor vehicles</v>
      </c>
      <c r="M70" t="s">
        <v>209</v>
      </c>
    </row>
    <row r="71" spans="1:13" x14ac:dyDescent="0.45">
      <c r="A71" s="1" t="s">
        <v>202</v>
      </c>
      <c r="B71" t="b">
        <f t="shared" si="4"/>
        <v>1</v>
      </c>
      <c r="D71" s="1" t="str">
        <f t="shared" si="5"/>
        <v>mach</v>
      </c>
      <c r="E71" s="1" t="s">
        <v>202</v>
      </c>
      <c r="F71" s="1" t="str">
        <f t="shared" si="6"/>
        <v>cmach</v>
      </c>
      <c r="G71" t="s">
        <v>210</v>
      </c>
      <c r="K71" s="1" t="s">
        <v>211</v>
      </c>
      <c r="L71" t="str">
        <f t="shared" si="7"/>
        <v>Other manufacturing</v>
      </c>
      <c r="M71" t="s">
        <v>212</v>
      </c>
    </row>
    <row r="72" spans="1:13" x14ac:dyDescent="0.45">
      <c r="A72" s="1" t="s">
        <v>205</v>
      </c>
      <c r="B72" t="b">
        <f t="shared" si="4"/>
        <v>1</v>
      </c>
      <c r="D72" s="1" t="str">
        <f t="shared" si="5"/>
        <v>equi</v>
      </c>
      <c r="E72" s="1" t="s">
        <v>205</v>
      </c>
      <c r="F72" s="1" t="str">
        <f t="shared" si="6"/>
        <v>cequi</v>
      </c>
      <c r="G72" t="s">
        <v>213</v>
      </c>
      <c r="K72" s="1" t="s">
        <v>214</v>
      </c>
      <c r="L72" t="str">
        <f t="shared" si="7"/>
        <v>Electricity, gas and steam</v>
      </c>
      <c r="M72" t="s">
        <v>215</v>
      </c>
    </row>
    <row r="73" spans="1:13" x14ac:dyDescent="0.45">
      <c r="A73" s="1" t="s">
        <v>208</v>
      </c>
      <c r="B73" t="b">
        <f t="shared" si="4"/>
        <v>1</v>
      </c>
      <c r="D73" s="1" t="str">
        <f t="shared" si="5"/>
        <v>vehi</v>
      </c>
      <c r="E73" s="1" t="s">
        <v>208</v>
      </c>
      <c r="F73" s="1" t="str">
        <f t="shared" si="6"/>
        <v>cvehi</v>
      </c>
      <c r="G73" t="s">
        <v>216</v>
      </c>
      <c r="K73" s="1" t="s">
        <v>217</v>
      </c>
      <c r="L73" t="str">
        <f t="shared" si="7"/>
        <v>Water supply and sewage</v>
      </c>
      <c r="M73" t="s">
        <v>218</v>
      </c>
    </row>
    <row r="74" spans="1:13" x14ac:dyDescent="0.45">
      <c r="A74" s="1" t="s">
        <v>211</v>
      </c>
      <c r="B74" t="b">
        <f t="shared" si="4"/>
        <v>1</v>
      </c>
      <c r="D74" s="1" t="str">
        <f t="shared" si="5"/>
        <v>oman</v>
      </c>
      <c r="E74" s="1" t="s">
        <v>211</v>
      </c>
      <c r="F74" s="1" t="str">
        <f t="shared" si="6"/>
        <v>coman</v>
      </c>
      <c r="G74" t="s">
        <v>219</v>
      </c>
      <c r="K74" s="1" t="s">
        <v>220</v>
      </c>
      <c r="L74" t="str">
        <f t="shared" si="7"/>
        <v>Construction</v>
      </c>
      <c r="M74" t="s">
        <v>221</v>
      </c>
    </row>
    <row r="75" spans="1:13" x14ac:dyDescent="0.45">
      <c r="A75" s="1" t="s">
        <v>214</v>
      </c>
      <c r="B75" t="b">
        <f t="shared" si="4"/>
        <v>1</v>
      </c>
      <c r="D75" s="1" t="str">
        <f t="shared" si="5"/>
        <v>elec</v>
      </c>
      <c r="E75" s="1" t="s">
        <v>214</v>
      </c>
      <c r="F75" s="1" t="str">
        <f t="shared" si="6"/>
        <v>celec</v>
      </c>
      <c r="G75" t="s">
        <v>222</v>
      </c>
      <c r="K75" s="1" t="s">
        <v>223</v>
      </c>
      <c r="L75" t="str">
        <f t="shared" si="7"/>
        <v>Wholesale and retail trade</v>
      </c>
      <c r="M75" t="s">
        <v>224</v>
      </c>
    </row>
    <row r="76" spans="1:13" x14ac:dyDescent="0.45">
      <c r="A76" s="1" t="s">
        <v>217</v>
      </c>
      <c r="B76" t="b">
        <f t="shared" si="4"/>
        <v>1</v>
      </c>
      <c r="D76" s="1" t="str">
        <f t="shared" si="5"/>
        <v>watr</v>
      </c>
      <c r="E76" s="1" t="s">
        <v>217</v>
      </c>
      <c r="F76" s="1" t="str">
        <f t="shared" si="6"/>
        <v>cwatr</v>
      </c>
      <c r="G76" t="s">
        <v>225</v>
      </c>
      <c r="K76" s="1" t="s">
        <v>226</v>
      </c>
      <c r="L76" t="str">
        <f t="shared" si="7"/>
        <v>Transportation and storage</v>
      </c>
      <c r="M76" t="s">
        <v>227</v>
      </c>
    </row>
    <row r="77" spans="1:13" x14ac:dyDescent="0.45">
      <c r="A77" s="1" t="s">
        <v>220</v>
      </c>
      <c r="B77" t="b">
        <f t="shared" si="4"/>
        <v>1</v>
      </c>
      <c r="D77" s="1" t="str">
        <f t="shared" si="5"/>
        <v>cons</v>
      </c>
      <c r="E77" s="1" t="s">
        <v>220</v>
      </c>
      <c r="F77" s="1" t="str">
        <f t="shared" si="6"/>
        <v>ccons</v>
      </c>
      <c r="G77" t="s">
        <v>228</v>
      </c>
      <c r="K77" s="1" t="s">
        <v>229</v>
      </c>
      <c r="L77" t="str">
        <f t="shared" si="7"/>
        <v>Accommodation</v>
      </c>
      <c r="M77" t="s">
        <v>230</v>
      </c>
    </row>
    <row r="78" spans="1:13" x14ac:dyDescent="0.45">
      <c r="A78" s="1" t="s">
        <v>223</v>
      </c>
      <c r="B78" t="b">
        <f t="shared" si="4"/>
        <v>1</v>
      </c>
      <c r="D78" s="1" t="str">
        <f t="shared" si="5"/>
        <v>trad</v>
      </c>
      <c r="E78" s="1" t="s">
        <v>223</v>
      </c>
      <c r="F78" s="1" t="str">
        <f t="shared" si="6"/>
        <v>ctrad</v>
      </c>
      <c r="G78" t="s">
        <v>231</v>
      </c>
      <c r="K78" s="1" t="s">
        <v>232</v>
      </c>
      <c r="L78" t="str">
        <f t="shared" si="7"/>
        <v>Restaurants and food services</v>
      </c>
      <c r="M78" t="s">
        <v>233</v>
      </c>
    </row>
    <row r="79" spans="1:13" x14ac:dyDescent="0.45">
      <c r="A79" s="1" t="s">
        <v>226</v>
      </c>
      <c r="B79" t="b">
        <f t="shared" si="4"/>
        <v>1</v>
      </c>
      <c r="D79" s="1" t="str">
        <f t="shared" si="5"/>
        <v>tran</v>
      </c>
      <c r="E79" s="1" t="s">
        <v>226</v>
      </c>
      <c r="F79" s="1" t="str">
        <f t="shared" si="6"/>
        <v>ctran</v>
      </c>
      <c r="G79" t="s">
        <v>234</v>
      </c>
      <c r="K79" s="1" t="s">
        <v>235</v>
      </c>
      <c r="L79" t="str">
        <f t="shared" si="7"/>
        <v>Information and communication</v>
      </c>
      <c r="M79" t="s">
        <v>236</v>
      </c>
    </row>
    <row r="80" spans="1:13" x14ac:dyDescent="0.45">
      <c r="A80" s="1" t="s">
        <v>229</v>
      </c>
      <c r="B80" t="b">
        <f t="shared" si="4"/>
        <v>1</v>
      </c>
      <c r="D80" s="1" t="str">
        <f t="shared" si="5"/>
        <v>hotl</v>
      </c>
      <c r="E80" s="1" t="s">
        <v>229</v>
      </c>
      <c r="F80" s="1" t="str">
        <f t="shared" si="6"/>
        <v>chotl</v>
      </c>
      <c r="G80" t="s">
        <v>237</v>
      </c>
      <c r="K80" s="1" t="s">
        <v>238</v>
      </c>
      <c r="L80" t="str">
        <f t="shared" si="7"/>
        <v>Finance and insurance</v>
      </c>
      <c r="M80" t="s">
        <v>239</v>
      </c>
    </row>
    <row r="81" spans="1:13" x14ac:dyDescent="0.45">
      <c r="A81" s="1" t="s">
        <v>232</v>
      </c>
      <c r="B81" t="b">
        <f t="shared" si="4"/>
        <v>1</v>
      </c>
      <c r="D81" s="1" t="str">
        <f t="shared" si="5"/>
        <v>rest</v>
      </c>
      <c r="E81" s="1" t="s">
        <v>232</v>
      </c>
      <c r="F81" s="1" t="str">
        <f t="shared" si="6"/>
        <v>crest</v>
      </c>
      <c r="G81" t="s">
        <v>240</v>
      </c>
      <c r="K81" s="1" t="s">
        <v>241</v>
      </c>
      <c r="L81" t="str">
        <f t="shared" si="7"/>
        <v>Real estate activities</v>
      </c>
      <c r="M81" t="s">
        <v>242</v>
      </c>
    </row>
    <row r="82" spans="1:13" x14ac:dyDescent="0.45">
      <c r="A82" s="1" t="s">
        <v>235</v>
      </c>
      <c r="B82" t="b">
        <f t="shared" si="4"/>
        <v>1</v>
      </c>
      <c r="D82" s="1" t="str">
        <f t="shared" si="5"/>
        <v>comm</v>
      </c>
      <c r="E82" s="1" t="s">
        <v>235</v>
      </c>
      <c r="F82" s="1" t="str">
        <f t="shared" si="6"/>
        <v>ccomm</v>
      </c>
      <c r="G82" t="s">
        <v>243</v>
      </c>
      <c r="K82" s="1" t="s">
        <v>244</v>
      </c>
      <c r="L82" t="str">
        <f t="shared" si="7"/>
        <v>Business services</v>
      </c>
      <c r="M82" t="s">
        <v>245</v>
      </c>
    </row>
    <row r="83" spans="1:13" x14ac:dyDescent="0.45">
      <c r="A83" s="1" t="s">
        <v>238</v>
      </c>
      <c r="B83" t="b">
        <f t="shared" si="4"/>
        <v>1</v>
      </c>
      <c r="D83" s="1" t="str">
        <f t="shared" si="5"/>
        <v>fsrv</v>
      </c>
      <c r="E83" s="1" t="s">
        <v>238</v>
      </c>
      <c r="F83" s="1" t="str">
        <f t="shared" si="6"/>
        <v>cfsrv</v>
      </c>
      <c r="G83" t="s">
        <v>246</v>
      </c>
      <c r="K83" s="1" t="s">
        <v>247</v>
      </c>
      <c r="L83" t="str">
        <f t="shared" si="7"/>
        <v>Public administration</v>
      </c>
      <c r="M83" t="s">
        <v>248</v>
      </c>
    </row>
    <row r="84" spans="1:13" x14ac:dyDescent="0.45">
      <c r="A84" s="1" t="s">
        <v>241</v>
      </c>
      <c r="B84" t="b">
        <f t="shared" si="4"/>
        <v>1</v>
      </c>
      <c r="D84" s="1" t="str">
        <f t="shared" si="5"/>
        <v>real</v>
      </c>
      <c r="E84" s="1" t="s">
        <v>241</v>
      </c>
      <c r="F84" s="1" t="str">
        <f t="shared" si="6"/>
        <v>creal</v>
      </c>
      <c r="G84" t="s">
        <v>249</v>
      </c>
      <c r="K84" s="1" t="s">
        <v>250</v>
      </c>
      <c r="L84" t="str">
        <f t="shared" si="7"/>
        <v>Education</v>
      </c>
      <c r="M84" t="s">
        <v>251</v>
      </c>
    </row>
    <row r="85" spans="1:13" x14ac:dyDescent="0.45">
      <c r="A85" s="1" t="s">
        <v>244</v>
      </c>
      <c r="B85" t="b">
        <f t="shared" si="4"/>
        <v>1</v>
      </c>
      <c r="D85" s="1" t="str">
        <f t="shared" si="5"/>
        <v>bsrv</v>
      </c>
      <c r="E85" s="1" t="s">
        <v>244</v>
      </c>
      <c r="F85" s="1" t="str">
        <f t="shared" si="6"/>
        <v>cbsrv</v>
      </c>
      <c r="G85" t="s">
        <v>252</v>
      </c>
      <c r="K85" s="1" t="s">
        <v>253</v>
      </c>
      <c r="L85" t="str">
        <f t="shared" si="7"/>
        <v>Health and social work</v>
      </c>
      <c r="M85" t="s">
        <v>254</v>
      </c>
    </row>
    <row r="86" spans="1:13" x14ac:dyDescent="0.45">
      <c r="A86" s="1" t="s">
        <v>247</v>
      </c>
      <c r="B86" t="b">
        <f t="shared" si="4"/>
        <v>1</v>
      </c>
      <c r="D86" s="1" t="str">
        <f t="shared" si="5"/>
        <v>padm</v>
      </c>
      <c r="E86" s="1" t="s">
        <v>247</v>
      </c>
      <c r="F86" s="1" t="str">
        <f t="shared" si="6"/>
        <v>cpadm</v>
      </c>
      <c r="G86" t="s">
        <v>255</v>
      </c>
      <c r="K86" s="1" t="s">
        <v>256</v>
      </c>
      <c r="L86" t="str">
        <f t="shared" si="7"/>
        <v>Other services</v>
      </c>
      <c r="M86" t="s">
        <v>257</v>
      </c>
    </row>
    <row r="87" spans="1:13" x14ac:dyDescent="0.45">
      <c r="A87" s="1" t="s">
        <v>250</v>
      </c>
      <c r="B87" t="b">
        <f t="shared" si="4"/>
        <v>1</v>
      </c>
      <c r="D87" s="1" t="str">
        <f t="shared" si="5"/>
        <v>educ</v>
      </c>
      <c r="E87" s="1" t="s">
        <v>250</v>
      </c>
      <c r="F87" s="1" t="str">
        <f t="shared" si="6"/>
        <v>ceduc</v>
      </c>
      <c r="G87" t="s">
        <v>258</v>
      </c>
      <c r="K87" s="1" t="s">
        <v>259</v>
      </c>
      <c r="L87" t="str">
        <f>VLOOKUP(K87,$F$2:$G$89,2,FALSE)</f>
        <v>Maize</v>
      </c>
      <c r="M87" t="s">
        <v>260</v>
      </c>
    </row>
    <row r="88" spans="1:13" x14ac:dyDescent="0.45">
      <c r="A88" s="1" t="s">
        <v>253</v>
      </c>
      <c r="B88" t="b">
        <f t="shared" si="4"/>
        <v>1</v>
      </c>
      <c r="D88" s="1" t="str">
        <f t="shared" si="5"/>
        <v>heal</v>
      </c>
      <c r="E88" s="1" t="s">
        <v>253</v>
      </c>
      <c r="F88" s="1" t="str">
        <f t="shared" si="6"/>
        <v>cheal</v>
      </c>
      <c r="G88" t="s">
        <v>261</v>
      </c>
      <c r="K88" s="1" t="s">
        <v>262</v>
      </c>
      <c r="L88" t="str">
        <f t="shared" ref="L88:L151" si="8">VLOOKUP(K88,$F$2:$G$89,2,FALSE)</f>
        <v>Sorghum &amp; millet</v>
      </c>
      <c r="M88" t="s">
        <v>263</v>
      </c>
    </row>
    <row r="89" spans="1:13" x14ac:dyDescent="0.45">
      <c r="A89" s="1" t="s">
        <v>256</v>
      </c>
      <c r="B89" t="b">
        <f t="shared" si="4"/>
        <v>1</v>
      </c>
      <c r="D89" s="1" t="str">
        <f t="shared" si="5"/>
        <v>osrv</v>
      </c>
      <c r="E89" s="1" t="s">
        <v>256</v>
      </c>
      <c r="F89" s="1" t="str">
        <f t="shared" si="6"/>
        <v>cosrv</v>
      </c>
      <c r="G89" t="s">
        <v>264</v>
      </c>
      <c r="K89" s="1" t="s">
        <v>265</v>
      </c>
      <c r="L89" t="str">
        <f t="shared" si="8"/>
        <v>Rice</v>
      </c>
      <c r="M89" t="s">
        <v>266</v>
      </c>
    </row>
    <row r="90" spans="1:13" x14ac:dyDescent="0.45">
      <c r="A90" s="1"/>
      <c r="K90" s="1" t="s">
        <v>267</v>
      </c>
      <c r="L90" t="str">
        <f t="shared" si="8"/>
        <v>Wheat</v>
      </c>
      <c r="M90" t="s">
        <v>268</v>
      </c>
    </row>
    <row r="91" spans="1:13" x14ac:dyDescent="0.45">
      <c r="A91" s="1"/>
      <c r="K91" s="1" t="s">
        <v>269</v>
      </c>
      <c r="L91" t="str">
        <f t="shared" si="8"/>
        <v>Other cereals</v>
      </c>
      <c r="M91" t="s">
        <v>270</v>
      </c>
    </row>
    <row r="92" spans="1:13" x14ac:dyDescent="0.45">
      <c r="A92" s="1"/>
      <c r="K92" s="1" t="s">
        <v>271</v>
      </c>
      <c r="L92" t="str">
        <f t="shared" si="8"/>
        <v>Pulses</v>
      </c>
      <c r="M92" t="s">
        <v>272</v>
      </c>
    </row>
    <row r="93" spans="1:13" x14ac:dyDescent="0.45">
      <c r="A93" s="1"/>
      <c r="K93" s="1" t="s">
        <v>273</v>
      </c>
      <c r="L93" t="str">
        <f t="shared" si="8"/>
        <v>Groundnuts</v>
      </c>
      <c r="M93" t="s">
        <v>274</v>
      </c>
    </row>
    <row r="94" spans="1:13" x14ac:dyDescent="0.45">
      <c r="A94" s="1"/>
      <c r="K94" s="1" t="s">
        <v>275</v>
      </c>
      <c r="L94" t="str">
        <f t="shared" si="8"/>
        <v>Other oilseeds</v>
      </c>
      <c r="M94" t="s">
        <v>276</v>
      </c>
    </row>
    <row r="95" spans="1:13" x14ac:dyDescent="0.45">
      <c r="A95" s="1"/>
      <c r="K95" s="1" t="s">
        <v>277</v>
      </c>
      <c r="L95" t="str">
        <f t="shared" si="8"/>
        <v>Cassava</v>
      </c>
      <c r="M95" t="s">
        <v>278</v>
      </c>
    </row>
    <row r="96" spans="1:13" x14ac:dyDescent="0.45">
      <c r="A96" s="1"/>
      <c r="K96" s="1" t="s">
        <v>279</v>
      </c>
      <c r="L96" t="str">
        <f t="shared" si="8"/>
        <v>Irish potatoes</v>
      </c>
      <c r="M96" t="s">
        <v>280</v>
      </c>
    </row>
    <row r="97" spans="1:13" x14ac:dyDescent="0.45">
      <c r="A97" s="1"/>
      <c r="K97" s="1" t="s">
        <v>281</v>
      </c>
      <c r="L97" t="str">
        <f t="shared" si="8"/>
        <v>Sweet potatoes</v>
      </c>
      <c r="M97" t="s">
        <v>282</v>
      </c>
    </row>
    <row r="98" spans="1:13" x14ac:dyDescent="0.45">
      <c r="A98" s="1"/>
      <c r="K98" s="1" t="s">
        <v>283</v>
      </c>
      <c r="L98" t="str">
        <f t="shared" si="8"/>
        <v>Other roots</v>
      </c>
      <c r="M98" t="s">
        <v>284</v>
      </c>
    </row>
    <row r="99" spans="1:13" x14ac:dyDescent="0.45">
      <c r="A99" s="1"/>
      <c r="K99" s="1" t="s">
        <v>285</v>
      </c>
      <c r="L99" t="str">
        <f t="shared" si="8"/>
        <v>Leafy vegetables</v>
      </c>
      <c r="M99" t="s">
        <v>286</v>
      </c>
    </row>
    <row r="100" spans="1:13" x14ac:dyDescent="0.45">
      <c r="A100" s="1"/>
      <c r="K100" s="1" t="s">
        <v>287</v>
      </c>
      <c r="L100" t="str">
        <f t="shared" si="8"/>
        <v>Other vegetables</v>
      </c>
      <c r="M100" t="s">
        <v>288</v>
      </c>
    </row>
    <row r="101" spans="1:13" x14ac:dyDescent="0.45">
      <c r="A101" s="1"/>
      <c r="K101" s="1" t="s">
        <v>289</v>
      </c>
      <c r="L101" t="str">
        <f t="shared" si="8"/>
        <v>Sugarcane</v>
      </c>
      <c r="M101" t="s">
        <v>290</v>
      </c>
    </row>
    <row r="102" spans="1:13" x14ac:dyDescent="0.45">
      <c r="A102" s="1"/>
      <c r="K102" s="1" t="s">
        <v>291</v>
      </c>
      <c r="L102" t="str">
        <f t="shared" si="8"/>
        <v>Tobacco</v>
      </c>
      <c r="M102" t="s">
        <v>292</v>
      </c>
    </row>
    <row r="103" spans="1:13" x14ac:dyDescent="0.45">
      <c r="A103" s="1"/>
      <c r="K103" s="1" t="s">
        <v>293</v>
      </c>
      <c r="L103" t="str">
        <f t="shared" si="8"/>
        <v>Cotton and fibres</v>
      </c>
      <c r="M103" t="s">
        <v>294</v>
      </c>
    </row>
    <row r="104" spans="1:13" x14ac:dyDescent="0.45">
      <c r="A104" s="1"/>
      <c r="K104" s="1" t="s">
        <v>295</v>
      </c>
      <c r="L104" t="str">
        <f t="shared" si="8"/>
        <v>Nuts</v>
      </c>
      <c r="M104" t="s">
        <v>296</v>
      </c>
    </row>
    <row r="105" spans="1:13" x14ac:dyDescent="0.45">
      <c r="A105" s="1"/>
      <c r="K105" s="1" t="s">
        <v>297</v>
      </c>
      <c r="L105" t="str">
        <f t="shared" si="8"/>
        <v>Bananas</v>
      </c>
      <c r="M105" t="s">
        <v>298</v>
      </c>
    </row>
    <row r="106" spans="1:13" x14ac:dyDescent="0.45">
      <c r="A106" s="1"/>
      <c r="K106" s="1" t="s">
        <v>299</v>
      </c>
      <c r="L106" t="str">
        <f t="shared" si="8"/>
        <v>Other fruits</v>
      </c>
      <c r="M106" t="s">
        <v>300</v>
      </c>
    </row>
    <row r="107" spans="1:13" x14ac:dyDescent="0.45">
      <c r="A107" s="1"/>
      <c r="K107" s="1" t="s">
        <v>301</v>
      </c>
      <c r="L107" t="str">
        <f t="shared" si="8"/>
        <v>Tea</v>
      </c>
      <c r="M107" t="s">
        <v>302</v>
      </c>
    </row>
    <row r="108" spans="1:13" x14ac:dyDescent="0.45">
      <c r="A108" s="1"/>
      <c r="K108" s="1" t="s">
        <v>303</v>
      </c>
      <c r="L108" t="str">
        <f t="shared" si="8"/>
        <v>Coffee</v>
      </c>
      <c r="M108" t="s">
        <v>304</v>
      </c>
    </row>
    <row r="109" spans="1:13" x14ac:dyDescent="0.45">
      <c r="A109" s="1"/>
      <c r="K109" s="1" t="s">
        <v>305</v>
      </c>
      <c r="L109" t="str">
        <f t="shared" si="8"/>
        <v>Cocoa</v>
      </c>
      <c r="M109" t="s">
        <v>306</v>
      </c>
    </row>
    <row r="110" spans="1:13" x14ac:dyDescent="0.45">
      <c r="A110" s="1"/>
      <c r="K110" s="1" t="s">
        <v>307</v>
      </c>
      <c r="L110" t="str">
        <f t="shared" si="8"/>
        <v>Cut flowers</v>
      </c>
      <c r="M110" t="s">
        <v>308</v>
      </c>
    </row>
    <row r="111" spans="1:13" x14ac:dyDescent="0.45">
      <c r="A111" s="1"/>
      <c r="K111" s="1" t="s">
        <v>309</v>
      </c>
      <c r="L111" t="str">
        <f t="shared" si="8"/>
        <v>Rubber</v>
      </c>
      <c r="M111" t="s">
        <v>310</v>
      </c>
    </row>
    <row r="112" spans="1:13" x14ac:dyDescent="0.45">
      <c r="A112" s="1"/>
      <c r="K112" s="1" t="s">
        <v>311</v>
      </c>
      <c r="L112" t="str">
        <f t="shared" si="8"/>
        <v>Other crops</v>
      </c>
      <c r="M112" t="s">
        <v>312</v>
      </c>
    </row>
    <row r="113" spans="1:13" x14ac:dyDescent="0.45">
      <c r="A113" s="1"/>
      <c r="K113" s="1" t="s">
        <v>313</v>
      </c>
      <c r="L113" t="str">
        <f t="shared" si="8"/>
        <v>Cattle</v>
      </c>
      <c r="M113" t="s">
        <v>314</v>
      </c>
    </row>
    <row r="114" spans="1:13" x14ac:dyDescent="0.45">
      <c r="A114" s="1"/>
      <c r="K114" s="1" t="s">
        <v>315</v>
      </c>
      <c r="L114" t="str">
        <f t="shared" si="8"/>
        <v>Raw milk</v>
      </c>
      <c r="M114" t="s">
        <v>316</v>
      </c>
    </row>
    <row r="115" spans="1:13" x14ac:dyDescent="0.45">
      <c r="A115" s="1"/>
      <c r="K115" s="1" t="s">
        <v>317</v>
      </c>
      <c r="L115" t="str">
        <f t="shared" si="8"/>
        <v>Poultry</v>
      </c>
      <c r="M115" t="s">
        <v>318</v>
      </c>
    </row>
    <row r="116" spans="1:13" x14ac:dyDescent="0.45">
      <c r="A116" s="1"/>
      <c r="K116" s="1" t="s">
        <v>319</v>
      </c>
      <c r="L116" t="str">
        <f t="shared" si="8"/>
        <v>Eggs</v>
      </c>
      <c r="M116" t="s">
        <v>320</v>
      </c>
    </row>
    <row r="117" spans="1:13" x14ac:dyDescent="0.45">
      <c r="A117" s="1"/>
      <c r="K117" s="1" t="s">
        <v>321</v>
      </c>
      <c r="L117" t="str">
        <f t="shared" si="8"/>
        <v>Small ruminants</v>
      </c>
      <c r="M117" t="s">
        <v>322</v>
      </c>
    </row>
    <row r="118" spans="1:13" x14ac:dyDescent="0.45">
      <c r="A118" s="1"/>
      <c r="K118" s="1" t="s">
        <v>323</v>
      </c>
      <c r="L118" t="str">
        <f t="shared" si="8"/>
        <v>Other livestock</v>
      </c>
      <c r="M118" t="s">
        <v>324</v>
      </c>
    </row>
    <row r="119" spans="1:13" x14ac:dyDescent="0.45">
      <c r="A119" s="1"/>
      <c r="K119" s="1" t="s">
        <v>325</v>
      </c>
      <c r="L119" t="str">
        <f t="shared" si="8"/>
        <v>Forestry</v>
      </c>
      <c r="M119" t="s">
        <v>326</v>
      </c>
    </row>
    <row r="120" spans="1:13" x14ac:dyDescent="0.45">
      <c r="A120" s="1"/>
      <c r="K120" s="1" t="s">
        <v>327</v>
      </c>
      <c r="L120" t="str">
        <f t="shared" si="8"/>
        <v>Aquaculture</v>
      </c>
      <c r="M120" t="s">
        <v>328</v>
      </c>
    </row>
    <row r="121" spans="1:13" x14ac:dyDescent="0.45">
      <c r="A121" s="1"/>
      <c r="K121" s="1" t="s">
        <v>329</v>
      </c>
      <c r="L121" t="str">
        <f t="shared" si="8"/>
        <v>Capture fisheries</v>
      </c>
      <c r="M121" t="s">
        <v>330</v>
      </c>
    </row>
    <row r="122" spans="1:13" x14ac:dyDescent="0.45">
      <c r="A122" s="1"/>
      <c r="K122" s="1" t="s">
        <v>331</v>
      </c>
      <c r="L122" t="str">
        <f t="shared" si="8"/>
        <v>Coal</v>
      </c>
      <c r="M122" t="s">
        <v>332</v>
      </c>
    </row>
    <row r="123" spans="1:13" x14ac:dyDescent="0.45">
      <c r="A123" s="1"/>
      <c r="K123" s="1" t="s">
        <v>333</v>
      </c>
      <c r="L123" t="str">
        <f t="shared" si="8"/>
        <v>Crude oil</v>
      </c>
      <c r="M123" t="s">
        <v>334</v>
      </c>
    </row>
    <row r="124" spans="1:13" x14ac:dyDescent="0.45">
      <c r="A124" s="1"/>
      <c r="K124" s="1" t="s">
        <v>335</v>
      </c>
      <c r="L124" t="str">
        <f t="shared" si="8"/>
        <v>Natural gas</v>
      </c>
      <c r="M124" t="s">
        <v>336</v>
      </c>
    </row>
    <row r="125" spans="1:13" x14ac:dyDescent="0.45">
      <c r="A125" s="1"/>
      <c r="K125" s="1" t="s">
        <v>337</v>
      </c>
      <c r="L125" t="str">
        <f t="shared" si="8"/>
        <v>Other mining</v>
      </c>
      <c r="M125" t="s">
        <v>338</v>
      </c>
    </row>
    <row r="126" spans="1:13" x14ac:dyDescent="0.45">
      <c r="A126" s="1"/>
      <c r="K126" s="1" t="s">
        <v>339</v>
      </c>
      <c r="L126" t="str">
        <f t="shared" si="8"/>
        <v>Meat processing</v>
      </c>
      <c r="M126" t="s">
        <v>340</v>
      </c>
    </row>
    <row r="127" spans="1:13" x14ac:dyDescent="0.45">
      <c r="A127" s="1"/>
      <c r="K127" s="1" t="s">
        <v>341</v>
      </c>
      <c r="L127" t="str">
        <f t="shared" si="8"/>
        <v>Fish and seafood processing</v>
      </c>
      <c r="M127" t="s">
        <v>342</v>
      </c>
    </row>
    <row r="128" spans="1:13" x14ac:dyDescent="0.45">
      <c r="A128" s="1"/>
      <c r="K128" s="1" t="s">
        <v>343</v>
      </c>
      <c r="L128" t="str">
        <f t="shared" si="8"/>
        <v>Dairy</v>
      </c>
      <c r="M128" t="s">
        <v>344</v>
      </c>
    </row>
    <row r="129" spans="1:13" x14ac:dyDescent="0.45">
      <c r="A129" s="1"/>
      <c r="K129" s="1" t="s">
        <v>345</v>
      </c>
      <c r="L129" t="str">
        <f t="shared" si="8"/>
        <v>Fruit and vegetable processing</v>
      </c>
      <c r="M129" t="s">
        <v>346</v>
      </c>
    </row>
    <row r="130" spans="1:13" x14ac:dyDescent="0.45">
      <c r="A130" s="1"/>
      <c r="K130" s="1" t="s">
        <v>347</v>
      </c>
      <c r="L130" t="str">
        <f t="shared" si="8"/>
        <v>Fats and oils</v>
      </c>
      <c r="M130" t="s">
        <v>348</v>
      </c>
    </row>
    <row r="131" spans="1:13" x14ac:dyDescent="0.45">
      <c r="A131" s="1"/>
      <c r="K131" s="1" t="s">
        <v>349</v>
      </c>
      <c r="L131" t="str">
        <f t="shared" si="8"/>
        <v>Maize milling</v>
      </c>
      <c r="M131" t="s">
        <v>350</v>
      </c>
    </row>
    <row r="132" spans="1:13" x14ac:dyDescent="0.45">
      <c r="A132" s="1"/>
      <c r="K132" s="1" t="s">
        <v>351</v>
      </c>
      <c r="L132" t="str">
        <f t="shared" si="8"/>
        <v>Rice milling</v>
      </c>
      <c r="M132" t="s">
        <v>352</v>
      </c>
    </row>
    <row r="133" spans="1:13" x14ac:dyDescent="0.45">
      <c r="A133" s="1"/>
      <c r="K133" s="1" t="s">
        <v>353</v>
      </c>
      <c r="L133" t="str">
        <f t="shared" si="8"/>
        <v>Wheat and barley milling</v>
      </c>
      <c r="M133" t="s">
        <v>354</v>
      </c>
    </row>
    <row r="134" spans="1:13" x14ac:dyDescent="0.45">
      <c r="A134" s="1"/>
      <c r="K134" s="1" t="s">
        <v>355</v>
      </c>
      <c r="L134" t="str">
        <f t="shared" si="8"/>
        <v>Other cereals milling</v>
      </c>
      <c r="M134" t="s">
        <v>356</v>
      </c>
    </row>
    <row r="135" spans="1:13" x14ac:dyDescent="0.45">
      <c r="A135" s="1"/>
      <c r="K135" s="1" t="s">
        <v>357</v>
      </c>
      <c r="L135" t="str">
        <f t="shared" si="8"/>
        <v>Sugar refining</v>
      </c>
      <c r="M135" t="s">
        <v>358</v>
      </c>
    </row>
    <row r="136" spans="1:13" x14ac:dyDescent="0.45">
      <c r="A136" s="1"/>
      <c r="K136" s="1" t="s">
        <v>359</v>
      </c>
      <c r="L136" t="str">
        <f t="shared" si="8"/>
        <v>Coffee products</v>
      </c>
      <c r="M136" t="s">
        <v>360</v>
      </c>
    </row>
    <row r="137" spans="1:13" x14ac:dyDescent="0.45">
      <c r="A137" s="1"/>
      <c r="K137" s="1" t="s">
        <v>361</v>
      </c>
      <c r="L137" t="str">
        <f t="shared" si="8"/>
        <v>Tea products</v>
      </c>
      <c r="M137" t="s">
        <v>362</v>
      </c>
    </row>
    <row r="138" spans="1:13" x14ac:dyDescent="0.45">
      <c r="A138" s="1"/>
      <c r="K138" s="1" t="s">
        <v>363</v>
      </c>
      <c r="L138" t="str">
        <f t="shared" si="8"/>
        <v>Other foods</v>
      </c>
      <c r="M138" t="s">
        <v>364</v>
      </c>
    </row>
    <row r="139" spans="1:13" x14ac:dyDescent="0.45">
      <c r="A139" s="1"/>
      <c r="K139" s="1" t="s">
        <v>365</v>
      </c>
      <c r="L139" t="str">
        <f t="shared" si="8"/>
        <v>Animal feed</v>
      </c>
      <c r="M139" t="s">
        <v>366</v>
      </c>
    </row>
    <row r="140" spans="1:13" x14ac:dyDescent="0.45">
      <c r="A140" s="1"/>
      <c r="K140" s="1" t="s">
        <v>367</v>
      </c>
      <c r="L140" t="str">
        <f t="shared" si="8"/>
        <v>Beverages</v>
      </c>
      <c r="M140" t="s">
        <v>368</v>
      </c>
    </row>
    <row r="141" spans="1:13" x14ac:dyDescent="0.45">
      <c r="A141" s="1"/>
      <c r="K141" s="1" t="s">
        <v>369</v>
      </c>
      <c r="L141" t="str">
        <f t="shared" si="8"/>
        <v>Tobacco processing</v>
      </c>
      <c r="M141" t="s">
        <v>370</v>
      </c>
    </row>
    <row r="142" spans="1:13" x14ac:dyDescent="0.45">
      <c r="A142" s="1"/>
      <c r="K142" s="1" t="s">
        <v>371</v>
      </c>
      <c r="L142" t="str">
        <f t="shared" si="8"/>
        <v>Cotton yarn</v>
      </c>
      <c r="M142" t="s">
        <v>372</v>
      </c>
    </row>
    <row r="143" spans="1:13" x14ac:dyDescent="0.45">
      <c r="A143" s="1"/>
      <c r="K143" s="1" t="s">
        <v>373</v>
      </c>
      <c r="L143" t="str">
        <f t="shared" si="8"/>
        <v>Textiles</v>
      </c>
      <c r="M143" t="s">
        <v>374</v>
      </c>
    </row>
    <row r="144" spans="1:13" x14ac:dyDescent="0.45">
      <c r="A144" s="1"/>
      <c r="K144" s="1" t="s">
        <v>375</v>
      </c>
      <c r="L144" t="str">
        <f t="shared" si="8"/>
        <v>Clothing</v>
      </c>
      <c r="M144" t="s">
        <v>376</v>
      </c>
    </row>
    <row r="145" spans="1:13" x14ac:dyDescent="0.45">
      <c r="A145" s="1"/>
      <c r="K145" s="1" t="s">
        <v>377</v>
      </c>
      <c r="L145" t="str">
        <f t="shared" si="8"/>
        <v>Leather and footwear</v>
      </c>
      <c r="M145" t="s">
        <v>378</v>
      </c>
    </row>
    <row r="146" spans="1:13" x14ac:dyDescent="0.45">
      <c r="A146" s="1"/>
      <c r="K146" s="1" t="s">
        <v>379</v>
      </c>
      <c r="L146" t="str">
        <f t="shared" si="8"/>
        <v>Wood products</v>
      </c>
      <c r="M146" t="s">
        <v>380</v>
      </c>
    </row>
    <row r="147" spans="1:13" x14ac:dyDescent="0.45">
      <c r="A147" s="1"/>
      <c r="K147" s="1" t="s">
        <v>381</v>
      </c>
      <c r="L147" t="str">
        <f t="shared" si="8"/>
        <v>Paper products and printing</v>
      </c>
      <c r="M147" t="s">
        <v>382</v>
      </c>
    </row>
    <row r="148" spans="1:13" x14ac:dyDescent="0.45">
      <c r="A148" s="1"/>
      <c r="K148" s="1" t="s">
        <v>383</v>
      </c>
      <c r="L148" t="str">
        <f t="shared" si="8"/>
        <v>Petroleum products</v>
      </c>
      <c r="M148" t="s">
        <v>384</v>
      </c>
    </row>
    <row r="149" spans="1:13" x14ac:dyDescent="0.45">
      <c r="A149" s="1"/>
      <c r="K149" s="1" t="s">
        <v>385</v>
      </c>
      <c r="L149" t="str">
        <f t="shared" si="8"/>
        <v>Fertilizers and herbicides</v>
      </c>
      <c r="M149" t="s">
        <v>386</v>
      </c>
    </row>
    <row r="150" spans="1:13" x14ac:dyDescent="0.45">
      <c r="A150" s="1"/>
      <c r="K150" s="1" t="s">
        <v>387</v>
      </c>
      <c r="L150" t="str">
        <f t="shared" si="8"/>
        <v>Other chemicals</v>
      </c>
      <c r="M150" t="s">
        <v>388</v>
      </c>
    </row>
    <row r="151" spans="1:13" x14ac:dyDescent="0.45">
      <c r="A151" s="1"/>
      <c r="K151" s="1" t="s">
        <v>389</v>
      </c>
      <c r="L151" t="str">
        <f t="shared" si="8"/>
        <v>Non-metal minerals</v>
      </c>
      <c r="M151" t="s">
        <v>390</v>
      </c>
    </row>
    <row r="152" spans="1:13" x14ac:dyDescent="0.45">
      <c r="A152" s="1"/>
      <c r="K152" s="1" t="s">
        <v>391</v>
      </c>
      <c r="L152" t="str">
        <f t="shared" ref="L152:L171" si="9">VLOOKUP(K152,$F$2:$G$89,2,FALSE)</f>
        <v>Basic metals</v>
      </c>
      <c r="M152" t="s">
        <v>392</v>
      </c>
    </row>
    <row r="153" spans="1:13" x14ac:dyDescent="0.45">
      <c r="A153" s="1"/>
      <c r="K153" s="1" t="s">
        <v>393</v>
      </c>
      <c r="L153" t="str">
        <f t="shared" si="9"/>
        <v>Machinery and other equipment</v>
      </c>
      <c r="M153" t="s">
        <v>394</v>
      </c>
    </row>
    <row r="154" spans="1:13" x14ac:dyDescent="0.45">
      <c r="A154" s="1"/>
      <c r="K154" s="1" t="s">
        <v>395</v>
      </c>
      <c r="L154" t="str">
        <f t="shared" si="9"/>
        <v>Electrical equipment</v>
      </c>
      <c r="M154" t="s">
        <v>396</v>
      </c>
    </row>
    <row r="155" spans="1:13" x14ac:dyDescent="0.45">
      <c r="A155" s="1"/>
      <c r="K155" s="1" t="s">
        <v>397</v>
      </c>
      <c r="L155" t="str">
        <f t="shared" si="9"/>
        <v>Motor vehicles</v>
      </c>
      <c r="M155" t="s">
        <v>398</v>
      </c>
    </row>
    <row r="156" spans="1:13" x14ac:dyDescent="0.45">
      <c r="A156" s="1"/>
      <c r="K156" s="1" t="s">
        <v>399</v>
      </c>
      <c r="L156" t="str">
        <f t="shared" si="9"/>
        <v>Other manufacturing</v>
      </c>
      <c r="M156" t="s">
        <v>400</v>
      </c>
    </row>
    <row r="157" spans="1:13" x14ac:dyDescent="0.45">
      <c r="A157" s="1"/>
      <c r="K157" s="1" t="s">
        <v>401</v>
      </c>
      <c r="L157" t="str">
        <f t="shared" si="9"/>
        <v>Electricity, gas and steam</v>
      </c>
      <c r="M157" t="s">
        <v>402</v>
      </c>
    </row>
    <row r="158" spans="1:13" x14ac:dyDescent="0.45">
      <c r="A158" s="1"/>
      <c r="K158" s="1" t="s">
        <v>403</v>
      </c>
      <c r="L158" t="str">
        <f t="shared" si="9"/>
        <v>Water supply and sewage</v>
      </c>
      <c r="M158" t="s">
        <v>404</v>
      </c>
    </row>
    <row r="159" spans="1:13" x14ac:dyDescent="0.45">
      <c r="A159" s="1"/>
      <c r="K159" s="1" t="s">
        <v>405</v>
      </c>
      <c r="L159" t="str">
        <f t="shared" si="9"/>
        <v>Construction</v>
      </c>
      <c r="M159" t="s">
        <v>406</v>
      </c>
    </row>
    <row r="160" spans="1:13" x14ac:dyDescent="0.45">
      <c r="A160" s="1"/>
      <c r="K160" s="1" t="s">
        <v>407</v>
      </c>
      <c r="L160" t="str">
        <f t="shared" si="9"/>
        <v>Wholesale and retail trade</v>
      </c>
      <c r="M160" t="s">
        <v>408</v>
      </c>
    </row>
    <row r="161" spans="1:13" x14ac:dyDescent="0.45">
      <c r="A161" s="1"/>
      <c r="K161" s="1" t="s">
        <v>409</v>
      </c>
      <c r="L161" t="str">
        <f t="shared" si="9"/>
        <v>Transportation and storage</v>
      </c>
      <c r="M161" t="s">
        <v>410</v>
      </c>
    </row>
    <row r="162" spans="1:13" x14ac:dyDescent="0.45">
      <c r="A162" s="1"/>
      <c r="K162" s="1" t="s">
        <v>411</v>
      </c>
      <c r="L162" t="str">
        <f t="shared" si="9"/>
        <v>Accommodation</v>
      </c>
      <c r="M162" t="s">
        <v>412</v>
      </c>
    </row>
    <row r="163" spans="1:13" x14ac:dyDescent="0.45">
      <c r="A163" s="1"/>
      <c r="K163" s="1" t="s">
        <v>413</v>
      </c>
      <c r="L163" t="str">
        <f t="shared" si="9"/>
        <v>Restaurants and food services</v>
      </c>
      <c r="M163" t="s">
        <v>414</v>
      </c>
    </row>
    <row r="164" spans="1:13" x14ac:dyDescent="0.45">
      <c r="A164" s="1"/>
      <c r="K164" s="1" t="s">
        <v>415</v>
      </c>
      <c r="L164" t="str">
        <f t="shared" si="9"/>
        <v>Information and communication</v>
      </c>
      <c r="M164" t="s">
        <v>416</v>
      </c>
    </row>
    <row r="165" spans="1:13" x14ac:dyDescent="0.45">
      <c r="A165" s="1"/>
      <c r="K165" s="1" t="s">
        <v>417</v>
      </c>
      <c r="L165" t="str">
        <f t="shared" si="9"/>
        <v>Finance and insurance</v>
      </c>
      <c r="M165" t="s">
        <v>418</v>
      </c>
    </row>
    <row r="166" spans="1:13" x14ac:dyDescent="0.45">
      <c r="A166" s="1"/>
      <c r="K166" s="1" t="s">
        <v>419</v>
      </c>
      <c r="L166" t="str">
        <f t="shared" si="9"/>
        <v>Real estate activities</v>
      </c>
      <c r="M166" t="s">
        <v>420</v>
      </c>
    </row>
    <row r="167" spans="1:13" x14ac:dyDescent="0.45">
      <c r="A167" s="1"/>
      <c r="K167" s="1" t="s">
        <v>421</v>
      </c>
      <c r="L167" t="str">
        <f t="shared" si="9"/>
        <v>Business services</v>
      </c>
      <c r="M167" t="s">
        <v>422</v>
      </c>
    </row>
    <row r="168" spans="1:13" x14ac:dyDescent="0.45">
      <c r="A168" s="1"/>
      <c r="K168" s="1" t="s">
        <v>423</v>
      </c>
      <c r="L168" t="str">
        <f t="shared" si="9"/>
        <v>Public administration</v>
      </c>
      <c r="M168" t="s">
        <v>424</v>
      </c>
    </row>
    <row r="169" spans="1:13" x14ac:dyDescent="0.45">
      <c r="A169" s="1"/>
      <c r="K169" s="1" t="s">
        <v>425</v>
      </c>
      <c r="L169" t="str">
        <f t="shared" si="9"/>
        <v>Education</v>
      </c>
      <c r="M169" t="s">
        <v>426</v>
      </c>
    </row>
    <row r="170" spans="1:13" x14ac:dyDescent="0.45">
      <c r="A170" s="1"/>
      <c r="K170" s="1" t="s">
        <v>427</v>
      </c>
      <c r="L170" t="str">
        <f t="shared" si="9"/>
        <v>Health and social work</v>
      </c>
      <c r="M170" t="s">
        <v>428</v>
      </c>
    </row>
    <row r="171" spans="1:13" x14ac:dyDescent="0.45">
      <c r="A171" s="1"/>
      <c r="K171" s="1" t="s">
        <v>429</v>
      </c>
      <c r="L171" t="str">
        <f t="shared" si="9"/>
        <v>Other services</v>
      </c>
      <c r="M171" t="s">
        <v>430</v>
      </c>
    </row>
    <row r="172" spans="1:13" x14ac:dyDescent="0.45">
      <c r="A172" s="1"/>
      <c r="K172" s="1" t="s">
        <v>431</v>
      </c>
      <c r="M172" t="s">
        <v>432</v>
      </c>
    </row>
    <row r="173" spans="1:13" x14ac:dyDescent="0.45">
      <c r="A173" s="1"/>
      <c r="K173" s="1" t="s">
        <v>433</v>
      </c>
      <c r="M173" t="s">
        <v>434</v>
      </c>
    </row>
    <row r="174" spans="1:13" x14ac:dyDescent="0.45">
      <c r="A174" s="1"/>
      <c r="K174" s="1" t="s">
        <v>435</v>
      </c>
      <c r="M174" t="s">
        <v>436</v>
      </c>
    </row>
    <row r="175" spans="1:13" x14ac:dyDescent="0.45">
      <c r="A175" s="1"/>
      <c r="K175" s="1" t="s">
        <v>437</v>
      </c>
      <c r="M175" t="s">
        <v>438</v>
      </c>
    </row>
    <row r="176" spans="1:13" x14ac:dyDescent="0.45">
      <c r="A176" s="1"/>
      <c r="K176" s="1" t="s">
        <v>439</v>
      </c>
      <c r="M176" t="s">
        <v>440</v>
      </c>
    </row>
    <row r="177" spans="1:13" x14ac:dyDescent="0.45">
      <c r="A177" s="1"/>
      <c r="K177" s="1" t="s">
        <v>441</v>
      </c>
      <c r="M177" t="s">
        <v>442</v>
      </c>
    </row>
    <row r="178" spans="1:13" x14ac:dyDescent="0.45">
      <c r="A178" s="1"/>
      <c r="K178" s="1" t="s">
        <v>443</v>
      </c>
      <c r="M178" t="s">
        <v>444</v>
      </c>
    </row>
    <row r="179" spans="1:13" x14ac:dyDescent="0.45">
      <c r="A179" s="1"/>
      <c r="K179" s="1" t="s">
        <v>445</v>
      </c>
      <c r="M179" t="s">
        <v>446</v>
      </c>
    </row>
    <row r="180" spans="1:13" x14ac:dyDescent="0.45">
      <c r="A180" s="1"/>
      <c r="K180" s="1" t="s">
        <v>447</v>
      </c>
      <c r="M180" t="s">
        <v>448</v>
      </c>
    </row>
    <row r="181" spans="1:13" x14ac:dyDescent="0.45">
      <c r="A181" s="1"/>
      <c r="K181" s="1" t="s">
        <v>449</v>
      </c>
      <c r="M181" t="s">
        <v>450</v>
      </c>
    </row>
    <row r="182" spans="1:13" x14ac:dyDescent="0.45">
      <c r="A182" s="1"/>
      <c r="K182" s="1" t="s">
        <v>451</v>
      </c>
      <c r="M182" t="s">
        <v>452</v>
      </c>
    </row>
    <row r="183" spans="1:13" x14ac:dyDescent="0.45">
      <c r="A183" s="1"/>
      <c r="K183" s="1" t="s">
        <v>453</v>
      </c>
      <c r="M183" t="s">
        <v>454</v>
      </c>
    </row>
    <row r="184" spans="1:13" x14ac:dyDescent="0.45">
      <c r="A184" s="1"/>
      <c r="K184" s="1" t="s">
        <v>455</v>
      </c>
      <c r="M184" t="s">
        <v>456</v>
      </c>
    </row>
    <row r="185" spans="1:13" x14ac:dyDescent="0.45">
      <c r="A185" s="1"/>
      <c r="K185" s="1" t="s">
        <v>457</v>
      </c>
      <c r="M185" t="s">
        <v>458</v>
      </c>
    </row>
    <row r="186" spans="1:13" x14ac:dyDescent="0.45">
      <c r="A186" s="1"/>
      <c r="K186" s="1" t="s">
        <v>459</v>
      </c>
      <c r="M186" t="s">
        <v>460</v>
      </c>
    </row>
    <row r="187" spans="1:13" x14ac:dyDescent="0.45">
      <c r="A187" s="1"/>
      <c r="K187" s="1" t="s">
        <v>461</v>
      </c>
      <c r="M187" t="s">
        <v>462</v>
      </c>
    </row>
    <row r="188" spans="1:13" x14ac:dyDescent="0.45">
      <c r="A188" s="1"/>
      <c r="K188" s="1" t="s">
        <v>463</v>
      </c>
      <c r="M188" t="s">
        <v>464</v>
      </c>
    </row>
    <row r="189" spans="1:13" x14ac:dyDescent="0.45">
      <c r="A189" s="1"/>
      <c r="K189" s="1" t="s">
        <v>465</v>
      </c>
      <c r="M189" t="s">
        <v>466</v>
      </c>
    </row>
    <row r="190" spans="1:13" x14ac:dyDescent="0.45">
      <c r="A190" s="1"/>
      <c r="K190" s="1" t="s">
        <v>467</v>
      </c>
      <c r="M190" t="s">
        <v>468</v>
      </c>
    </row>
    <row r="191" spans="1:13" x14ac:dyDescent="0.45">
      <c r="A191" s="1"/>
      <c r="K191" s="1" t="s">
        <v>469</v>
      </c>
      <c r="M191" t="s">
        <v>470</v>
      </c>
    </row>
    <row r="192" spans="1:13" x14ac:dyDescent="0.45">
      <c r="A192" s="1"/>
      <c r="K192" s="1" t="s">
        <v>471</v>
      </c>
      <c r="M192" t="s">
        <v>472</v>
      </c>
    </row>
    <row r="193" spans="1:13" x14ac:dyDescent="0.45">
      <c r="A193" s="1"/>
      <c r="K193" s="1" t="s">
        <v>473</v>
      </c>
      <c r="M193" t="s">
        <v>474</v>
      </c>
    </row>
    <row r="194" spans="1:13" x14ac:dyDescent="0.45">
      <c r="A194" s="1"/>
      <c r="K194" s="1" t="s">
        <v>475</v>
      </c>
      <c r="M194" t="s">
        <v>475</v>
      </c>
    </row>
    <row r="195" spans="1:13" x14ac:dyDescent="0.45">
      <c r="A195" s="1"/>
      <c r="K195" s="1" t="s">
        <v>476</v>
      </c>
      <c r="M195" t="s">
        <v>477</v>
      </c>
    </row>
    <row r="196" spans="1:13" x14ac:dyDescent="0.45">
      <c r="A196" s="1"/>
      <c r="K196" s="1" t="s">
        <v>478</v>
      </c>
      <c r="M196" t="s">
        <v>479</v>
      </c>
    </row>
    <row r="197" spans="1:13" x14ac:dyDescent="0.45">
      <c r="A197" s="1"/>
      <c r="K197" s="1" t="s">
        <v>480</v>
      </c>
      <c r="M197" t="s">
        <v>481</v>
      </c>
    </row>
    <row r="198" spans="1:13" x14ac:dyDescent="0.45">
      <c r="A198" s="1"/>
      <c r="K198" s="1" t="s">
        <v>482</v>
      </c>
      <c r="M198" t="s">
        <v>483</v>
      </c>
    </row>
    <row r="199" spans="1:13" x14ac:dyDescent="0.45">
      <c r="A199" s="1"/>
      <c r="K199" s="1" t="s">
        <v>484</v>
      </c>
      <c r="M199" t="s">
        <v>485</v>
      </c>
    </row>
    <row r="200" spans="1:13" x14ac:dyDescent="0.45">
      <c r="A200" s="1"/>
      <c r="K200" s="1" t="s">
        <v>486</v>
      </c>
      <c r="M200" t="s">
        <v>487</v>
      </c>
    </row>
    <row r="201" spans="1:13" x14ac:dyDescent="0.45">
      <c r="A201" s="1"/>
      <c r="K201" s="1" t="s">
        <v>488</v>
      </c>
      <c r="M201" t="s">
        <v>489</v>
      </c>
    </row>
    <row r="202" spans="1:13" x14ac:dyDescent="0.45">
      <c r="A202" s="1"/>
      <c r="K202" s="1" t="s">
        <v>490</v>
      </c>
      <c r="M202" t="s">
        <v>491</v>
      </c>
    </row>
    <row r="203" spans="1:13" x14ac:dyDescent="0.45">
      <c r="A203" s="1"/>
      <c r="K203" s="1" t="s">
        <v>492</v>
      </c>
      <c r="M203" t="s">
        <v>493</v>
      </c>
    </row>
    <row r="204" spans="1:13" x14ac:dyDescent="0.45">
      <c r="A204" s="1"/>
      <c r="K204" s="1" t="s">
        <v>494</v>
      </c>
      <c r="M204" t="s">
        <v>495</v>
      </c>
    </row>
    <row r="205" spans="1:13" x14ac:dyDescent="0.45">
      <c r="A205" s="1"/>
      <c r="K205" s="1" t="s">
        <v>496</v>
      </c>
      <c r="M205" t="s">
        <v>497</v>
      </c>
    </row>
    <row r="206" spans="1:13" x14ac:dyDescent="0.45">
      <c r="A206" s="1"/>
      <c r="K206" s="1" t="s">
        <v>498</v>
      </c>
      <c r="M206" t="s">
        <v>499</v>
      </c>
    </row>
    <row r="207" spans="1:13" x14ac:dyDescent="0.45">
      <c r="A207" s="1"/>
      <c r="K207" s="1" t="s">
        <v>500</v>
      </c>
      <c r="M207" t="s">
        <v>501</v>
      </c>
    </row>
    <row r="208" spans="1:13" x14ac:dyDescent="0.45">
      <c r="A208" s="1"/>
      <c r="K208" s="1" t="s">
        <v>502</v>
      </c>
      <c r="M208" t="s">
        <v>503</v>
      </c>
    </row>
    <row r="209" spans="1:13" x14ac:dyDescent="0.45">
      <c r="A209" s="1"/>
      <c r="K209" s="1" t="s">
        <v>504</v>
      </c>
      <c r="M209" t="s">
        <v>505</v>
      </c>
    </row>
    <row r="210" spans="1:13" x14ac:dyDescent="0.45">
      <c r="A210" s="1"/>
      <c r="K210" s="1" t="s">
        <v>506</v>
      </c>
      <c r="M210" s="1" t="s">
        <v>506</v>
      </c>
    </row>
    <row r="211" spans="1:13" x14ac:dyDescent="0.45">
      <c r="A211" s="1"/>
      <c r="K211" s="1" t="s">
        <v>507</v>
      </c>
      <c r="M211" t="s">
        <v>508</v>
      </c>
    </row>
    <row r="212" spans="1:13" x14ac:dyDescent="0.45">
      <c r="A212" s="1"/>
      <c r="K212" s="1" t="s">
        <v>509</v>
      </c>
      <c r="M212" t="s">
        <v>510</v>
      </c>
    </row>
    <row r="213" spans="1:13" x14ac:dyDescent="0.45">
      <c r="A213" s="1"/>
      <c r="K213" s="1" t="s">
        <v>511</v>
      </c>
      <c r="M213" t="s">
        <v>512</v>
      </c>
    </row>
    <row r="214" spans="1:13" x14ac:dyDescent="0.45">
      <c r="A214" s="1"/>
      <c r="K214" s="1" t="s">
        <v>513</v>
      </c>
      <c r="M214" t="s">
        <v>514</v>
      </c>
    </row>
    <row r="215" spans="1:13" x14ac:dyDescent="0.45">
      <c r="A215" s="1"/>
      <c r="K215" s="1" t="s">
        <v>515</v>
      </c>
      <c r="M215" t="s">
        <v>516</v>
      </c>
    </row>
    <row r="216" spans="1:13" x14ac:dyDescent="0.45">
      <c r="A216" s="1"/>
      <c r="K216" s="1" t="s">
        <v>517</v>
      </c>
      <c r="M216" t="s">
        <v>517</v>
      </c>
    </row>
    <row r="217" spans="1:13" x14ac:dyDescent="0.45">
      <c r="A217" s="1"/>
      <c r="K217" s="1" t="s">
        <v>518</v>
      </c>
      <c r="M217" t="s">
        <v>518</v>
      </c>
    </row>
    <row r="218" spans="1:13" x14ac:dyDescent="0.45">
      <c r="A218" s="1"/>
      <c r="K218" s="1" t="s">
        <v>519</v>
      </c>
      <c r="M218" t="s">
        <v>519</v>
      </c>
    </row>
    <row r="219" spans="1:13" x14ac:dyDescent="0.45">
      <c r="A219" s="1"/>
    </row>
    <row r="220" spans="1:13" x14ac:dyDescent="0.45">
      <c r="A220" s="1"/>
    </row>
    <row r="221" spans="1:13" x14ac:dyDescent="0.45">
      <c r="A221" s="1"/>
    </row>
    <row r="222" spans="1:13" x14ac:dyDescent="0.45">
      <c r="B222" t="b">
        <f t="shared" ref="B222:B223" si="10">E222=A222</f>
        <v>1</v>
      </c>
    </row>
    <row r="223" spans="1:13" x14ac:dyDescent="0.45">
      <c r="B223" t="b">
        <f t="shared" si="1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F1C30-D5A4-4D5B-9526-F71895F92E7D}">
  <dimension ref="A1:HM225"/>
  <sheetViews>
    <sheetView tabSelected="1" workbookViewId="0">
      <selection activeCell="A10" sqref="A10"/>
    </sheetView>
  </sheetViews>
  <sheetFormatPr defaultColWidth="8.73046875" defaultRowHeight="14.25" x14ac:dyDescent="0.45"/>
  <cols>
    <col min="1" max="1" width="9.1328125" customWidth="1"/>
    <col min="2" max="2" width="17.1328125" style="7" bestFit="1" customWidth="1"/>
  </cols>
  <sheetData>
    <row r="1" spans="1:221" s="5" customFormat="1" ht="18" x14ac:dyDescent="0.55000000000000004">
      <c r="A1" s="3" t="s">
        <v>520</v>
      </c>
      <c r="B1" s="4"/>
    </row>
    <row r="2" spans="1:221" x14ac:dyDescent="0.45">
      <c r="A2" t="s">
        <v>521</v>
      </c>
      <c r="B2" s="6"/>
    </row>
    <row r="7" spans="1:221" x14ac:dyDescent="0.45">
      <c r="C7" s="1" t="s">
        <v>0</v>
      </c>
      <c r="D7" s="1" t="s">
        <v>3</v>
      </c>
      <c r="E7" s="1" t="s">
        <v>6</v>
      </c>
      <c r="F7" s="1" t="s">
        <v>9</v>
      </c>
      <c r="G7" s="1" t="s">
        <v>12</v>
      </c>
      <c r="H7" s="1" t="s">
        <v>15</v>
      </c>
      <c r="I7" s="1" t="s">
        <v>18</v>
      </c>
      <c r="J7" s="1" t="s">
        <v>21</v>
      </c>
      <c r="K7" s="1" t="s">
        <v>24</v>
      </c>
      <c r="L7" s="1" t="s">
        <v>27</v>
      </c>
      <c r="M7" s="1" t="s">
        <v>30</v>
      </c>
      <c r="N7" s="1" t="s">
        <v>33</v>
      </c>
      <c r="O7" s="1" t="s">
        <v>36</v>
      </c>
      <c r="P7" s="1" t="s">
        <v>39</v>
      </c>
      <c r="Q7" s="1" t="s">
        <v>42</v>
      </c>
      <c r="R7" s="1" t="s">
        <v>45</v>
      </c>
      <c r="S7" s="1" t="s">
        <v>48</v>
      </c>
      <c r="T7" s="1" t="s">
        <v>51</v>
      </c>
      <c r="U7" s="1" t="s">
        <v>54</v>
      </c>
      <c r="V7" s="1" t="s">
        <v>59</v>
      </c>
      <c r="W7" s="1" t="s">
        <v>62</v>
      </c>
      <c r="X7" s="1" t="s">
        <v>65</v>
      </c>
      <c r="Y7" s="1" t="s">
        <v>68</v>
      </c>
      <c r="Z7" s="1" t="s">
        <v>71</v>
      </c>
      <c r="AA7" s="1" t="s">
        <v>74</v>
      </c>
      <c r="AB7" s="1" t="s">
        <v>77</v>
      </c>
      <c r="AC7" s="1" t="s">
        <v>80</v>
      </c>
      <c r="AD7" s="1" t="s">
        <v>83</v>
      </c>
      <c r="AE7" s="1" t="s">
        <v>86</v>
      </c>
      <c r="AF7" s="1" t="s">
        <v>89</v>
      </c>
      <c r="AG7" s="1" t="s">
        <v>92</v>
      </c>
      <c r="AH7" s="1" t="s">
        <v>95</v>
      </c>
      <c r="AI7" s="1" t="s">
        <v>98</v>
      </c>
      <c r="AJ7" s="1" t="s">
        <v>101</v>
      </c>
      <c r="AK7" s="1" t="s">
        <v>104</v>
      </c>
      <c r="AL7" s="1" t="s">
        <v>107</v>
      </c>
      <c r="AM7" s="1" t="s">
        <v>110</v>
      </c>
      <c r="AN7" s="1" t="s">
        <v>113</v>
      </c>
      <c r="AO7" s="1" t="s">
        <v>116</v>
      </c>
      <c r="AP7" s="1" t="s">
        <v>119</v>
      </c>
      <c r="AQ7" s="1" t="s">
        <v>122</v>
      </c>
      <c r="AR7" s="1" t="s">
        <v>125</v>
      </c>
      <c r="AS7" s="1" t="s">
        <v>128</v>
      </c>
      <c r="AT7" s="1" t="s">
        <v>131</v>
      </c>
      <c r="AU7" s="1" t="s">
        <v>134</v>
      </c>
      <c r="AV7" s="1" t="s">
        <v>137</v>
      </c>
      <c r="AW7" s="1" t="s">
        <v>141</v>
      </c>
      <c r="AX7" s="1" t="s">
        <v>144</v>
      </c>
      <c r="AY7" s="1" t="s">
        <v>147</v>
      </c>
      <c r="AZ7" s="1" t="s">
        <v>150</v>
      </c>
      <c r="BA7" s="1" t="s">
        <v>153</v>
      </c>
      <c r="BB7" s="1" t="s">
        <v>156</v>
      </c>
      <c r="BC7" s="1" t="s">
        <v>159</v>
      </c>
      <c r="BD7" s="1" t="s">
        <v>162</v>
      </c>
      <c r="BE7" s="1" t="s">
        <v>165</v>
      </c>
      <c r="BF7" s="1" t="s">
        <v>168</v>
      </c>
      <c r="BG7" s="1" t="s">
        <v>171</v>
      </c>
      <c r="BH7" s="1" t="s">
        <v>174</v>
      </c>
      <c r="BI7" s="1" t="s">
        <v>177</v>
      </c>
      <c r="BJ7" s="1" t="s">
        <v>180</v>
      </c>
      <c r="BK7" s="1" t="s">
        <v>183</v>
      </c>
      <c r="BL7" s="1" t="s">
        <v>186</v>
      </c>
      <c r="BM7" s="1" t="s">
        <v>189</v>
      </c>
      <c r="BN7" s="1" t="s">
        <v>192</v>
      </c>
      <c r="BO7" s="1" t="s">
        <v>195</v>
      </c>
      <c r="BP7" s="1" t="s">
        <v>199</v>
      </c>
      <c r="BQ7" s="1" t="s">
        <v>202</v>
      </c>
      <c r="BR7" s="1" t="s">
        <v>205</v>
      </c>
      <c r="BS7" s="1" t="s">
        <v>208</v>
      </c>
      <c r="BT7" s="1" t="s">
        <v>211</v>
      </c>
      <c r="BU7" s="1" t="s">
        <v>214</v>
      </c>
      <c r="BV7" s="1" t="s">
        <v>217</v>
      </c>
      <c r="BW7" s="1" t="s">
        <v>220</v>
      </c>
      <c r="BX7" s="1" t="s">
        <v>223</v>
      </c>
      <c r="BY7" s="1" t="s">
        <v>226</v>
      </c>
      <c r="BZ7" s="1" t="s">
        <v>229</v>
      </c>
      <c r="CA7" s="1" t="s">
        <v>232</v>
      </c>
      <c r="CB7" s="1" t="s">
        <v>235</v>
      </c>
      <c r="CC7" s="1" t="s">
        <v>238</v>
      </c>
      <c r="CD7" s="1" t="s">
        <v>241</v>
      </c>
      <c r="CE7" s="1" t="s">
        <v>244</v>
      </c>
      <c r="CF7" s="1" t="s">
        <v>247</v>
      </c>
      <c r="CG7" s="1" t="s">
        <v>250</v>
      </c>
      <c r="CH7" s="1" t="s">
        <v>253</v>
      </c>
      <c r="CI7" s="1" t="s">
        <v>256</v>
      </c>
      <c r="CJ7" s="1" t="s">
        <v>259</v>
      </c>
      <c r="CK7" s="1" t="s">
        <v>262</v>
      </c>
      <c r="CL7" s="1" t="s">
        <v>265</v>
      </c>
      <c r="CM7" s="1" t="s">
        <v>267</v>
      </c>
      <c r="CN7" s="1" t="s">
        <v>269</v>
      </c>
      <c r="CO7" s="1" t="s">
        <v>271</v>
      </c>
      <c r="CP7" s="1" t="s">
        <v>273</v>
      </c>
      <c r="CQ7" s="1" t="s">
        <v>275</v>
      </c>
      <c r="CR7" s="1" t="s">
        <v>277</v>
      </c>
      <c r="CS7" s="1" t="s">
        <v>279</v>
      </c>
      <c r="CT7" s="1" t="s">
        <v>281</v>
      </c>
      <c r="CU7" s="1" t="s">
        <v>283</v>
      </c>
      <c r="CV7" s="1" t="s">
        <v>285</v>
      </c>
      <c r="CW7" s="1" t="s">
        <v>287</v>
      </c>
      <c r="CX7" s="1" t="s">
        <v>289</v>
      </c>
      <c r="CY7" s="1" t="s">
        <v>291</v>
      </c>
      <c r="CZ7" s="1" t="s">
        <v>293</v>
      </c>
      <c r="DA7" s="1" t="s">
        <v>295</v>
      </c>
      <c r="DB7" s="1" t="s">
        <v>297</v>
      </c>
      <c r="DC7" s="1" t="s">
        <v>299</v>
      </c>
      <c r="DD7" s="1" t="s">
        <v>301</v>
      </c>
      <c r="DE7" s="1" t="s">
        <v>303</v>
      </c>
      <c r="DF7" s="1" t="s">
        <v>305</v>
      </c>
      <c r="DG7" s="1" t="s">
        <v>307</v>
      </c>
      <c r="DH7" s="1" t="s">
        <v>309</v>
      </c>
      <c r="DI7" s="1" t="s">
        <v>311</v>
      </c>
      <c r="DJ7" s="1" t="s">
        <v>313</v>
      </c>
      <c r="DK7" s="1" t="s">
        <v>315</v>
      </c>
      <c r="DL7" s="1" t="s">
        <v>317</v>
      </c>
      <c r="DM7" s="1" t="s">
        <v>319</v>
      </c>
      <c r="DN7" s="1" t="s">
        <v>321</v>
      </c>
      <c r="DO7" s="1" t="s">
        <v>323</v>
      </c>
      <c r="DP7" s="1" t="s">
        <v>325</v>
      </c>
      <c r="DQ7" s="1" t="s">
        <v>327</v>
      </c>
      <c r="DR7" s="1" t="s">
        <v>329</v>
      </c>
      <c r="DS7" s="1" t="s">
        <v>331</v>
      </c>
      <c r="DT7" s="1" t="s">
        <v>333</v>
      </c>
      <c r="DU7" s="1" t="s">
        <v>335</v>
      </c>
      <c r="DV7" s="1" t="s">
        <v>337</v>
      </c>
      <c r="DW7" s="1" t="s">
        <v>339</v>
      </c>
      <c r="DX7" s="1" t="s">
        <v>341</v>
      </c>
      <c r="DY7" s="1" t="s">
        <v>343</v>
      </c>
      <c r="DZ7" s="1" t="s">
        <v>345</v>
      </c>
      <c r="EA7" s="1" t="s">
        <v>347</v>
      </c>
      <c r="EB7" s="1" t="s">
        <v>349</v>
      </c>
      <c r="EC7" s="1" t="s">
        <v>351</v>
      </c>
      <c r="ED7" s="1" t="s">
        <v>353</v>
      </c>
      <c r="EE7" s="1" t="s">
        <v>355</v>
      </c>
      <c r="EF7" s="1" t="s">
        <v>357</v>
      </c>
      <c r="EG7" s="1" t="s">
        <v>359</v>
      </c>
      <c r="EH7" s="1" t="s">
        <v>361</v>
      </c>
      <c r="EI7" s="1" t="s">
        <v>363</v>
      </c>
      <c r="EJ7" s="1" t="s">
        <v>365</v>
      </c>
      <c r="EK7" s="1" t="s">
        <v>367</v>
      </c>
      <c r="EL7" s="1" t="s">
        <v>369</v>
      </c>
      <c r="EM7" s="1" t="s">
        <v>371</v>
      </c>
      <c r="EN7" s="1" t="s">
        <v>373</v>
      </c>
      <c r="EO7" s="1" t="s">
        <v>375</v>
      </c>
      <c r="EP7" s="1" t="s">
        <v>377</v>
      </c>
      <c r="EQ7" s="1" t="s">
        <v>379</v>
      </c>
      <c r="ER7" s="1" t="s">
        <v>381</v>
      </c>
      <c r="ES7" s="1" t="s">
        <v>383</v>
      </c>
      <c r="ET7" s="1" t="s">
        <v>385</v>
      </c>
      <c r="EU7" s="1" t="s">
        <v>387</v>
      </c>
      <c r="EV7" s="1" t="s">
        <v>389</v>
      </c>
      <c r="EW7" s="1" t="s">
        <v>391</v>
      </c>
      <c r="EX7" s="1" t="s">
        <v>393</v>
      </c>
      <c r="EY7" s="1" t="s">
        <v>395</v>
      </c>
      <c r="EZ7" s="1" t="s">
        <v>397</v>
      </c>
      <c r="FA7" s="1" t="s">
        <v>399</v>
      </c>
      <c r="FB7" s="1" t="s">
        <v>401</v>
      </c>
      <c r="FC7" s="1" t="s">
        <v>403</v>
      </c>
      <c r="FD7" s="1" t="s">
        <v>405</v>
      </c>
      <c r="FE7" s="1" t="s">
        <v>407</v>
      </c>
      <c r="FF7" s="1" t="s">
        <v>409</v>
      </c>
      <c r="FG7" s="1" t="s">
        <v>411</v>
      </c>
      <c r="FH7" s="1" t="s">
        <v>413</v>
      </c>
      <c r="FI7" s="1" t="s">
        <v>415</v>
      </c>
      <c r="FJ7" s="1" t="s">
        <v>417</v>
      </c>
      <c r="FK7" s="1" t="s">
        <v>419</v>
      </c>
      <c r="FL7" s="1" t="s">
        <v>421</v>
      </c>
      <c r="FM7" s="1" t="s">
        <v>423</v>
      </c>
      <c r="FN7" s="1" t="s">
        <v>425</v>
      </c>
      <c r="FO7" s="1" t="s">
        <v>427</v>
      </c>
      <c r="FP7" s="1" t="s">
        <v>429</v>
      </c>
      <c r="FQ7" s="1" t="s">
        <v>431</v>
      </c>
      <c r="FR7" s="1" t="s">
        <v>433</v>
      </c>
      <c r="FS7" s="1" t="s">
        <v>435</v>
      </c>
      <c r="FT7" s="1" t="s">
        <v>437</v>
      </c>
      <c r="FU7" s="1" t="s">
        <v>439</v>
      </c>
      <c r="FV7" s="1" t="s">
        <v>441</v>
      </c>
      <c r="FW7" s="1" t="s">
        <v>443</v>
      </c>
      <c r="FX7" s="1" t="s">
        <v>445</v>
      </c>
      <c r="FY7" s="1" t="s">
        <v>447</v>
      </c>
      <c r="FZ7" s="1" t="s">
        <v>449</v>
      </c>
      <c r="GA7" s="1" t="s">
        <v>451</v>
      </c>
      <c r="GB7" s="1" t="s">
        <v>453</v>
      </c>
      <c r="GC7" s="1" t="s">
        <v>455</v>
      </c>
      <c r="GD7" s="1" t="s">
        <v>457</v>
      </c>
      <c r="GE7" s="1" t="s">
        <v>459</v>
      </c>
      <c r="GF7" s="1" t="s">
        <v>461</v>
      </c>
      <c r="GG7" s="1" t="s">
        <v>463</v>
      </c>
      <c r="GH7" s="1" t="s">
        <v>465</v>
      </c>
      <c r="GI7" s="1" t="s">
        <v>467</v>
      </c>
      <c r="GJ7" s="1" t="s">
        <v>469</v>
      </c>
      <c r="GK7" s="1" t="s">
        <v>471</v>
      </c>
      <c r="GL7" s="1" t="s">
        <v>473</v>
      </c>
      <c r="GM7" s="1" t="s">
        <v>475</v>
      </c>
      <c r="GN7" s="1" t="s">
        <v>476</v>
      </c>
      <c r="GO7" s="1" t="s">
        <v>478</v>
      </c>
      <c r="GP7" s="1" t="s">
        <v>480</v>
      </c>
      <c r="GQ7" s="1" t="s">
        <v>482</v>
      </c>
      <c r="GR7" s="1" t="s">
        <v>484</v>
      </c>
      <c r="GS7" s="1" t="s">
        <v>486</v>
      </c>
      <c r="GT7" s="1" t="s">
        <v>488</v>
      </c>
      <c r="GU7" s="1" t="s">
        <v>490</v>
      </c>
      <c r="GV7" s="1" t="s">
        <v>492</v>
      </c>
      <c r="GW7" s="1" t="s">
        <v>494</v>
      </c>
      <c r="GX7" s="1" t="s">
        <v>496</v>
      </c>
      <c r="GY7" s="1" t="s">
        <v>498</v>
      </c>
      <c r="GZ7" s="1" t="s">
        <v>500</v>
      </c>
      <c r="HA7" s="1" t="s">
        <v>502</v>
      </c>
      <c r="HB7" s="1" t="s">
        <v>504</v>
      </c>
      <c r="HC7" s="1" t="s">
        <v>506</v>
      </c>
      <c r="HD7" s="1" t="s">
        <v>507</v>
      </c>
      <c r="HE7" s="1" t="s">
        <v>509</v>
      </c>
      <c r="HF7" s="1" t="s">
        <v>511</v>
      </c>
      <c r="HG7" s="1" t="s">
        <v>513</v>
      </c>
      <c r="HH7" s="1" t="s">
        <v>515</v>
      </c>
      <c r="HI7" s="1" t="s">
        <v>517</v>
      </c>
      <c r="HJ7" s="1" t="s">
        <v>518</v>
      </c>
      <c r="HK7" s="1" t="s">
        <v>519</v>
      </c>
    </row>
    <row r="8" spans="1:221" s="7" customFormat="1" x14ac:dyDescent="0.45">
      <c r="C8" s="8" t="s">
        <v>2</v>
      </c>
      <c r="D8" s="8" t="s">
        <v>5</v>
      </c>
      <c r="E8" s="8" t="s">
        <v>8</v>
      </c>
      <c r="F8" s="8" t="s">
        <v>11</v>
      </c>
      <c r="G8" s="8" t="s">
        <v>14</v>
      </c>
      <c r="H8" s="8" t="s">
        <v>17</v>
      </c>
      <c r="I8" s="8" t="s">
        <v>20</v>
      </c>
      <c r="J8" s="8" t="s">
        <v>23</v>
      </c>
      <c r="K8" s="8" t="s">
        <v>26</v>
      </c>
      <c r="L8" s="8" t="s">
        <v>29</v>
      </c>
      <c r="M8" s="8" t="s">
        <v>32</v>
      </c>
      <c r="N8" s="8" t="s">
        <v>35</v>
      </c>
      <c r="O8" s="8" t="s">
        <v>38</v>
      </c>
      <c r="P8" s="8" t="s">
        <v>41</v>
      </c>
      <c r="Q8" s="8" t="s">
        <v>44</v>
      </c>
      <c r="R8" s="8" t="s">
        <v>47</v>
      </c>
      <c r="S8" s="8" t="s">
        <v>50</v>
      </c>
      <c r="T8" s="8" t="s">
        <v>53</v>
      </c>
      <c r="U8" s="8" t="s">
        <v>56</v>
      </c>
      <c r="V8" s="8" t="s">
        <v>60</v>
      </c>
      <c r="W8" s="8" t="s">
        <v>63</v>
      </c>
      <c r="X8" s="8" t="s">
        <v>66</v>
      </c>
      <c r="Y8" s="8" t="s">
        <v>69</v>
      </c>
      <c r="Z8" s="8" t="s">
        <v>72</v>
      </c>
      <c r="AA8" s="8" t="s">
        <v>75</v>
      </c>
      <c r="AB8" s="8" t="s">
        <v>78</v>
      </c>
      <c r="AC8" s="8" t="s">
        <v>81</v>
      </c>
      <c r="AD8" s="8" t="s">
        <v>84</v>
      </c>
      <c r="AE8" s="8" t="s">
        <v>87</v>
      </c>
      <c r="AF8" s="8" t="s">
        <v>90</v>
      </c>
      <c r="AG8" s="8" t="s">
        <v>93</v>
      </c>
      <c r="AH8" s="8" t="s">
        <v>96</v>
      </c>
      <c r="AI8" s="8" t="s">
        <v>99</v>
      </c>
      <c r="AJ8" s="8" t="s">
        <v>102</v>
      </c>
      <c r="AK8" s="8" t="s">
        <v>105</v>
      </c>
      <c r="AL8" s="8" t="s">
        <v>108</v>
      </c>
      <c r="AM8" s="8" t="s">
        <v>111</v>
      </c>
      <c r="AN8" s="8" t="s">
        <v>114</v>
      </c>
      <c r="AO8" s="8" t="s">
        <v>117</v>
      </c>
      <c r="AP8" s="8" t="s">
        <v>120</v>
      </c>
      <c r="AQ8" s="8" t="s">
        <v>123</v>
      </c>
      <c r="AR8" s="8" t="s">
        <v>126</v>
      </c>
      <c r="AS8" s="8" t="s">
        <v>129</v>
      </c>
      <c r="AT8" s="8" t="s">
        <v>132</v>
      </c>
      <c r="AU8" s="8" t="s">
        <v>135</v>
      </c>
      <c r="AV8" s="8" t="s">
        <v>138</v>
      </c>
      <c r="AW8" s="8" t="s">
        <v>142</v>
      </c>
      <c r="AX8" s="8" t="s">
        <v>145</v>
      </c>
      <c r="AY8" s="8" t="s">
        <v>148</v>
      </c>
      <c r="AZ8" s="8" t="s">
        <v>151</v>
      </c>
      <c r="BA8" s="8" t="s">
        <v>154</v>
      </c>
      <c r="BB8" s="8" t="s">
        <v>157</v>
      </c>
      <c r="BC8" s="8" t="s">
        <v>160</v>
      </c>
      <c r="BD8" s="8" t="s">
        <v>163</v>
      </c>
      <c r="BE8" s="8" t="s">
        <v>166</v>
      </c>
      <c r="BF8" s="8" t="s">
        <v>169</v>
      </c>
      <c r="BG8" s="8" t="s">
        <v>172</v>
      </c>
      <c r="BH8" s="8" t="s">
        <v>175</v>
      </c>
      <c r="BI8" s="8" t="s">
        <v>178</v>
      </c>
      <c r="BJ8" s="8" t="s">
        <v>181</v>
      </c>
      <c r="BK8" s="8" t="s">
        <v>184</v>
      </c>
      <c r="BL8" s="8" t="s">
        <v>187</v>
      </c>
      <c r="BM8" s="8" t="s">
        <v>190</v>
      </c>
      <c r="BN8" s="8" t="s">
        <v>193</v>
      </c>
      <c r="BO8" s="8" t="s">
        <v>196</v>
      </c>
      <c r="BP8" s="8" t="s">
        <v>200</v>
      </c>
      <c r="BQ8" s="8" t="s">
        <v>203</v>
      </c>
      <c r="BR8" s="8" t="s">
        <v>206</v>
      </c>
      <c r="BS8" s="8" t="s">
        <v>209</v>
      </c>
      <c r="BT8" s="8" t="s">
        <v>212</v>
      </c>
      <c r="BU8" s="8" t="s">
        <v>215</v>
      </c>
      <c r="BV8" s="8" t="s">
        <v>218</v>
      </c>
      <c r="BW8" s="8" t="s">
        <v>221</v>
      </c>
      <c r="BX8" s="8" t="s">
        <v>224</v>
      </c>
      <c r="BY8" s="8" t="s">
        <v>227</v>
      </c>
      <c r="BZ8" s="8" t="s">
        <v>230</v>
      </c>
      <c r="CA8" s="8" t="s">
        <v>233</v>
      </c>
      <c r="CB8" s="8" t="s">
        <v>236</v>
      </c>
      <c r="CC8" s="8" t="s">
        <v>239</v>
      </c>
      <c r="CD8" s="8" t="s">
        <v>242</v>
      </c>
      <c r="CE8" s="8" t="s">
        <v>245</v>
      </c>
      <c r="CF8" s="8" t="s">
        <v>248</v>
      </c>
      <c r="CG8" s="8" t="s">
        <v>251</v>
      </c>
      <c r="CH8" s="8" t="s">
        <v>254</v>
      </c>
      <c r="CI8" s="8" t="s">
        <v>257</v>
      </c>
      <c r="CJ8" s="8" t="s">
        <v>260</v>
      </c>
      <c r="CK8" s="8" t="s">
        <v>263</v>
      </c>
      <c r="CL8" s="8" t="s">
        <v>266</v>
      </c>
      <c r="CM8" s="8" t="s">
        <v>268</v>
      </c>
      <c r="CN8" s="8" t="s">
        <v>270</v>
      </c>
      <c r="CO8" s="8" t="s">
        <v>272</v>
      </c>
      <c r="CP8" s="8" t="s">
        <v>274</v>
      </c>
      <c r="CQ8" s="8" t="s">
        <v>276</v>
      </c>
      <c r="CR8" s="8" t="s">
        <v>278</v>
      </c>
      <c r="CS8" s="8" t="s">
        <v>280</v>
      </c>
      <c r="CT8" s="8" t="s">
        <v>282</v>
      </c>
      <c r="CU8" s="8" t="s">
        <v>284</v>
      </c>
      <c r="CV8" s="8" t="s">
        <v>286</v>
      </c>
      <c r="CW8" s="8" t="s">
        <v>288</v>
      </c>
      <c r="CX8" s="8" t="s">
        <v>290</v>
      </c>
      <c r="CY8" s="8" t="s">
        <v>292</v>
      </c>
      <c r="CZ8" s="8" t="s">
        <v>294</v>
      </c>
      <c r="DA8" s="8" t="s">
        <v>296</v>
      </c>
      <c r="DB8" s="8" t="s">
        <v>298</v>
      </c>
      <c r="DC8" s="8" t="s">
        <v>300</v>
      </c>
      <c r="DD8" s="8" t="s">
        <v>302</v>
      </c>
      <c r="DE8" s="8" t="s">
        <v>304</v>
      </c>
      <c r="DF8" s="8" t="s">
        <v>306</v>
      </c>
      <c r="DG8" s="8" t="s">
        <v>308</v>
      </c>
      <c r="DH8" s="8" t="s">
        <v>310</v>
      </c>
      <c r="DI8" s="8" t="s">
        <v>312</v>
      </c>
      <c r="DJ8" s="8" t="s">
        <v>314</v>
      </c>
      <c r="DK8" s="8" t="s">
        <v>316</v>
      </c>
      <c r="DL8" s="8" t="s">
        <v>318</v>
      </c>
      <c r="DM8" s="8" t="s">
        <v>320</v>
      </c>
      <c r="DN8" s="8" t="s">
        <v>322</v>
      </c>
      <c r="DO8" s="8" t="s">
        <v>324</v>
      </c>
      <c r="DP8" s="8" t="s">
        <v>326</v>
      </c>
      <c r="DQ8" s="8" t="s">
        <v>328</v>
      </c>
      <c r="DR8" s="8" t="s">
        <v>330</v>
      </c>
      <c r="DS8" s="8" t="s">
        <v>332</v>
      </c>
      <c r="DT8" s="8" t="s">
        <v>334</v>
      </c>
      <c r="DU8" s="8" t="s">
        <v>336</v>
      </c>
      <c r="DV8" s="8" t="s">
        <v>338</v>
      </c>
      <c r="DW8" s="8" t="s">
        <v>340</v>
      </c>
      <c r="DX8" s="8" t="s">
        <v>342</v>
      </c>
      <c r="DY8" s="8" t="s">
        <v>344</v>
      </c>
      <c r="DZ8" s="8" t="s">
        <v>346</v>
      </c>
      <c r="EA8" s="8" t="s">
        <v>348</v>
      </c>
      <c r="EB8" s="8" t="s">
        <v>350</v>
      </c>
      <c r="EC8" s="8" t="s">
        <v>352</v>
      </c>
      <c r="ED8" s="8" t="s">
        <v>354</v>
      </c>
      <c r="EE8" s="8" t="s">
        <v>356</v>
      </c>
      <c r="EF8" s="8" t="s">
        <v>358</v>
      </c>
      <c r="EG8" s="8" t="s">
        <v>360</v>
      </c>
      <c r="EH8" s="8" t="s">
        <v>362</v>
      </c>
      <c r="EI8" s="8" t="s">
        <v>364</v>
      </c>
      <c r="EJ8" s="8" t="s">
        <v>366</v>
      </c>
      <c r="EK8" s="8" t="s">
        <v>368</v>
      </c>
      <c r="EL8" s="8" t="s">
        <v>370</v>
      </c>
      <c r="EM8" s="8" t="s">
        <v>372</v>
      </c>
      <c r="EN8" s="8" t="s">
        <v>374</v>
      </c>
      <c r="EO8" s="8" t="s">
        <v>376</v>
      </c>
      <c r="EP8" s="8" t="s">
        <v>378</v>
      </c>
      <c r="EQ8" s="8" t="s">
        <v>380</v>
      </c>
      <c r="ER8" s="8" t="s">
        <v>382</v>
      </c>
      <c r="ES8" s="8" t="s">
        <v>384</v>
      </c>
      <c r="ET8" s="8" t="s">
        <v>386</v>
      </c>
      <c r="EU8" s="8" t="s">
        <v>388</v>
      </c>
      <c r="EV8" s="8" t="s">
        <v>390</v>
      </c>
      <c r="EW8" s="8" t="s">
        <v>392</v>
      </c>
      <c r="EX8" s="8" t="s">
        <v>394</v>
      </c>
      <c r="EY8" s="8" t="s">
        <v>396</v>
      </c>
      <c r="EZ8" s="8" t="s">
        <v>398</v>
      </c>
      <c r="FA8" s="8" t="s">
        <v>400</v>
      </c>
      <c r="FB8" s="8" t="s">
        <v>402</v>
      </c>
      <c r="FC8" s="8" t="s">
        <v>404</v>
      </c>
      <c r="FD8" s="8" t="s">
        <v>406</v>
      </c>
      <c r="FE8" s="8" t="s">
        <v>408</v>
      </c>
      <c r="FF8" s="8" t="s">
        <v>410</v>
      </c>
      <c r="FG8" s="8" t="s">
        <v>412</v>
      </c>
      <c r="FH8" s="8" t="s">
        <v>414</v>
      </c>
      <c r="FI8" s="8" t="s">
        <v>416</v>
      </c>
      <c r="FJ8" s="8" t="s">
        <v>418</v>
      </c>
      <c r="FK8" s="8" t="s">
        <v>420</v>
      </c>
      <c r="FL8" s="8" t="s">
        <v>422</v>
      </c>
      <c r="FM8" s="8" t="s">
        <v>424</v>
      </c>
      <c r="FN8" s="8" t="s">
        <v>426</v>
      </c>
      <c r="FO8" s="8" t="s">
        <v>428</v>
      </c>
      <c r="FP8" s="8" t="s">
        <v>430</v>
      </c>
      <c r="FQ8" s="8" t="s">
        <v>432</v>
      </c>
      <c r="FR8" s="8" t="s">
        <v>434</v>
      </c>
      <c r="FS8" s="8" t="s">
        <v>436</v>
      </c>
      <c r="FT8" s="8" t="s">
        <v>438</v>
      </c>
      <c r="FU8" s="8" t="s">
        <v>440</v>
      </c>
      <c r="FV8" s="8" t="s">
        <v>442</v>
      </c>
      <c r="FW8" s="8" t="s">
        <v>444</v>
      </c>
      <c r="FX8" s="8" t="s">
        <v>446</v>
      </c>
      <c r="FY8" s="8" t="s">
        <v>448</v>
      </c>
      <c r="FZ8" s="8" t="s">
        <v>450</v>
      </c>
      <c r="GA8" s="8" t="s">
        <v>452</v>
      </c>
      <c r="GB8" s="8" t="s">
        <v>454</v>
      </c>
      <c r="GC8" s="8" t="s">
        <v>456</v>
      </c>
      <c r="GD8" s="8" t="s">
        <v>458</v>
      </c>
      <c r="GE8" s="8" t="s">
        <v>460</v>
      </c>
      <c r="GF8" s="8" t="s">
        <v>462</v>
      </c>
      <c r="GG8" s="8" t="s">
        <v>464</v>
      </c>
      <c r="GH8" s="8" t="s">
        <v>466</v>
      </c>
      <c r="GI8" s="8" t="s">
        <v>468</v>
      </c>
      <c r="GJ8" s="8" t="s">
        <v>470</v>
      </c>
      <c r="GK8" s="8" t="s">
        <v>472</v>
      </c>
      <c r="GL8" s="8" t="s">
        <v>474</v>
      </c>
      <c r="GM8" s="8" t="s">
        <v>475</v>
      </c>
      <c r="GN8" s="8" t="s">
        <v>477</v>
      </c>
      <c r="GO8" s="8" t="s">
        <v>479</v>
      </c>
      <c r="GP8" s="8" t="s">
        <v>481</v>
      </c>
      <c r="GQ8" s="8" t="s">
        <v>483</v>
      </c>
      <c r="GR8" s="8" t="s">
        <v>485</v>
      </c>
      <c r="GS8" s="8" t="s">
        <v>487</v>
      </c>
      <c r="GT8" s="8" t="s">
        <v>489</v>
      </c>
      <c r="GU8" s="8" t="s">
        <v>491</v>
      </c>
      <c r="GV8" s="8" t="s">
        <v>493</v>
      </c>
      <c r="GW8" s="8" t="s">
        <v>495</v>
      </c>
      <c r="GX8" s="8" t="s">
        <v>497</v>
      </c>
      <c r="GY8" s="8" t="s">
        <v>499</v>
      </c>
      <c r="GZ8" s="8" t="s">
        <v>501</v>
      </c>
      <c r="HA8" s="8" t="s">
        <v>503</v>
      </c>
      <c r="HB8" s="8" t="s">
        <v>505</v>
      </c>
      <c r="HC8" s="8" t="s">
        <v>506</v>
      </c>
      <c r="HD8" s="8" t="s">
        <v>508</v>
      </c>
      <c r="HE8" s="8" t="s">
        <v>510</v>
      </c>
      <c r="HF8" s="8" t="s">
        <v>512</v>
      </c>
      <c r="HG8" s="8" t="s">
        <v>514</v>
      </c>
      <c r="HH8" s="8" t="s">
        <v>516</v>
      </c>
      <c r="HI8" s="8" t="s">
        <v>517</v>
      </c>
      <c r="HJ8" s="8" t="s">
        <v>518</v>
      </c>
      <c r="HK8" s="8" t="s">
        <v>519</v>
      </c>
    </row>
    <row r="9" spans="1:221" x14ac:dyDescent="0.45">
      <c r="A9" s="1" t="s">
        <v>0</v>
      </c>
      <c r="B9" s="2" t="s">
        <v>2</v>
      </c>
      <c r="CJ9">
        <v>1411.2692474642429</v>
      </c>
      <c r="EA9">
        <v>4.3128033503444012E-2</v>
      </c>
      <c r="GN9">
        <v>46.846129080218631</v>
      </c>
      <c r="GO9">
        <v>48.578382155217199</v>
      </c>
      <c r="GP9">
        <v>30.773661122276046</v>
      </c>
      <c r="GQ9">
        <v>21.966005210279306</v>
      </c>
      <c r="GR9">
        <v>10.10712392785188</v>
      </c>
      <c r="GS9">
        <v>12.193056542779383</v>
      </c>
      <c r="GT9">
        <v>8.1845782954007387</v>
      </c>
      <c r="GU9">
        <v>4.8237451209052029</v>
      </c>
      <c r="GV9">
        <v>5.5045676006861921</v>
      </c>
      <c r="GW9">
        <v>1.4893693271876292</v>
      </c>
      <c r="GX9">
        <v>4.6921905884126511</v>
      </c>
      <c r="GY9">
        <v>6.2039462321316563</v>
      </c>
      <c r="GZ9">
        <v>9.9381212691863237</v>
      </c>
      <c r="HA9">
        <v>9.3256054630088681</v>
      </c>
      <c r="HB9">
        <v>3.1249423575724471</v>
      </c>
      <c r="HK9">
        <v>1635.0637997908607</v>
      </c>
      <c r="HM9" s="9"/>
    </row>
    <row r="10" spans="1:221" x14ac:dyDescent="0.45">
      <c r="A10" s="1" t="s">
        <v>3</v>
      </c>
      <c r="B10" s="2" t="s">
        <v>5</v>
      </c>
      <c r="CK10">
        <v>731.86455414246188</v>
      </c>
      <c r="GN10">
        <v>399.63585928202207</v>
      </c>
      <c r="GO10">
        <v>218.12319713767189</v>
      </c>
      <c r="GP10">
        <v>87.470830327552406</v>
      </c>
      <c r="GQ10">
        <v>28.725103383576723</v>
      </c>
      <c r="GR10">
        <v>8.5623798881903657</v>
      </c>
      <c r="GS10">
        <v>115.07238390159212</v>
      </c>
      <c r="GT10">
        <v>31.932275929332018</v>
      </c>
      <c r="GU10">
        <v>17.64683154907399</v>
      </c>
      <c r="GV10">
        <v>7.711573805501823</v>
      </c>
      <c r="GW10">
        <v>1.0170289137886332</v>
      </c>
      <c r="GX10">
        <v>31.713671504962004</v>
      </c>
      <c r="GY10">
        <v>24.707760171543296</v>
      </c>
      <c r="GZ10">
        <v>11.522839500104821</v>
      </c>
      <c r="HA10">
        <v>9.1695278194150465</v>
      </c>
      <c r="HB10">
        <v>1.9864546262428016</v>
      </c>
      <c r="HK10">
        <v>1726.8622718830316</v>
      </c>
      <c r="HM10" s="9"/>
    </row>
    <row r="11" spans="1:221" x14ac:dyDescent="0.45">
      <c r="A11" s="1" t="s">
        <v>6</v>
      </c>
      <c r="B11" s="2" t="s">
        <v>8</v>
      </c>
      <c r="CL11">
        <v>2782.743661391045</v>
      </c>
      <c r="HK11">
        <v>2782.743661391045</v>
      </c>
      <c r="HM11" s="9"/>
    </row>
    <row r="12" spans="1:221" x14ac:dyDescent="0.45">
      <c r="A12" s="1" t="s">
        <v>9</v>
      </c>
      <c r="B12" s="2" t="s">
        <v>11</v>
      </c>
      <c r="CM12">
        <v>12.92734124385229</v>
      </c>
      <c r="HK12">
        <v>12.92734124385229</v>
      </c>
      <c r="HM12" s="9"/>
    </row>
    <row r="13" spans="1:221" x14ac:dyDescent="0.45">
      <c r="A13" s="1" t="s">
        <v>12</v>
      </c>
      <c r="B13" s="2" t="s">
        <v>14</v>
      </c>
      <c r="CN13">
        <v>58.326899260702731</v>
      </c>
      <c r="HK13">
        <v>58.326899260702731</v>
      </c>
      <c r="HM13" s="9"/>
    </row>
    <row r="14" spans="1:221" x14ac:dyDescent="0.45">
      <c r="A14" s="1" t="s">
        <v>15</v>
      </c>
      <c r="B14" s="2" t="s">
        <v>17</v>
      </c>
      <c r="CO14">
        <v>1033.2394796400799</v>
      </c>
      <c r="GN14">
        <v>35.808760128736765</v>
      </c>
      <c r="GO14">
        <v>29.127886354164634</v>
      </c>
      <c r="GP14">
        <v>16.34281919882087</v>
      </c>
      <c r="GQ14">
        <v>6.8599390112407326</v>
      </c>
      <c r="GR14">
        <v>2.7966408262214921</v>
      </c>
      <c r="GS14">
        <v>6.8785412335648406</v>
      </c>
      <c r="GT14">
        <v>4.4029550065124532</v>
      </c>
      <c r="GU14">
        <v>2.5897611701061067</v>
      </c>
      <c r="GV14">
        <v>1.1355337897579001</v>
      </c>
      <c r="GW14">
        <v>0.31370027383782229</v>
      </c>
      <c r="GX14">
        <v>3.5929802502753834</v>
      </c>
      <c r="GY14">
        <v>4.2861122441388391</v>
      </c>
      <c r="GZ14">
        <v>2.8571576739526838</v>
      </c>
      <c r="HA14">
        <v>1.5802124388339842</v>
      </c>
      <c r="HB14">
        <v>1.2791980955244058</v>
      </c>
      <c r="HK14">
        <v>1153.0916773357692</v>
      </c>
      <c r="HM14" s="9"/>
    </row>
    <row r="15" spans="1:221" x14ac:dyDescent="0.45">
      <c r="A15" s="1" t="s">
        <v>18</v>
      </c>
      <c r="B15" s="2" t="s">
        <v>20</v>
      </c>
      <c r="CP15">
        <v>2315.2431377784751</v>
      </c>
      <c r="GN15">
        <v>102.77115258950454</v>
      </c>
      <c r="GO15">
        <v>89.987402607307317</v>
      </c>
      <c r="GP15">
        <v>80.469723379482843</v>
      </c>
      <c r="GQ15">
        <v>33.697831846679478</v>
      </c>
      <c r="GR15">
        <v>20.394598927936944</v>
      </c>
      <c r="GS15">
        <v>18.9100854812196</v>
      </c>
      <c r="GT15">
        <v>10.638482078801427</v>
      </c>
      <c r="GU15">
        <v>25.79239624229675</v>
      </c>
      <c r="GV15">
        <v>3.9899512958922978</v>
      </c>
      <c r="GW15">
        <v>2.502791436015062</v>
      </c>
      <c r="GX15">
        <v>5.1073517962162924</v>
      </c>
      <c r="GY15">
        <v>7.6178670936684671</v>
      </c>
      <c r="GZ15">
        <v>8.5766889577443131</v>
      </c>
      <c r="HA15">
        <v>5.4181902217198985</v>
      </c>
      <c r="HB15">
        <v>3.7347744186332381</v>
      </c>
      <c r="HK15">
        <v>2734.852426151594</v>
      </c>
      <c r="HM15" s="9"/>
    </row>
    <row r="16" spans="1:221" x14ac:dyDescent="0.45">
      <c r="A16" s="1" t="s">
        <v>21</v>
      </c>
      <c r="B16" s="2" t="s">
        <v>23</v>
      </c>
      <c r="CQ16">
        <v>1484.8235210552507</v>
      </c>
      <c r="GN16">
        <v>36.062950806233424</v>
      </c>
      <c r="GO16">
        <v>77.883283723984363</v>
      </c>
      <c r="GP16">
        <v>80.297431091456275</v>
      </c>
      <c r="GQ16">
        <v>60.385908552564686</v>
      </c>
      <c r="GR16">
        <v>38.355972118792344</v>
      </c>
      <c r="GS16">
        <v>16.067650803166998</v>
      </c>
      <c r="GT16">
        <v>19.923743719685515</v>
      </c>
      <c r="GU16">
        <v>24.251703786403162</v>
      </c>
      <c r="GV16">
        <v>17.832848713606626</v>
      </c>
      <c r="GW16">
        <v>17.56339456344698</v>
      </c>
      <c r="GX16">
        <v>7.3551723947562042</v>
      </c>
      <c r="GY16">
        <v>12.032733566148634</v>
      </c>
      <c r="GZ16">
        <v>18.813945011720179</v>
      </c>
      <c r="HA16">
        <v>15.249782915259896</v>
      </c>
      <c r="HB16">
        <v>18.018465272864695</v>
      </c>
      <c r="HK16">
        <v>1944.9185080953403</v>
      </c>
      <c r="HM16" s="9"/>
    </row>
    <row r="17" spans="1:221" x14ac:dyDescent="0.45">
      <c r="A17" s="1" t="s">
        <v>24</v>
      </c>
      <c r="B17" s="2" t="s">
        <v>26</v>
      </c>
      <c r="CR17">
        <v>1169.8531281706473</v>
      </c>
      <c r="GN17">
        <v>608.12240822681451</v>
      </c>
      <c r="GO17">
        <v>1055.1685237766137</v>
      </c>
      <c r="GP17">
        <v>1298.4712200761296</v>
      </c>
      <c r="GQ17">
        <v>809.31432619130192</v>
      </c>
      <c r="GR17">
        <v>357.05978536806049</v>
      </c>
      <c r="GS17">
        <v>257.93465467318396</v>
      </c>
      <c r="GT17">
        <v>583.41577615222639</v>
      </c>
      <c r="GU17">
        <v>502.84288033996592</v>
      </c>
      <c r="GV17">
        <v>466.30840919247385</v>
      </c>
      <c r="GW17">
        <v>125.25238533755557</v>
      </c>
      <c r="GX17">
        <v>43.374121801698792</v>
      </c>
      <c r="GY17">
        <v>240.34569295730137</v>
      </c>
      <c r="GZ17">
        <v>330.14066199185874</v>
      </c>
      <c r="HA17">
        <v>297.07918463096559</v>
      </c>
      <c r="HB17">
        <v>148.49004812990847</v>
      </c>
      <c r="HK17">
        <v>8293.1732070167072</v>
      </c>
      <c r="HM17" s="9"/>
    </row>
    <row r="18" spans="1:221" x14ac:dyDescent="0.45">
      <c r="A18" s="1" t="s">
        <v>27</v>
      </c>
      <c r="B18" s="2" t="s">
        <v>29</v>
      </c>
      <c r="CS18">
        <v>267.31628196770998</v>
      </c>
      <c r="GN18">
        <v>10.440277215298163</v>
      </c>
      <c r="GO18">
        <v>9.3273738364513541</v>
      </c>
      <c r="GP18">
        <v>4.454937123408186</v>
      </c>
      <c r="GQ18">
        <v>2.7478298359049362</v>
      </c>
      <c r="GR18">
        <v>1.5738847296546623</v>
      </c>
      <c r="GS18">
        <v>1.1450738983231592</v>
      </c>
      <c r="GT18">
        <v>1.6131816769488494</v>
      </c>
      <c r="GU18">
        <v>0.42436640072921777</v>
      </c>
      <c r="GV18">
        <v>0.67144483960717505</v>
      </c>
      <c r="GW18">
        <v>8.5909990364689132E-2</v>
      </c>
      <c r="GX18">
        <v>2.7352230027020563</v>
      </c>
      <c r="GY18">
        <v>1.1301008993679864</v>
      </c>
      <c r="GZ18">
        <v>1.5056370949643201</v>
      </c>
      <c r="HA18">
        <v>3.6592855912210149</v>
      </c>
      <c r="HB18">
        <v>1.3001081478629508</v>
      </c>
      <c r="HK18">
        <v>310.13091625051868</v>
      </c>
      <c r="HM18" s="9"/>
    </row>
    <row r="19" spans="1:221" x14ac:dyDescent="0.45">
      <c r="A19" s="1" t="s">
        <v>30</v>
      </c>
      <c r="B19" s="2" t="s">
        <v>32</v>
      </c>
      <c r="CT19">
        <v>618.00768219602992</v>
      </c>
      <c r="GN19">
        <v>24.130505058140297</v>
      </c>
      <c r="GO19">
        <v>32.221028803161943</v>
      </c>
      <c r="GP19">
        <v>18.836530784706323</v>
      </c>
      <c r="GQ19">
        <v>13.356830795750028</v>
      </c>
      <c r="GR19">
        <v>10.529507893846921</v>
      </c>
      <c r="GS19">
        <v>8.0238918961729713</v>
      </c>
      <c r="GT19">
        <v>2.0105124422547607</v>
      </c>
      <c r="GU19">
        <v>2.037617452983612</v>
      </c>
      <c r="GV19">
        <v>2.6740839297064327</v>
      </c>
      <c r="GW19">
        <v>2.2069459905362376</v>
      </c>
      <c r="GX19">
        <v>1.7658923917108995</v>
      </c>
      <c r="GY19">
        <v>2.7786986523688419</v>
      </c>
      <c r="GZ19">
        <v>2.9483642012982321</v>
      </c>
      <c r="HA19">
        <v>2.3985004988235175</v>
      </c>
      <c r="HB19">
        <v>6.5359172130375365</v>
      </c>
      <c r="HK19">
        <v>750.4625102005283</v>
      </c>
      <c r="HM19" s="9"/>
    </row>
    <row r="20" spans="1:221" x14ac:dyDescent="0.45">
      <c r="A20" s="1" t="s">
        <v>33</v>
      </c>
      <c r="B20" s="2" t="s">
        <v>35</v>
      </c>
      <c r="CU20">
        <v>7898.6860665945924</v>
      </c>
      <c r="GN20">
        <v>738.0740484501988</v>
      </c>
      <c r="GO20">
        <v>1043.1094154151981</v>
      </c>
      <c r="GP20">
        <v>961.45626251088925</v>
      </c>
      <c r="GQ20">
        <v>697.18949073294755</v>
      </c>
      <c r="GR20">
        <v>492.09193376101587</v>
      </c>
      <c r="GS20">
        <v>189.95799856973179</v>
      </c>
      <c r="GT20">
        <v>216.90629033936213</v>
      </c>
      <c r="GU20">
        <v>155.58400744948008</v>
      </c>
      <c r="GV20">
        <v>134.04697302800238</v>
      </c>
      <c r="GW20">
        <v>73.225330634761278</v>
      </c>
      <c r="GX20">
        <v>109.33430128023356</v>
      </c>
      <c r="GY20">
        <v>246.92837975749833</v>
      </c>
      <c r="GZ20">
        <v>437.2430343141163</v>
      </c>
      <c r="HA20">
        <v>334.57125577725975</v>
      </c>
      <c r="HB20">
        <v>239.06662222839691</v>
      </c>
      <c r="HK20">
        <v>13967.471410843686</v>
      </c>
      <c r="HM20" s="9"/>
    </row>
    <row r="21" spans="1:221" x14ac:dyDescent="0.45">
      <c r="A21" s="1" t="s">
        <v>36</v>
      </c>
      <c r="B21" s="2" t="s">
        <v>38</v>
      </c>
      <c r="CV21">
        <v>1344.1711673454074</v>
      </c>
      <c r="GN21">
        <v>22.191820785705058</v>
      </c>
      <c r="GO21">
        <v>26.573277450522703</v>
      </c>
      <c r="GP21">
        <v>20.625066912094539</v>
      </c>
      <c r="GQ21">
        <v>17.491918878963844</v>
      </c>
      <c r="GR21">
        <v>10.335962891418644</v>
      </c>
      <c r="GS21">
        <v>7.7876401329109806</v>
      </c>
      <c r="GT21">
        <v>9.9860149751409057</v>
      </c>
      <c r="GU21">
        <v>9.5455856388681131</v>
      </c>
      <c r="GV21">
        <v>5.4309794910346039</v>
      </c>
      <c r="GW21">
        <v>4.779935201730579</v>
      </c>
      <c r="GX21">
        <v>2.0896705406344451</v>
      </c>
      <c r="GY21">
        <v>4.7477564368925034</v>
      </c>
      <c r="GZ21">
        <v>6.8011225543283631</v>
      </c>
      <c r="HA21">
        <v>7.5878558500176201</v>
      </c>
      <c r="HB21">
        <v>5.8344940064862403</v>
      </c>
      <c r="HK21">
        <v>1505.9802690921565</v>
      </c>
      <c r="HM21" s="9"/>
    </row>
    <row r="22" spans="1:221" x14ac:dyDescent="0.45">
      <c r="A22" s="1" t="s">
        <v>39</v>
      </c>
      <c r="B22" s="2" t="s">
        <v>41</v>
      </c>
      <c r="CW22">
        <v>4664.754878628165</v>
      </c>
      <c r="GN22">
        <v>102.20515801548345</v>
      </c>
      <c r="GO22">
        <v>108.14897612350293</v>
      </c>
      <c r="GP22">
        <v>62.312423935086954</v>
      </c>
      <c r="GQ22">
        <v>37.593428611219835</v>
      </c>
      <c r="GR22">
        <v>19.433615786176361</v>
      </c>
      <c r="GS22">
        <v>20.857461773202111</v>
      </c>
      <c r="GT22">
        <v>14.979008979367041</v>
      </c>
      <c r="GU22">
        <v>9.980941146237063</v>
      </c>
      <c r="GV22">
        <v>8.2263584359366195</v>
      </c>
      <c r="GW22">
        <v>2.5315934174976622</v>
      </c>
      <c r="GX22">
        <v>6.9304942151963012</v>
      </c>
      <c r="GY22">
        <v>9.1158954592820773</v>
      </c>
      <c r="GZ22">
        <v>12.558403765681954</v>
      </c>
      <c r="HA22">
        <v>8.6629208658146943</v>
      </c>
      <c r="HB22">
        <v>4.09751098074128</v>
      </c>
      <c r="HK22">
        <v>5092.3890701385917</v>
      </c>
      <c r="HM22" s="9"/>
    </row>
    <row r="23" spans="1:221" x14ac:dyDescent="0.45">
      <c r="A23" s="1" t="s">
        <v>42</v>
      </c>
      <c r="B23" s="2" t="s">
        <v>44</v>
      </c>
      <c r="CX23">
        <v>182.59786073522349</v>
      </c>
      <c r="HK23">
        <v>182.59786073522349</v>
      </c>
      <c r="HM23" s="9"/>
    </row>
    <row r="24" spans="1:221" x14ac:dyDescent="0.45">
      <c r="A24" s="1" t="s">
        <v>45</v>
      </c>
      <c r="B24" s="2" t="s">
        <v>47</v>
      </c>
      <c r="CY24">
        <v>10.820264506716368</v>
      </c>
      <c r="HK24">
        <v>10.820264506716368</v>
      </c>
      <c r="HM24" s="9"/>
    </row>
    <row r="25" spans="1:221" x14ac:dyDescent="0.45">
      <c r="A25" s="1" t="s">
        <v>48</v>
      </c>
      <c r="B25" s="2" t="s">
        <v>50</v>
      </c>
      <c r="CZ25">
        <v>92.533990477841783</v>
      </c>
      <c r="HK25">
        <v>92.533990477841783</v>
      </c>
      <c r="HM25" s="9"/>
    </row>
    <row r="26" spans="1:221" x14ac:dyDescent="0.45">
      <c r="A26" s="1" t="s">
        <v>51</v>
      </c>
      <c r="B26" s="2" t="s">
        <v>53</v>
      </c>
      <c r="DA26">
        <v>211.78682092340443</v>
      </c>
      <c r="GN26">
        <v>1.0492484771427817</v>
      </c>
      <c r="GO26">
        <v>1.4036247843991567</v>
      </c>
      <c r="GP26">
        <v>2.0069172381343563</v>
      </c>
      <c r="GQ26">
        <v>1.9878820775471002</v>
      </c>
      <c r="GR26">
        <v>1.2382715716594901</v>
      </c>
      <c r="GS26">
        <v>0.17478192925758965</v>
      </c>
      <c r="GT26">
        <v>0.23379097584158784</v>
      </c>
      <c r="GU26">
        <v>0.20074347242940288</v>
      </c>
      <c r="GV26">
        <v>0.17865591539483361</v>
      </c>
      <c r="GW26">
        <v>0.16282238989478265</v>
      </c>
      <c r="GX26">
        <v>0.17241285727825076</v>
      </c>
      <c r="GY26">
        <v>0.23256860210311345</v>
      </c>
      <c r="GZ26">
        <v>0.41329303253814892</v>
      </c>
      <c r="HA26">
        <v>0.35664271493373828</v>
      </c>
      <c r="HB26">
        <v>0.30169712890024319</v>
      </c>
      <c r="HK26">
        <v>221.90017409085903</v>
      </c>
      <c r="HM26" s="9"/>
    </row>
    <row r="27" spans="1:221" x14ac:dyDescent="0.45">
      <c r="A27" s="1" t="s">
        <v>54</v>
      </c>
      <c r="B27" s="2" t="s">
        <v>56</v>
      </c>
      <c r="DB27">
        <v>858.14655458350944</v>
      </c>
      <c r="GN27">
        <v>19.315894160316891</v>
      </c>
      <c r="GO27">
        <v>40.562601598400072</v>
      </c>
      <c r="GP27">
        <v>51.543969709792812</v>
      </c>
      <c r="GQ27">
        <v>43.157847703305485</v>
      </c>
      <c r="GR27">
        <v>37.353120246478888</v>
      </c>
      <c r="GS27">
        <v>8.3040290357188322</v>
      </c>
      <c r="GT27">
        <v>9.3045958877007475</v>
      </c>
      <c r="GU27">
        <v>14.991718295659895</v>
      </c>
      <c r="GV27">
        <v>10.727951554044765</v>
      </c>
      <c r="GW27">
        <v>8.7937535994765454</v>
      </c>
      <c r="GX27">
        <v>2.5569749616821542</v>
      </c>
      <c r="GY27">
        <v>8.3705884634380716</v>
      </c>
      <c r="GZ27">
        <v>14.623053167610205</v>
      </c>
      <c r="HA27">
        <v>15.702954891835152</v>
      </c>
      <c r="HB27">
        <v>13.825757858334811</v>
      </c>
      <c r="HK27">
        <v>1157.2813657173047</v>
      </c>
      <c r="HM27" s="9"/>
    </row>
    <row r="28" spans="1:221" x14ac:dyDescent="0.45">
      <c r="A28" s="1" t="s">
        <v>59</v>
      </c>
      <c r="B28" s="2" t="s">
        <v>60</v>
      </c>
      <c r="DC28">
        <v>2521.789988286645</v>
      </c>
      <c r="GN28">
        <v>81.488556218480241</v>
      </c>
      <c r="GO28">
        <v>128.59242891571378</v>
      </c>
      <c r="GP28">
        <v>138.34303806851833</v>
      </c>
      <c r="GQ28">
        <v>103.38408993373555</v>
      </c>
      <c r="GR28">
        <v>66.733473046583612</v>
      </c>
      <c r="GS28">
        <v>26.035180283539646</v>
      </c>
      <c r="GT28">
        <v>33.760986931362304</v>
      </c>
      <c r="GU28">
        <v>44.348874799180784</v>
      </c>
      <c r="GV28">
        <v>38.71999598433991</v>
      </c>
      <c r="GW28">
        <v>24.491617765659292</v>
      </c>
      <c r="GX28">
        <v>20.636542689477857</v>
      </c>
      <c r="GY28">
        <v>24.447707442579635</v>
      </c>
      <c r="GZ28">
        <v>47.4728309576576</v>
      </c>
      <c r="HA28">
        <v>57.575993526865737</v>
      </c>
      <c r="HB28">
        <v>38.452140393554579</v>
      </c>
      <c r="HK28">
        <v>3396.273445243894</v>
      </c>
      <c r="HM28" s="9"/>
    </row>
    <row r="29" spans="1:221" x14ac:dyDescent="0.45">
      <c r="A29" s="1" t="s">
        <v>62</v>
      </c>
      <c r="B29" s="2" t="s">
        <v>63</v>
      </c>
      <c r="DD29">
        <v>31.216845613861697</v>
      </c>
      <c r="HK29">
        <v>31.216845613861697</v>
      </c>
      <c r="HM29" s="9"/>
    </row>
    <row r="30" spans="1:221" x14ac:dyDescent="0.45">
      <c r="A30" s="1" t="s">
        <v>65</v>
      </c>
      <c r="B30" s="2" t="s">
        <v>66</v>
      </c>
      <c r="DE30">
        <v>106.49584457390868</v>
      </c>
      <c r="HB30">
        <v>0.45574308121716472</v>
      </c>
      <c r="HK30">
        <v>106.95158765512585</v>
      </c>
      <c r="HM30" s="9"/>
    </row>
    <row r="31" spans="1:221" x14ac:dyDescent="0.45">
      <c r="A31" s="1" t="s">
        <v>68</v>
      </c>
      <c r="B31" s="2" t="s">
        <v>69</v>
      </c>
      <c r="DF31">
        <v>483.81210740066342</v>
      </c>
      <c r="HK31">
        <v>483.81210740066342</v>
      </c>
      <c r="HM31" s="9"/>
    </row>
    <row r="32" spans="1:221" x14ac:dyDescent="0.45">
      <c r="A32" s="1" t="s">
        <v>71</v>
      </c>
      <c r="B32" s="2" t="s">
        <v>72</v>
      </c>
      <c r="DG32">
        <v>385.89322711707121</v>
      </c>
      <c r="HK32">
        <v>385.89322711707121</v>
      </c>
      <c r="HM32" s="9"/>
    </row>
    <row r="33" spans="1:221" x14ac:dyDescent="0.45">
      <c r="A33" s="1" t="s">
        <v>74</v>
      </c>
      <c r="B33" s="2" t="s">
        <v>75</v>
      </c>
      <c r="DH33">
        <v>16.050916855960427</v>
      </c>
      <c r="HK33">
        <v>16.050916855960427</v>
      </c>
      <c r="HM33" s="9"/>
    </row>
    <row r="34" spans="1:221" x14ac:dyDescent="0.45">
      <c r="A34" s="1" t="s">
        <v>77</v>
      </c>
      <c r="B34" s="2" t="s">
        <v>78</v>
      </c>
      <c r="DI34">
        <v>510.37935018498587</v>
      </c>
      <c r="GN34">
        <v>25.388462854280657</v>
      </c>
      <c r="GO34">
        <v>30.846667057374496</v>
      </c>
      <c r="GP34">
        <v>25.302977981604915</v>
      </c>
      <c r="GQ34">
        <v>17.86372416444711</v>
      </c>
      <c r="GR34">
        <v>13.704827933157798</v>
      </c>
      <c r="GS34">
        <v>4.8590068008622396</v>
      </c>
      <c r="GT34">
        <v>4.3777314126457387</v>
      </c>
      <c r="GU34">
        <v>3.7121291267515644</v>
      </c>
      <c r="GV34">
        <v>4.0071807685186149</v>
      </c>
      <c r="GW34">
        <v>2.226766085923741</v>
      </c>
      <c r="GX34">
        <v>1.6368207466505347</v>
      </c>
      <c r="GY34">
        <v>5.3005605796584403</v>
      </c>
      <c r="GZ34">
        <v>6.551896306211848</v>
      </c>
      <c r="HA34">
        <v>4.6962910964959264</v>
      </c>
      <c r="HB34">
        <v>2.1223017481600794</v>
      </c>
      <c r="HK34">
        <v>662.97669484772973</v>
      </c>
      <c r="HM34" s="9"/>
    </row>
    <row r="35" spans="1:221" x14ac:dyDescent="0.45">
      <c r="A35" s="1" t="s">
        <v>80</v>
      </c>
      <c r="B35" s="2" t="s">
        <v>81</v>
      </c>
      <c r="DJ35">
        <v>618.36892237181644</v>
      </c>
      <c r="DQ35">
        <v>6.4864697407543664E-4</v>
      </c>
      <c r="DW35">
        <v>1.1110783922813998</v>
      </c>
      <c r="EA35">
        <v>6.3085762340651816E-2</v>
      </c>
      <c r="GN35">
        <v>0.45417781268549112</v>
      </c>
      <c r="GO35">
        <v>0.65990530900332511</v>
      </c>
      <c r="GP35">
        <v>0.51415052356948698</v>
      </c>
      <c r="GQ35">
        <v>0.58166220221558984</v>
      </c>
      <c r="GR35">
        <v>0.32462634553661984</v>
      </c>
      <c r="GS35">
        <v>0.18895015299545248</v>
      </c>
      <c r="GT35">
        <v>0.11014939875386996</v>
      </c>
      <c r="GU35">
        <v>0.13472982546903309</v>
      </c>
      <c r="GV35">
        <v>3.6509748529130186E-2</v>
      </c>
      <c r="GX35">
        <v>0.14484444664280374</v>
      </c>
      <c r="GY35">
        <v>0.3699747089974843</v>
      </c>
      <c r="GZ35">
        <v>0.44070036602090795</v>
      </c>
      <c r="HA35">
        <v>2.154500211085685</v>
      </c>
      <c r="HB35">
        <v>0.86398529874897667</v>
      </c>
      <c r="HK35">
        <v>626.52260152366637</v>
      </c>
      <c r="HM35" s="9"/>
    </row>
    <row r="36" spans="1:221" x14ac:dyDescent="0.45">
      <c r="A36" s="1" t="s">
        <v>83</v>
      </c>
      <c r="B36" s="2" t="s">
        <v>84</v>
      </c>
      <c r="DK36">
        <v>371.54855418340071</v>
      </c>
      <c r="GN36">
        <v>12.196800273778244</v>
      </c>
      <c r="GO36">
        <v>5.6277934163307926</v>
      </c>
      <c r="GP36">
        <v>2.0502584542977753</v>
      </c>
      <c r="GQ36">
        <v>0.70957901984852001</v>
      </c>
      <c r="GR36">
        <v>0.31083958765648312</v>
      </c>
      <c r="GS36">
        <v>0.55740708239694281</v>
      </c>
      <c r="GT36">
        <v>2.3467637918497104E-2</v>
      </c>
      <c r="GU36">
        <v>0.10736679379540172</v>
      </c>
      <c r="GV36">
        <v>0.12039529840561815</v>
      </c>
      <c r="GX36">
        <v>0.99946497079504937</v>
      </c>
      <c r="GY36">
        <v>1.0063155104660353</v>
      </c>
      <c r="GZ36">
        <v>0.45968463953544231</v>
      </c>
      <c r="HA36">
        <v>2.2287992162213218E-2</v>
      </c>
      <c r="HK36">
        <v>395.74021486078772</v>
      </c>
      <c r="HM36" s="9"/>
    </row>
    <row r="37" spans="1:221" x14ac:dyDescent="0.45">
      <c r="A37" s="1" t="s">
        <v>86</v>
      </c>
      <c r="B37" s="2" t="s">
        <v>87</v>
      </c>
      <c r="DL37">
        <v>243.71245993037454</v>
      </c>
      <c r="GN37">
        <v>21.829975130319589</v>
      </c>
      <c r="GO37">
        <v>39.558459833327383</v>
      </c>
      <c r="GP37">
        <v>30.47653800359549</v>
      </c>
      <c r="GQ37">
        <v>18.90785563768247</v>
      </c>
      <c r="GR37">
        <v>11.015882760023549</v>
      </c>
      <c r="GS37">
        <v>3.2309981180629284</v>
      </c>
      <c r="GT37">
        <v>3.6492590234546523</v>
      </c>
      <c r="GU37">
        <v>5.4396105957857053</v>
      </c>
      <c r="GV37">
        <v>4.2464938486242403</v>
      </c>
      <c r="GW37">
        <v>3.2411640107925073</v>
      </c>
      <c r="GX37">
        <v>1.3814757760080867</v>
      </c>
      <c r="GY37">
        <v>4.8418923938297498</v>
      </c>
      <c r="GZ37">
        <v>7.5010617032284523</v>
      </c>
      <c r="HA37">
        <v>11.617960220785609</v>
      </c>
      <c r="HB37">
        <v>7.1774489458812027</v>
      </c>
      <c r="HK37">
        <v>417.82853593177617</v>
      </c>
      <c r="HM37" s="9"/>
    </row>
    <row r="38" spans="1:221" x14ac:dyDescent="0.45">
      <c r="A38" s="1" t="s">
        <v>89</v>
      </c>
      <c r="B38" s="2" t="s">
        <v>90</v>
      </c>
      <c r="DM38">
        <v>378.11690851749364</v>
      </c>
      <c r="GN38">
        <v>6.3954382074991898</v>
      </c>
      <c r="GO38">
        <v>8.5129874352529882</v>
      </c>
      <c r="GP38">
        <v>9.8047798247711029</v>
      </c>
      <c r="GQ38">
        <v>5.7232794867460406</v>
      </c>
      <c r="GR38">
        <v>5.524714322121004</v>
      </c>
      <c r="GS38">
        <v>1.1910336917592597</v>
      </c>
      <c r="GT38">
        <v>1.6040520364312316</v>
      </c>
      <c r="GU38">
        <v>1.6398755225508137</v>
      </c>
      <c r="GV38">
        <v>1.3131859345105936</v>
      </c>
      <c r="GW38">
        <v>0.59820322512043222</v>
      </c>
      <c r="GX38">
        <v>0.440010807109877</v>
      </c>
      <c r="GY38">
        <v>0.96611663635213541</v>
      </c>
      <c r="GZ38">
        <v>2.2967789622349972</v>
      </c>
      <c r="HA38">
        <v>3.295131395219991</v>
      </c>
      <c r="HB38">
        <v>3.8026736215172323</v>
      </c>
      <c r="HK38">
        <v>431.22516962669056</v>
      </c>
      <c r="HM38" s="9"/>
    </row>
    <row r="39" spans="1:221" x14ac:dyDescent="0.45">
      <c r="A39" s="1" t="s">
        <v>92</v>
      </c>
      <c r="B39" s="2" t="s">
        <v>93</v>
      </c>
      <c r="DN39">
        <v>507.13805151663053</v>
      </c>
      <c r="GN39">
        <v>28.015477882094299</v>
      </c>
      <c r="GO39">
        <v>10.996909639531255</v>
      </c>
      <c r="GP39">
        <v>32.288146707477225</v>
      </c>
      <c r="GQ39">
        <v>21.456734500292125</v>
      </c>
      <c r="GR39">
        <v>7.5683776320549478</v>
      </c>
      <c r="GS39">
        <v>7.6873993415087236</v>
      </c>
      <c r="GT39">
        <v>9.997405811948239</v>
      </c>
      <c r="GU39">
        <v>1.3400544226344226</v>
      </c>
      <c r="GV39">
        <v>0.67762970098679076</v>
      </c>
      <c r="GW39">
        <v>1.4726937625134899</v>
      </c>
      <c r="GX39">
        <v>0.12579438856971603</v>
      </c>
      <c r="GY39">
        <v>1.3140185136178011</v>
      </c>
      <c r="GZ39">
        <v>2.8753000671218474</v>
      </c>
      <c r="HA39">
        <v>53.117865985607537</v>
      </c>
      <c r="HB39">
        <v>2.4825654673831545</v>
      </c>
      <c r="HK39">
        <v>688.55442533997234</v>
      </c>
      <c r="HM39" s="9"/>
    </row>
    <row r="40" spans="1:221" x14ac:dyDescent="0.45">
      <c r="A40" s="1" t="s">
        <v>95</v>
      </c>
      <c r="B40" s="2" t="s">
        <v>96</v>
      </c>
      <c r="DO40">
        <v>423.62202560812165</v>
      </c>
      <c r="GN40">
        <v>53.76508885652482</v>
      </c>
      <c r="GO40">
        <v>58.742746740360985</v>
      </c>
      <c r="GP40">
        <v>80.315802410773657</v>
      </c>
      <c r="GQ40">
        <v>77.380018704158417</v>
      </c>
      <c r="GR40">
        <v>46.081694027486229</v>
      </c>
      <c r="GS40">
        <v>3.1741678638768889</v>
      </c>
      <c r="GT40">
        <v>11.29535238230457</v>
      </c>
      <c r="GU40">
        <v>8.1193019236859172</v>
      </c>
      <c r="GV40">
        <v>5.3385337929510506</v>
      </c>
      <c r="GW40">
        <v>2.4331992083210729</v>
      </c>
      <c r="GX40">
        <v>6.2149013556126143</v>
      </c>
      <c r="GY40">
        <v>18.64411024248837</v>
      </c>
      <c r="GZ40">
        <v>20.095017092359974</v>
      </c>
      <c r="HA40">
        <v>19.119734397378259</v>
      </c>
      <c r="HB40">
        <v>9.0520713415202518</v>
      </c>
      <c r="HK40">
        <v>843.39376594792475</v>
      </c>
      <c r="HM40" s="9"/>
    </row>
    <row r="41" spans="1:221" x14ac:dyDescent="0.45">
      <c r="A41" s="1" t="s">
        <v>98</v>
      </c>
      <c r="B41" s="2" t="s">
        <v>99</v>
      </c>
      <c r="CW41">
        <v>2.131183417750004</v>
      </c>
      <c r="DI41">
        <v>220.0549475850307</v>
      </c>
      <c r="DP41">
        <v>832.84432915253387</v>
      </c>
      <c r="EU41">
        <v>1.9047321980249627</v>
      </c>
      <c r="HK41">
        <v>1056.9351923533395</v>
      </c>
      <c r="HM41" s="9"/>
    </row>
    <row r="42" spans="1:221" x14ac:dyDescent="0.45">
      <c r="A42" s="1" t="s">
        <v>101</v>
      </c>
      <c r="B42" s="2" t="s">
        <v>102</v>
      </c>
      <c r="DQ42">
        <v>978.02526969127439</v>
      </c>
      <c r="HK42">
        <v>978.02526969127439</v>
      </c>
      <c r="HM42" s="9"/>
    </row>
    <row r="43" spans="1:221" x14ac:dyDescent="0.45">
      <c r="A43" s="1" t="s">
        <v>104</v>
      </c>
      <c r="B43" s="2" t="s">
        <v>105</v>
      </c>
      <c r="DR43">
        <v>1763.0182748958396</v>
      </c>
      <c r="GN43">
        <v>20.816972005002881</v>
      </c>
      <c r="GO43">
        <v>29.245130569227719</v>
      </c>
      <c r="GP43">
        <v>44.047074815022917</v>
      </c>
      <c r="GQ43">
        <v>51.183679117692435</v>
      </c>
      <c r="GR43">
        <v>39.473656552088158</v>
      </c>
      <c r="GS43">
        <v>2.518907323637765</v>
      </c>
      <c r="GT43">
        <v>4.0773076162997244</v>
      </c>
      <c r="GU43">
        <v>2.0124355703442083</v>
      </c>
      <c r="GV43">
        <v>2.4017700493888943</v>
      </c>
      <c r="GW43">
        <v>6.3707430708374053</v>
      </c>
      <c r="GX43">
        <v>0.65943838479065187</v>
      </c>
      <c r="GY43">
        <v>4.2209192953827479</v>
      </c>
      <c r="GZ43">
        <v>17.33869649268436</v>
      </c>
      <c r="HA43">
        <v>9.6688222884877497</v>
      </c>
      <c r="HB43">
        <v>7.8093709061645322</v>
      </c>
      <c r="HK43">
        <v>2004.8631989528919</v>
      </c>
      <c r="HM43" s="9"/>
    </row>
    <row r="44" spans="1:221" x14ac:dyDescent="0.45">
      <c r="A44" s="1" t="s">
        <v>107</v>
      </c>
      <c r="B44" s="2" t="s">
        <v>108</v>
      </c>
      <c r="DS44">
        <v>65.181044634054189</v>
      </c>
      <c r="HK44">
        <v>65.181044634054189</v>
      </c>
      <c r="HM44" s="9"/>
    </row>
    <row r="45" spans="1:221" x14ac:dyDescent="0.45">
      <c r="A45" s="1" t="s">
        <v>110</v>
      </c>
      <c r="B45" s="2" t="s">
        <v>111</v>
      </c>
      <c r="DT45">
        <v>12205.433444600048</v>
      </c>
      <c r="FF45">
        <v>260.97910690836397</v>
      </c>
      <c r="HK45">
        <v>12466.412551508412</v>
      </c>
      <c r="HM45" s="9"/>
    </row>
    <row r="46" spans="1:221" x14ac:dyDescent="0.45">
      <c r="A46" s="1" t="s">
        <v>113</v>
      </c>
      <c r="B46" s="2" t="s">
        <v>114</v>
      </c>
      <c r="DU46">
        <v>938.63811421084506</v>
      </c>
      <c r="HK46">
        <v>938.63811421084506</v>
      </c>
      <c r="HM46" s="9"/>
    </row>
    <row r="47" spans="1:221" x14ac:dyDescent="0.45">
      <c r="A47" s="1" t="s">
        <v>116</v>
      </c>
      <c r="B47" s="2" t="s">
        <v>117</v>
      </c>
      <c r="DV47">
        <v>2567.2771544971752</v>
      </c>
      <c r="ES47">
        <v>2.1314728348910976</v>
      </c>
      <c r="HK47">
        <v>2569.4086273320663</v>
      </c>
      <c r="HM47" s="9"/>
    </row>
    <row r="48" spans="1:221" x14ac:dyDescent="0.45">
      <c r="A48" s="1" t="s">
        <v>119</v>
      </c>
      <c r="B48" s="2" t="s">
        <v>120</v>
      </c>
      <c r="DW48">
        <v>814.97804548747365</v>
      </c>
      <c r="GO48">
        <v>6.8107771900927525E-2</v>
      </c>
      <c r="HK48">
        <v>815.04615325937459</v>
      </c>
      <c r="HM48" s="9"/>
    </row>
    <row r="49" spans="1:221" x14ac:dyDescent="0.45">
      <c r="A49" s="1" t="s">
        <v>122</v>
      </c>
      <c r="B49" s="2" t="s">
        <v>123</v>
      </c>
      <c r="DX49">
        <v>37.531617844276468</v>
      </c>
      <c r="GN49">
        <v>1.2193203927492695</v>
      </c>
      <c r="GO49">
        <v>4.2977386860494393</v>
      </c>
      <c r="GP49">
        <v>4.8146266087504355</v>
      </c>
      <c r="GQ49">
        <v>3.9049899263352685</v>
      </c>
      <c r="GR49">
        <v>4.1604235662245301</v>
      </c>
      <c r="GS49">
        <v>0.36972276985777719</v>
      </c>
      <c r="GT49">
        <v>0.48861347543898204</v>
      </c>
      <c r="GU49">
        <v>0.52105734234190004</v>
      </c>
      <c r="GV49">
        <v>1.4700278821668715</v>
      </c>
      <c r="GW49">
        <v>2.4796568586030361</v>
      </c>
      <c r="GX49">
        <v>0.12633924537800004</v>
      </c>
      <c r="GY49">
        <v>1.4444486702637425</v>
      </c>
      <c r="GZ49">
        <v>0.94094097982078262</v>
      </c>
      <c r="HA49">
        <v>1.9529200968722751</v>
      </c>
      <c r="HB49">
        <v>1.4218459053347836</v>
      </c>
      <c r="HK49">
        <v>67.144290250463555</v>
      </c>
      <c r="HM49" s="9"/>
    </row>
    <row r="50" spans="1:221" x14ac:dyDescent="0.45">
      <c r="A50" s="1" t="s">
        <v>125</v>
      </c>
      <c r="B50" s="2" t="s">
        <v>126</v>
      </c>
      <c r="DY50">
        <v>595.48716935749985</v>
      </c>
      <c r="GN50">
        <v>1.2586523558951059</v>
      </c>
      <c r="GO50">
        <v>4.766143881055819</v>
      </c>
      <c r="GP50">
        <v>0.79459424533441392</v>
      </c>
      <c r="GQ50">
        <v>3.6821303743545459</v>
      </c>
      <c r="GR50">
        <v>0.21334062797305883</v>
      </c>
      <c r="GS50">
        <v>0.41702848761621492</v>
      </c>
      <c r="GT50">
        <v>0.22591222483458348</v>
      </c>
      <c r="GU50">
        <v>0.1754834716894059</v>
      </c>
      <c r="GV50">
        <v>0.10670404921474169</v>
      </c>
      <c r="GW50">
        <v>0.10514520784063393</v>
      </c>
      <c r="GX50">
        <v>5.7159632425805039E-2</v>
      </c>
      <c r="GY50">
        <v>0.31187124891185186</v>
      </c>
      <c r="GZ50">
        <v>0.43940486552013386</v>
      </c>
      <c r="HA50">
        <v>4.1236361341960251E-2</v>
      </c>
      <c r="HB50">
        <v>0.39672016502628887</v>
      </c>
      <c r="HK50">
        <v>608.47869655653449</v>
      </c>
      <c r="HM50" s="9"/>
    </row>
    <row r="51" spans="1:221" x14ac:dyDescent="0.45">
      <c r="A51" s="1" t="s">
        <v>128</v>
      </c>
      <c r="B51" s="2" t="s">
        <v>129</v>
      </c>
      <c r="DZ51">
        <v>425.75176512436531</v>
      </c>
      <c r="HK51">
        <v>425.75176512436531</v>
      </c>
      <c r="HM51" s="9"/>
    </row>
    <row r="52" spans="1:221" x14ac:dyDescent="0.45">
      <c r="A52" s="1" t="s">
        <v>131</v>
      </c>
      <c r="B52" s="2" t="s">
        <v>132</v>
      </c>
      <c r="EA52">
        <v>422.90948569362888</v>
      </c>
      <c r="GN52">
        <v>4.3191365737950447</v>
      </c>
      <c r="GO52">
        <v>4.572884515590097</v>
      </c>
      <c r="GP52">
        <v>4.3582353297577372</v>
      </c>
      <c r="GQ52">
        <v>2.5253480578013634</v>
      </c>
      <c r="GR52">
        <v>1.2353394976932843</v>
      </c>
      <c r="GS52">
        <v>1.3904721600742247</v>
      </c>
      <c r="GT52">
        <v>1.2522228736724286</v>
      </c>
      <c r="GU52">
        <v>1.1769558682885601</v>
      </c>
      <c r="GV52">
        <v>0.60386616321731956</v>
      </c>
      <c r="GW52">
        <v>0.40096197777361908</v>
      </c>
      <c r="GX52">
        <v>0.29946665719250953</v>
      </c>
      <c r="GY52">
        <v>1.0676623168720913</v>
      </c>
      <c r="GZ52">
        <v>1.2046353723376855</v>
      </c>
      <c r="HA52">
        <v>1.3022841982804649</v>
      </c>
      <c r="HB52">
        <v>1.0679113951906996</v>
      </c>
      <c r="HK52">
        <v>449.68686865116609</v>
      </c>
      <c r="HM52" s="9"/>
    </row>
    <row r="53" spans="1:221" x14ac:dyDescent="0.45">
      <c r="A53" s="1" t="s">
        <v>134</v>
      </c>
      <c r="B53" s="2" t="s">
        <v>135</v>
      </c>
      <c r="EB53">
        <v>290.14357450148702</v>
      </c>
      <c r="GN53">
        <v>71.209543841387244</v>
      </c>
      <c r="GO53">
        <v>48.492762671643149</v>
      </c>
      <c r="GP53">
        <v>30.113109452740691</v>
      </c>
      <c r="GQ53">
        <v>16.91292560333963</v>
      </c>
      <c r="GR53">
        <v>5.0854564437186074</v>
      </c>
      <c r="GS53">
        <v>23.402419697497564</v>
      </c>
      <c r="GT53">
        <v>9.3987807647031634</v>
      </c>
      <c r="GU53">
        <v>8.6378850367920634</v>
      </c>
      <c r="GV53">
        <v>2.7465832150708214</v>
      </c>
      <c r="GW53">
        <v>1.3659444188171834</v>
      </c>
      <c r="GX53">
        <v>5.794157286150365</v>
      </c>
      <c r="GY53">
        <v>6.5340226027336401</v>
      </c>
      <c r="GZ53">
        <v>7.8707428871729732</v>
      </c>
      <c r="HA53">
        <v>5.109878470144837</v>
      </c>
      <c r="HB53">
        <v>3.2602829233974098</v>
      </c>
      <c r="HK53">
        <v>536.07806981679641</v>
      </c>
      <c r="HM53" s="9"/>
    </row>
    <row r="54" spans="1:221" x14ac:dyDescent="0.45">
      <c r="A54" s="1" t="s">
        <v>137</v>
      </c>
      <c r="B54" s="2" t="s">
        <v>138</v>
      </c>
      <c r="EC54">
        <v>3320.668134266311</v>
      </c>
      <c r="GN54">
        <v>0.25563695689195481</v>
      </c>
      <c r="GO54">
        <v>0.90613054541867644</v>
      </c>
      <c r="GP54">
        <v>1.6102879461471646</v>
      </c>
      <c r="GQ54">
        <v>9.0303559026235714E-2</v>
      </c>
      <c r="GR54">
        <v>1.3157923013525694</v>
      </c>
      <c r="GS54">
        <v>0.17099211309953347</v>
      </c>
      <c r="GV54">
        <v>6.6048813570949758E-2</v>
      </c>
      <c r="GX54">
        <v>4.7175263964343218E-2</v>
      </c>
      <c r="GZ54">
        <v>3.1456616569796647E-2</v>
      </c>
      <c r="HA54">
        <v>6.949086410444498E-2</v>
      </c>
      <c r="HK54">
        <v>3325.231449246457</v>
      </c>
      <c r="HM54" s="9"/>
    </row>
    <row r="55" spans="1:221" x14ac:dyDescent="0.45">
      <c r="A55" s="1" t="s">
        <v>141</v>
      </c>
      <c r="B55" s="2" t="s">
        <v>142</v>
      </c>
      <c r="ED55">
        <v>216.73151162489273</v>
      </c>
      <c r="GO55">
        <v>0.11953747111834724</v>
      </c>
      <c r="GV55">
        <v>4.6019532763414549E-2</v>
      </c>
      <c r="GY55">
        <v>0.12963765069476341</v>
      </c>
      <c r="GZ55">
        <v>2.5299296963559488E-2</v>
      </c>
      <c r="HA55">
        <v>4.251737140491825E-2</v>
      </c>
      <c r="HB55">
        <v>0.21123604837018328</v>
      </c>
      <c r="HK55">
        <v>217.30575899620794</v>
      </c>
      <c r="HM55" s="9"/>
    </row>
    <row r="56" spans="1:221" x14ac:dyDescent="0.45">
      <c r="A56" s="1" t="s">
        <v>144</v>
      </c>
      <c r="B56" s="2" t="s">
        <v>145</v>
      </c>
      <c r="EE56">
        <v>23.590860639790492</v>
      </c>
      <c r="GN56">
        <v>5.748918704492012</v>
      </c>
      <c r="GO56">
        <v>7.7420190399383184</v>
      </c>
      <c r="GP56">
        <v>6.6527842209399806</v>
      </c>
      <c r="GQ56">
        <v>5.003509188762937</v>
      </c>
      <c r="GR56">
        <v>3.0087304029094111</v>
      </c>
      <c r="GS56">
        <v>2.0250222797112265</v>
      </c>
      <c r="GT56">
        <v>1.8521325205187682</v>
      </c>
      <c r="GU56">
        <v>1.6374035359185994</v>
      </c>
      <c r="GV56">
        <v>1.1294337286369758</v>
      </c>
      <c r="GW56">
        <v>0.60542903152094607</v>
      </c>
      <c r="GX56">
        <v>0.61194015855039352</v>
      </c>
      <c r="GY56">
        <v>1.4516684622606504</v>
      </c>
      <c r="GZ56">
        <v>2.3902194853797276</v>
      </c>
      <c r="HA56">
        <v>1.990188207573556</v>
      </c>
      <c r="HB56">
        <v>0.9055318545023876</v>
      </c>
      <c r="HK56">
        <v>66.345791461406392</v>
      </c>
      <c r="HM56" s="9"/>
    </row>
    <row r="57" spans="1:221" x14ac:dyDescent="0.45">
      <c r="A57" s="1" t="s">
        <v>147</v>
      </c>
      <c r="B57" s="2" t="s">
        <v>148</v>
      </c>
      <c r="EF57">
        <v>618.1213900502346</v>
      </c>
      <c r="HK57">
        <v>618.1213900502346</v>
      </c>
      <c r="HM57" s="9"/>
    </row>
    <row r="58" spans="1:221" x14ac:dyDescent="0.45">
      <c r="A58" s="1" t="s">
        <v>150</v>
      </c>
      <c r="B58" s="2" t="s">
        <v>151</v>
      </c>
      <c r="EG58">
        <v>178.19041826589418</v>
      </c>
      <c r="HK58">
        <v>178.19041826589418</v>
      </c>
      <c r="HM58" s="9"/>
    </row>
    <row r="59" spans="1:221" x14ac:dyDescent="0.45">
      <c r="A59" s="1" t="s">
        <v>153</v>
      </c>
      <c r="B59" s="2" t="s">
        <v>154</v>
      </c>
      <c r="EH59">
        <v>50.283961698968682</v>
      </c>
      <c r="GN59">
        <v>1.5051950548781048E-2</v>
      </c>
      <c r="GO59">
        <v>2.74376057038739E-2</v>
      </c>
      <c r="GP59">
        <v>6.5935372784942589E-3</v>
      </c>
      <c r="GQ59">
        <v>1.0787000066798705E-2</v>
      </c>
      <c r="GR59">
        <v>1.7097852676679112E-2</v>
      </c>
      <c r="GS59">
        <v>4.9045454493913581E-3</v>
      </c>
      <c r="GV59">
        <v>1.1045288012515621E-3</v>
      </c>
      <c r="GY59">
        <v>1.9415944016613373E-3</v>
      </c>
      <c r="GZ59">
        <v>8.0217983625597133E-3</v>
      </c>
      <c r="HA59">
        <v>1.5776911287430934E-2</v>
      </c>
      <c r="HB59">
        <v>7.2532976406505356E-2</v>
      </c>
      <c r="HK59">
        <v>50.465211999952118</v>
      </c>
      <c r="HM59" s="9"/>
    </row>
    <row r="60" spans="1:221" x14ac:dyDescent="0.45">
      <c r="A60" s="1" t="s">
        <v>156</v>
      </c>
      <c r="B60" s="2" t="s">
        <v>157</v>
      </c>
      <c r="EI60">
        <v>17774.881698437996</v>
      </c>
      <c r="GN60">
        <v>1.0284153244062602</v>
      </c>
      <c r="GO60">
        <v>1.3674165032099994</v>
      </c>
      <c r="GP60">
        <v>1.566412490970984</v>
      </c>
      <c r="GQ60">
        <v>0.4384566175287104</v>
      </c>
      <c r="GR60">
        <v>2.6076953453191005</v>
      </c>
      <c r="GS60">
        <v>0.14679408062738913</v>
      </c>
      <c r="GT60">
        <v>0.45391632621553057</v>
      </c>
      <c r="GU60">
        <v>1.0975252697538211</v>
      </c>
      <c r="GV60">
        <v>0.81513408992153014</v>
      </c>
      <c r="GW60">
        <v>0.50858288628860893</v>
      </c>
      <c r="GX60">
        <v>0.23545698360837602</v>
      </c>
      <c r="GY60">
        <v>1.5954644297933929</v>
      </c>
      <c r="GZ60">
        <v>2.4073147822029819</v>
      </c>
      <c r="HA60">
        <v>5.8416865432899474</v>
      </c>
      <c r="HB60">
        <v>13.446451527075812</v>
      </c>
      <c r="HK60">
        <v>17808.43842163821</v>
      </c>
      <c r="HM60" s="9"/>
    </row>
    <row r="61" spans="1:221" x14ac:dyDescent="0.45">
      <c r="A61" s="1" t="s">
        <v>159</v>
      </c>
      <c r="B61" s="2" t="s">
        <v>160</v>
      </c>
      <c r="EJ61">
        <v>5.7033269002340905</v>
      </c>
      <c r="HK61">
        <v>5.7033269002340905</v>
      </c>
      <c r="HM61" s="9"/>
    </row>
    <row r="62" spans="1:221" x14ac:dyDescent="0.45">
      <c r="A62" s="1" t="s">
        <v>162</v>
      </c>
      <c r="B62" s="2" t="s">
        <v>163</v>
      </c>
      <c r="EK62">
        <v>2244.1850676624013</v>
      </c>
      <c r="GN62">
        <v>5.5857693430825215</v>
      </c>
      <c r="GO62">
        <v>11.70971207614665</v>
      </c>
      <c r="GP62">
        <v>7.2405765108936686</v>
      </c>
      <c r="GQ62">
        <v>7.4358136278599414</v>
      </c>
      <c r="GR62">
        <v>3.4512767947507421</v>
      </c>
      <c r="GS62">
        <v>2.4717505991676911</v>
      </c>
      <c r="GT62">
        <v>1.8704402376909282</v>
      </c>
      <c r="GU62">
        <v>2.4610888169176843</v>
      </c>
      <c r="GV62">
        <v>2.2292355940769397</v>
      </c>
      <c r="GW62">
        <v>1.0889197635897985</v>
      </c>
      <c r="GX62">
        <v>1.5545845404525842</v>
      </c>
      <c r="GY62">
        <v>6.665735078464528</v>
      </c>
      <c r="GZ62">
        <v>2.6619335624446356</v>
      </c>
      <c r="HA62">
        <v>2.4331392942068408</v>
      </c>
      <c r="HB62">
        <v>2.8576268560012235</v>
      </c>
      <c r="HK62">
        <v>2305.9026703581476</v>
      </c>
      <c r="HM62" s="9"/>
    </row>
    <row r="63" spans="1:221" x14ac:dyDescent="0.45">
      <c r="A63" s="1" t="s">
        <v>165</v>
      </c>
      <c r="B63" s="2" t="s">
        <v>166</v>
      </c>
      <c r="EL63">
        <v>56.699001907648103</v>
      </c>
      <c r="HK63">
        <v>56.699001907648103</v>
      </c>
      <c r="HM63" s="9"/>
    </row>
    <row r="64" spans="1:221" x14ac:dyDescent="0.45">
      <c r="A64" s="1" t="s">
        <v>168</v>
      </c>
      <c r="B64" s="2" t="s">
        <v>169</v>
      </c>
      <c r="EM64">
        <v>263.30138111664706</v>
      </c>
      <c r="HK64">
        <v>263.30138111664706</v>
      </c>
      <c r="HM64" s="9"/>
    </row>
    <row r="65" spans="1:221" x14ac:dyDescent="0.45">
      <c r="A65" s="1" t="s">
        <v>171</v>
      </c>
      <c r="B65" s="2" t="s">
        <v>172</v>
      </c>
      <c r="EN65">
        <v>20356.899764893824</v>
      </c>
      <c r="FA65">
        <v>0.81550354663262103</v>
      </c>
      <c r="HK65">
        <v>20357.715268440457</v>
      </c>
      <c r="HM65" s="9"/>
    </row>
    <row r="66" spans="1:221" x14ac:dyDescent="0.45">
      <c r="A66" s="1" t="s">
        <v>174</v>
      </c>
      <c r="B66" s="2" t="s">
        <v>175</v>
      </c>
      <c r="EO66">
        <v>1313.8780240661258</v>
      </c>
      <c r="HK66">
        <v>1313.8780240661258</v>
      </c>
      <c r="HM66" s="9"/>
    </row>
    <row r="67" spans="1:221" x14ac:dyDescent="0.45">
      <c r="A67" s="1" t="s">
        <v>177</v>
      </c>
      <c r="B67" s="2" t="s">
        <v>178</v>
      </c>
      <c r="EP67">
        <v>1985.1461057429785</v>
      </c>
      <c r="HK67">
        <v>1985.1461057429785</v>
      </c>
      <c r="HM67" s="9"/>
    </row>
    <row r="68" spans="1:221" x14ac:dyDescent="0.45">
      <c r="A68" s="1" t="s">
        <v>180</v>
      </c>
      <c r="B68" s="2" t="s">
        <v>181</v>
      </c>
      <c r="EQ68">
        <v>2177.3599242678656</v>
      </c>
      <c r="FA68">
        <v>539.4415059235522</v>
      </c>
      <c r="HK68">
        <v>2716.8014301914177</v>
      </c>
      <c r="HM68" s="9"/>
    </row>
    <row r="69" spans="1:221" x14ac:dyDescent="0.45">
      <c r="A69" s="1" t="s">
        <v>183</v>
      </c>
      <c r="B69" s="2" t="s">
        <v>184</v>
      </c>
      <c r="ER69">
        <v>941.32998141731969</v>
      </c>
      <c r="HK69">
        <v>941.32998141731969</v>
      </c>
      <c r="HM69" s="9"/>
    </row>
    <row r="70" spans="1:221" x14ac:dyDescent="0.45">
      <c r="A70" s="1" t="s">
        <v>186</v>
      </c>
      <c r="B70" s="2" t="s">
        <v>187</v>
      </c>
      <c r="ES70">
        <v>163.91050988588904</v>
      </c>
      <c r="HK70">
        <v>163.91050988588904</v>
      </c>
      <c r="HM70" s="9"/>
    </row>
    <row r="71" spans="1:221" x14ac:dyDescent="0.45">
      <c r="A71" s="1" t="s">
        <v>189</v>
      </c>
      <c r="B71" s="2" t="s">
        <v>190</v>
      </c>
      <c r="ET71">
        <v>678.80440949362355</v>
      </c>
      <c r="HK71">
        <v>678.80440949362355</v>
      </c>
      <c r="HM71" s="9"/>
    </row>
    <row r="72" spans="1:221" x14ac:dyDescent="0.45">
      <c r="A72" s="1" t="s">
        <v>192</v>
      </c>
      <c r="B72" s="2" t="s">
        <v>193</v>
      </c>
      <c r="EU72">
        <v>4488.1116727561785</v>
      </c>
      <c r="HK72">
        <v>4488.1116727561785</v>
      </c>
      <c r="HM72" s="9"/>
    </row>
    <row r="73" spans="1:221" x14ac:dyDescent="0.45">
      <c r="A73" s="1" t="s">
        <v>195</v>
      </c>
      <c r="B73" s="2" t="s">
        <v>196</v>
      </c>
      <c r="EU73">
        <v>0.38652435697403015</v>
      </c>
      <c r="EV73">
        <v>15421.272827097171</v>
      </c>
      <c r="HK73">
        <v>15421.659351454146</v>
      </c>
      <c r="HM73" s="9"/>
    </row>
    <row r="74" spans="1:221" x14ac:dyDescent="0.45">
      <c r="A74" s="1" t="s">
        <v>199</v>
      </c>
      <c r="B74" s="2" t="s">
        <v>200</v>
      </c>
      <c r="EW74">
        <v>2332.40256328131</v>
      </c>
      <c r="FA74">
        <v>5.6303219099090773</v>
      </c>
      <c r="HK74">
        <v>2338.0328851912191</v>
      </c>
      <c r="HM74" s="9"/>
    </row>
    <row r="75" spans="1:221" x14ac:dyDescent="0.45">
      <c r="A75" s="1" t="s">
        <v>202</v>
      </c>
      <c r="B75" s="2" t="s">
        <v>203</v>
      </c>
      <c r="EX75">
        <v>80.109779942993981</v>
      </c>
      <c r="HK75">
        <v>80.109779942993981</v>
      </c>
      <c r="HM75" s="9"/>
    </row>
    <row r="76" spans="1:221" x14ac:dyDescent="0.45">
      <c r="A76" s="1" t="s">
        <v>205</v>
      </c>
      <c r="B76" s="2" t="s">
        <v>206</v>
      </c>
      <c r="EU76">
        <v>82.666916098327235</v>
      </c>
      <c r="EW76">
        <v>50.099610572168814</v>
      </c>
      <c r="EX76">
        <v>46.526824142406113</v>
      </c>
      <c r="EY76">
        <v>168.05872954906096</v>
      </c>
      <c r="EZ76">
        <v>9.5431939014403628</v>
      </c>
      <c r="HK76">
        <v>356.89527426340345</v>
      </c>
      <c r="HM76" s="9"/>
    </row>
    <row r="77" spans="1:221" x14ac:dyDescent="0.45">
      <c r="A77" s="1" t="s">
        <v>208</v>
      </c>
      <c r="B77" s="2" t="s">
        <v>209</v>
      </c>
      <c r="EW77">
        <v>1035.5392846238417</v>
      </c>
      <c r="EZ77">
        <v>3247.6605668956886</v>
      </c>
      <c r="HK77">
        <v>4283.1998515195301</v>
      </c>
      <c r="HM77" s="9"/>
    </row>
    <row r="78" spans="1:221" x14ac:dyDescent="0.45">
      <c r="A78" s="1" t="s">
        <v>211</v>
      </c>
      <c r="B78" s="2" t="s">
        <v>212</v>
      </c>
      <c r="EZ78">
        <v>3.8742598403291253</v>
      </c>
      <c r="FA78">
        <v>1445.956413353477</v>
      </c>
      <c r="HK78">
        <v>1449.8306731938062</v>
      </c>
      <c r="HM78" s="9"/>
    </row>
    <row r="79" spans="1:221" x14ac:dyDescent="0.45">
      <c r="A79" s="1" t="s">
        <v>214</v>
      </c>
      <c r="B79" s="2" t="s">
        <v>215</v>
      </c>
      <c r="FB79">
        <v>3050.3585477453507</v>
      </c>
      <c r="HK79">
        <v>3050.3585477453507</v>
      </c>
      <c r="HM79" s="9"/>
    </row>
    <row r="80" spans="1:221" x14ac:dyDescent="0.45">
      <c r="A80" s="1" t="s">
        <v>217</v>
      </c>
      <c r="B80" s="2" t="s">
        <v>218</v>
      </c>
      <c r="FC80">
        <v>910.66985356267617</v>
      </c>
      <c r="HK80">
        <v>910.66985356267617</v>
      </c>
      <c r="HM80" s="9"/>
    </row>
    <row r="81" spans="1:221" x14ac:dyDescent="0.45">
      <c r="A81" s="1" t="s">
        <v>220</v>
      </c>
      <c r="B81" s="2" t="s">
        <v>221</v>
      </c>
      <c r="FD81">
        <v>46676.814312230686</v>
      </c>
      <c r="HK81">
        <v>46676.814312230686</v>
      </c>
      <c r="HM81" s="9"/>
    </row>
    <row r="82" spans="1:221" x14ac:dyDescent="0.45">
      <c r="A82" s="1" t="s">
        <v>223</v>
      </c>
      <c r="B82" s="2" t="s">
        <v>224</v>
      </c>
      <c r="ET82">
        <v>43.24765420333631</v>
      </c>
      <c r="FE82">
        <v>24295.444001791475</v>
      </c>
      <c r="FF82">
        <v>3885.6811819124773</v>
      </c>
      <c r="HK82">
        <v>28224.372837907289</v>
      </c>
      <c r="HM82" s="9"/>
    </row>
    <row r="83" spans="1:221" x14ac:dyDescent="0.45">
      <c r="A83" s="1" t="s">
        <v>226</v>
      </c>
      <c r="B83" s="2" t="s">
        <v>227</v>
      </c>
      <c r="FF83">
        <v>11725.187346357396</v>
      </c>
      <c r="HK83">
        <v>11725.187346357396</v>
      </c>
      <c r="HM83" s="9"/>
    </row>
    <row r="84" spans="1:221" x14ac:dyDescent="0.45">
      <c r="A84" s="1" t="s">
        <v>229</v>
      </c>
      <c r="B84" s="2" t="s">
        <v>230</v>
      </c>
      <c r="FG84">
        <v>996.56861316111224</v>
      </c>
      <c r="HK84">
        <v>996.56861316111224</v>
      </c>
      <c r="HM84" s="9"/>
    </row>
    <row r="85" spans="1:221" x14ac:dyDescent="0.45">
      <c r="A85" s="1" t="s">
        <v>232</v>
      </c>
      <c r="B85" s="2" t="s">
        <v>233</v>
      </c>
      <c r="FH85">
        <v>4137.8671789804112</v>
      </c>
      <c r="HK85">
        <v>4137.8671789804112</v>
      </c>
      <c r="HM85" s="9"/>
    </row>
    <row r="86" spans="1:221" x14ac:dyDescent="0.45">
      <c r="A86" s="1" t="s">
        <v>235</v>
      </c>
      <c r="B86" s="2" t="s">
        <v>236</v>
      </c>
      <c r="EY86">
        <v>1105.924641468959</v>
      </c>
      <c r="FI86">
        <v>36852.334211776521</v>
      </c>
      <c r="HK86">
        <v>37958.258853245483</v>
      </c>
      <c r="HM86" s="9"/>
    </row>
    <row r="87" spans="1:221" x14ac:dyDescent="0.45">
      <c r="A87" s="1" t="s">
        <v>238</v>
      </c>
      <c r="B87" s="2" t="s">
        <v>239</v>
      </c>
      <c r="FJ87">
        <v>8458.8713677307223</v>
      </c>
      <c r="HK87">
        <v>8458.8713677307223</v>
      </c>
      <c r="HM87" s="9"/>
    </row>
    <row r="88" spans="1:221" x14ac:dyDescent="0.45">
      <c r="A88" s="1" t="s">
        <v>241</v>
      </c>
      <c r="B88" s="2" t="s">
        <v>242</v>
      </c>
      <c r="FK88">
        <v>10951.377093224994</v>
      </c>
      <c r="HK88">
        <v>10951.377093224994</v>
      </c>
      <c r="HM88" s="9"/>
    </row>
    <row r="89" spans="1:221" x14ac:dyDescent="0.45">
      <c r="A89" s="1" t="s">
        <v>244</v>
      </c>
      <c r="B89" s="2" t="s">
        <v>245</v>
      </c>
      <c r="FI89">
        <v>0.25589790150345515</v>
      </c>
      <c r="FL89">
        <v>9675.5506859880097</v>
      </c>
      <c r="FM89">
        <v>1.3817415681003837</v>
      </c>
      <c r="HK89">
        <v>9677.1883254576132</v>
      </c>
      <c r="HM89" s="9"/>
    </row>
    <row r="90" spans="1:221" x14ac:dyDescent="0.45">
      <c r="A90" s="1" t="s">
        <v>247</v>
      </c>
      <c r="B90" s="2" t="s">
        <v>248</v>
      </c>
      <c r="FM90">
        <v>5431.0917421278455</v>
      </c>
      <c r="HK90">
        <v>5431.0917421278455</v>
      </c>
      <c r="HM90" s="9"/>
    </row>
    <row r="91" spans="1:221" x14ac:dyDescent="0.45">
      <c r="A91" s="1" t="s">
        <v>250</v>
      </c>
      <c r="B91" s="2" t="s">
        <v>251</v>
      </c>
      <c r="FN91">
        <v>5026.4590549593186</v>
      </c>
      <c r="HK91">
        <v>5026.4590549593186</v>
      </c>
      <c r="HM91" s="9"/>
    </row>
    <row r="92" spans="1:221" x14ac:dyDescent="0.45">
      <c r="A92" s="1" t="s">
        <v>253</v>
      </c>
      <c r="B92" s="2" t="s">
        <v>254</v>
      </c>
      <c r="FO92">
        <v>1874.2505861554548</v>
      </c>
      <c r="HK92">
        <v>1874.2505861554548</v>
      </c>
      <c r="HM92" s="9"/>
    </row>
    <row r="93" spans="1:221" x14ac:dyDescent="0.45">
      <c r="A93" s="1" t="s">
        <v>256</v>
      </c>
      <c r="B93" s="2" t="s">
        <v>257</v>
      </c>
      <c r="FJ93">
        <v>0.31679187339920328</v>
      </c>
      <c r="FP93">
        <v>7723.1216760759571</v>
      </c>
      <c r="HK93">
        <v>7723.438467949356</v>
      </c>
      <c r="HM93" s="9"/>
    </row>
    <row r="94" spans="1:221" x14ac:dyDescent="0.45">
      <c r="A94" s="1" t="s">
        <v>259</v>
      </c>
      <c r="B94" s="2" t="s">
        <v>260</v>
      </c>
      <c r="C94">
        <v>504.74962205370986</v>
      </c>
      <c r="AC94">
        <v>36.499683038126399</v>
      </c>
      <c r="AD94">
        <v>29.814893002026228</v>
      </c>
      <c r="AE94">
        <v>25.29203443834999</v>
      </c>
      <c r="AF94">
        <v>13.446826824622702</v>
      </c>
      <c r="AG94">
        <v>19.728212939281157</v>
      </c>
      <c r="AH94">
        <v>22.872458040497683</v>
      </c>
      <c r="AU94">
        <v>394.197919667772</v>
      </c>
      <c r="BB94">
        <v>318.61912396140042</v>
      </c>
      <c r="BC94">
        <v>2.0706079319512241</v>
      </c>
      <c r="BD94">
        <v>9.4440468049300268</v>
      </c>
      <c r="CA94">
        <v>12.22150464168107</v>
      </c>
      <c r="GN94">
        <v>28.688693550963524</v>
      </c>
      <c r="GO94">
        <v>29.555233728324868</v>
      </c>
      <c r="GP94">
        <v>22.035907491030201</v>
      </c>
      <c r="GQ94">
        <v>16.214380600822732</v>
      </c>
      <c r="GR94">
        <v>8.5082544694075608</v>
      </c>
      <c r="GS94">
        <v>8.9717826588032636</v>
      </c>
      <c r="GT94">
        <v>8.6889458583484132</v>
      </c>
      <c r="GU94">
        <v>6.4730758791316623</v>
      </c>
      <c r="GV94">
        <v>8.463029651981719</v>
      </c>
      <c r="GW94">
        <v>8.1506998794318672</v>
      </c>
      <c r="GX94">
        <v>5.8481103795376672</v>
      </c>
      <c r="GY94">
        <v>9.1766689357984692</v>
      </c>
      <c r="GZ94">
        <v>18.936285142830528</v>
      </c>
      <c r="HA94">
        <v>18.807355395298156</v>
      </c>
      <c r="HB94">
        <v>28.614690502697226</v>
      </c>
      <c r="HK94">
        <v>1616.0900474687564</v>
      </c>
      <c r="HM94" s="9"/>
    </row>
    <row r="95" spans="1:221" x14ac:dyDescent="0.45">
      <c r="A95" s="1" t="s">
        <v>262</v>
      </c>
      <c r="B95" s="2" t="s">
        <v>263</v>
      </c>
      <c r="D95">
        <v>429.52081436983508</v>
      </c>
      <c r="AE95">
        <v>2.2855494712246958</v>
      </c>
      <c r="BB95">
        <v>60.199926092120371</v>
      </c>
      <c r="BD95">
        <v>29.830707509507469</v>
      </c>
      <c r="GN95">
        <v>66.818755308196486</v>
      </c>
      <c r="GO95">
        <v>53.55928928841638</v>
      </c>
      <c r="GP95">
        <v>46.277932556504133</v>
      </c>
      <c r="GQ95">
        <v>27.779713147879395</v>
      </c>
      <c r="GR95">
        <v>11.491333426266097</v>
      </c>
      <c r="GS95">
        <v>26.010277039437991</v>
      </c>
      <c r="GT95">
        <v>17.395192137463901</v>
      </c>
      <c r="GU95">
        <v>8.9560433376837008</v>
      </c>
      <c r="GV95">
        <v>9.0088526755438245</v>
      </c>
      <c r="GW95">
        <v>6.8460149603473033</v>
      </c>
      <c r="GX95">
        <v>18.339595605210135</v>
      </c>
      <c r="GY95">
        <v>25.519769423612313</v>
      </c>
      <c r="GZ95">
        <v>29.240114481194414</v>
      </c>
      <c r="HA95">
        <v>28.007104822250238</v>
      </c>
      <c r="HB95">
        <v>26.151816833582277</v>
      </c>
      <c r="HK95">
        <v>923.23880248627597</v>
      </c>
      <c r="HM95" s="9"/>
    </row>
    <row r="96" spans="1:221" x14ac:dyDescent="0.45">
      <c r="A96" s="1" t="s">
        <v>265</v>
      </c>
      <c r="B96" s="2" t="s">
        <v>266</v>
      </c>
      <c r="E96">
        <v>323.78451119812371</v>
      </c>
      <c r="AV96">
        <v>2799.7776575525027</v>
      </c>
      <c r="HK96">
        <v>3123.5621687506264</v>
      </c>
      <c r="HM96" s="9"/>
    </row>
    <row r="97" spans="1:221" x14ac:dyDescent="0.45">
      <c r="A97" s="1" t="s">
        <v>267</v>
      </c>
      <c r="B97" s="2" t="s">
        <v>268</v>
      </c>
      <c r="F97">
        <v>5.0539384377120093</v>
      </c>
      <c r="AE97">
        <v>12.383574335723283</v>
      </c>
      <c r="AW97">
        <v>155.86438049951241</v>
      </c>
      <c r="BB97">
        <v>1468.8942556342997</v>
      </c>
      <c r="BD97">
        <v>89.12187124720873</v>
      </c>
      <c r="HJ97">
        <v>9.4206182046909408</v>
      </c>
      <c r="HK97">
        <v>1740.738638359147</v>
      </c>
      <c r="HM97" s="9"/>
    </row>
    <row r="98" spans="1:221" x14ac:dyDescent="0.45">
      <c r="A98" s="1" t="s">
        <v>269</v>
      </c>
      <c r="B98" s="2" t="s">
        <v>270</v>
      </c>
      <c r="G98">
        <v>19.359323354967078</v>
      </c>
      <c r="AE98">
        <v>4.3769977468937062</v>
      </c>
      <c r="AX98">
        <v>46.166690296268904</v>
      </c>
      <c r="HK98">
        <v>69.903011398129692</v>
      </c>
      <c r="HM98" s="9"/>
    </row>
    <row r="99" spans="1:221" x14ac:dyDescent="0.45">
      <c r="A99" s="1" t="s">
        <v>271</v>
      </c>
      <c r="B99" s="2" t="s">
        <v>272</v>
      </c>
      <c r="H99">
        <v>661.30882341165989</v>
      </c>
      <c r="AU99">
        <v>1.0872595129541038</v>
      </c>
      <c r="AV99">
        <v>7.7472842758689326</v>
      </c>
      <c r="AW99">
        <v>0.69088846520440494</v>
      </c>
      <c r="AX99">
        <v>0.52396412013493276</v>
      </c>
      <c r="CA99">
        <v>55.225895054772835</v>
      </c>
      <c r="GN99">
        <v>21.579592086332791</v>
      </c>
      <c r="GO99">
        <v>34.852842357325642</v>
      </c>
      <c r="GP99">
        <v>41.459538438279345</v>
      </c>
      <c r="GQ99">
        <v>45.572844011091554</v>
      </c>
      <c r="GR99">
        <v>34.766660612164621</v>
      </c>
      <c r="GS99">
        <v>10.128816584056445</v>
      </c>
      <c r="GT99">
        <v>13.295859871201769</v>
      </c>
      <c r="GU99">
        <v>21.906630583965271</v>
      </c>
      <c r="GV99">
        <v>27.126302640480578</v>
      </c>
      <c r="GW99">
        <v>32.738958206848586</v>
      </c>
      <c r="GX99">
        <v>8.3402346243709715</v>
      </c>
      <c r="GY99">
        <v>19.220403136280673</v>
      </c>
      <c r="GZ99">
        <v>38.285473499654017</v>
      </c>
      <c r="HA99">
        <v>71.689728932119266</v>
      </c>
      <c r="HB99">
        <v>129.29281587515959</v>
      </c>
      <c r="HK99">
        <v>1276.8408162999262</v>
      </c>
      <c r="HM99" s="9"/>
    </row>
    <row r="100" spans="1:221" x14ac:dyDescent="0.45">
      <c r="A100" s="1" t="s">
        <v>273</v>
      </c>
      <c r="B100" s="2" t="s">
        <v>274</v>
      </c>
      <c r="I100">
        <v>1515.2754936619417</v>
      </c>
      <c r="AS100">
        <v>6.4977509591563959E-3</v>
      </c>
      <c r="AT100">
        <v>98.136101669331183</v>
      </c>
      <c r="CA100">
        <v>56.660463383992855</v>
      </c>
      <c r="GN100">
        <v>36.907481716727091</v>
      </c>
      <c r="GO100">
        <v>57.193541926694486</v>
      </c>
      <c r="GP100">
        <v>75.875238538636651</v>
      </c>
      <c r="GQ100">
        <v>90.384094712002053</v>
      </c>
      <c r="GR100">
        <v>75.764058416893334</v>
      </c>
      <c r="GS100">
        <v>18.895883139237192</v>
      </c>
      <c r="GT100">
        <v>23.901171102112446</v>
      </c>
      <c r="GU100">
        <v>38.227861468875105</v>
      </c>
      <c r="GV100">
        <v>48.773654477933917</v>
      </c>
      <c r="GW100">
        <v>67.621249214600752</v>
      </c>
      <c r="GX100">
        <v>10.059232012229659</v>
      </c>
      <c r="GY100">
        <v>25.688944873400576</v>
      </c>
      <c r="GZ100">
        <v>51.102945052195288</v>
      </c>
      <c r="HA100">
        <v>107.75521006257752</v>
      </c>
      <c r="HB100">
        <v>182.33279779828263</v>
      </c>
      <c r="HK100">
        <v>2580.5619209786232</v>
      </c>
      <c r="HM100" s="9"/>
    </row>
    <row r="101" spans="1:221" x14ac:dyDescent="0.45">
      <c r="A101" s="1" t="s">
        <v>275</v>
      </c>
      <c r="B101" s="2" t="s">
        <v>276</v>
      </c>
      <c r="J101">
        <v>886.58856409493887</v>
      </c>
      <c r="AT101">
        <v>155.56388336560357</v>
      </c>
      <c r="AU101">
        <v>7.5353947064586674E-2</v>
      </c>
      <c r="AV101">
        <v>0.53804512723631004</v>
      </c>
      <c r="AW101">
        <v>4.7899166712158159E-2</v>
      </c>
      <c r="AX101">
        <v>3.6280202050761143E-2</v>
      </c>
      <c r="BB101">
        <v>74.768570600292307</v>
      </c>
      <c r="BC101">
        <v>0.48427263615936933</v>
      </c>
      <c r="BD101">
        <v>0.11453817239878433</v>
      </c>
      <c r="BN101">
        <v>1.0822531803488968E-2</v>
      </c>
      <c r="GN101">
        <v>16.284619588589894</v>
      </c>
      <c r="GO101">
        <v>38.028961334421219</v>
      </c>
      <c r="GP101">
        <v>49.70697897285698</v>
      </c>
      <c r="GQ101">
        <v>73.844150218208725</v>
      </c>
      <c r="GR101">
        <v>52.820220081598983</v>
      </c>
      <c r="GS101">
        <v>9.2023174523884261</v>
      </c>
      <c r="GT101">
        <v>12.077388817620156</v>
      </c>
      <c r="GU101">
        <v>21.762718273514881</v>
      </c>
      <c r="GV101">
        <v>35.033291072615675</v>
      </c>
      <c r="GW101">
        <v>41.228869936473565</v>
      </c>
      <c r="GX101">
        <v>5.4158021712104061</v>
      </c>
      <c r="GY101">
        <v>14.784416565015926</v>
      </c>
      <c r="GZ101">
        <v>39.496030308943212</v>
      </c>
      <c r="HA101">
        <v>81.108093083127969</v>
      </c>
      <c r="HB101">
        <v>136.40867701963495</v>
      </c>
      <c r="HJ101">
        <v>75.209423575245879</v>
      </c>
      <c r="HK101">
        <v>1820.6401883157268</v>
      </c>
      <c r="HM101" s="9"/>
    </row>
    <row r="102" spans="1:221" x14ac:dyDescent="0.45">
      <c r="A102" s="1" t="s">
        <v>277</v>
      </c>
      <c r="B102" s="2" t="s">
        <v>278</v>
      </c>
      <c r="K102">
        <v>1012.6306973265847</v>
      </c>
      <c r="BD102">
        <v>62.406640919809007</v>
      </c>
      <c r="CA102">
        <v>5.0670181574573903</v>
      </c>
      <c r="GN102">
        <v>99.813038743868745</v>
      </c>
      <c r="GO102">
        <v>123.0266191171887</v>
      </c>
      <c r="GP102">
        <v>91.6495420100686</v>
      </c>
      <c r="GQ102">
        <v>92.094766854119442</v>
      </c>
      <c r="GR102">
        <v>82.855435626788321</v>
      </c>
      <c r="GS102">
        <v>40.953725639834346</v>
      </c>
      <c r="GT102">
        <v>14.284864409191531</v>
      </c>
      <c r="GU102">
        <v>69.711765375294306</v>
      </c>
      <c r="GV102">
        <v>38.078500245917077</v>
      </c>
      <c r="GW102">
        <v>99.167185087135124</v>
      </c>
      <c r="GX102">
        <v>11.46081562325392</v>
      </c>
      <c r="GY102">
        <v>34.825034771565633</v>
      </c>
      <c r="GZ102">
        <v>102.78828204370235</v>
      </c>
      <c r="HA102">
        <v>186.70232274394195</v>
      </c>
      <c r="HB102">
        <v>198.17036192238788</v>
      </c>
      <c r="HK102">
        <v>2365.6866166181089</v>
      </c>
      <c r="HM102" s="9"/>
    </row>
    <row r="103" spans="1:221" x14ac:dyDescent="0.45">
      <c r="A103" s="1" t="s">
        <v>279</v>
      </c>
      <c r="B103" s="2" t="s">
        <v>280</v>
      </c>
      <c r="L103">
        <v>89.329009954133269</v>
      </c>
      <c r="CA103">
        <v>2.0564276528405894</v>
      </c>
      <c r="GN103">
        <v>5.1000594895057114</v>
      </c>
      <c r="GO103">
        <v>9.0481533960102052</v>
      </c>
      <c r="GP103">
        <v>18.545630116486056</v>
      </c>
      <c r="GQ103">
        <v>15.59446698949432</v>
      </c>
      <c r="GR103">
        <v>12.168259143733179</v>
      </c>
      <c r="GS103">
        <v>0.89773049535670368</v>
      </c>
      <c r="GT103">
        <v>3.8212455900477531</v>
      </c>
      <c r="GU103">
        <v>9.1955427124924434</v>
      </c>
      <c r="GV103">
        <v>13.813813261139266</v>
      </c>
      <c r="GW103">
        <v>8.5058657603675503</v>
      </c>
      <c r="GX103">
        <v>1.0701332441345743</v>
      </c>
      <c r="GY103">
        <v>2.3783097781361944</v>
      </c>
      <c r="GZ103">
        <v>14.886490551656582</v>
      </c>
      <c r="HA103">
        <v>31.091590900968953</v>
      </c>
      <c r="HB103">
        <v>74.831854024718339</v>
      </c>
      <c r="HK103">
        <v>312.33458306122168</v>
      </c>
      <c r="HM103" s="9"/>
    </row>
    <row r="104" spans="1:221" x14ac:dyDescent="0.45">
      <c r="A104" s="1" t="s">
        <v>281</v>
      </c>
      <c r="B104" s="2" t="s">
        <v>282</v>
      </c>
      <c r="M104">
        <v>242.3801388367869</v>
      </c>
      <c r="GN104">
        <v>30.519261795813836</v>
      </c>
      <c r="GO104">
        <v>42.51484933324582</v>
      </c>
      <c r="GP104">
        <v>45.687531422168412</v>
      </c>
      <c r="GQ104">
        <v>37.093782128058976</v>
      </c>
      <c r="GR104">
        <v>31.742157277835013</v>
      </c>
      <c r="GS104">
        <v>12.243636560837952</v>
      </c>
      <c r="GT104">
        <v>10.798311266263552</v>
      </c>
      <c r="GU104">
        <v>16.763451971040201</v>
      </c>
      <c r="GV104">
        <v>20.905010998486873</v>
      </c>
      <c r="GW104">
        <v>23.071007130954275</v>
      </c>
      <c r="GX104">
        <v>5.912812369839382</v>
      </c>
      <c r="GY104">
        <v>20.054115932976398</v>
      </c>
      <c r="GZ104">
        <v>33.606561347280945</v>
      </c>
      <c r="HA104">
        <v>46.892263077629245</v>
      </c>
      <c r="HB104">
        <v>99.224679240176812</v>
      </c>
      <c r="HK104">
        <v>719.40957068939451</v>
      </c>
      <c r="HM104" s="9"/>
    </row>
    <row r="105" spans="1:221" x14ac:dyDescent="0.45">
      <c r="A105" s="1" t="s">
        <v>283</v>
      </c>
      <c r="B105" s="2" t="s">
        <v>284</v>
      </c>
      <c r="N105">
        <v>2227.2128404921941</v>
      </c>
      <c r="GN105">
        <v>124.20148613451867</v>
      </c>
      <c r="GO105">
        <v>314.58296664427462</v>
      </c>
      <c r="GP105">
        <v>473.74040118050601</v>
      </c>
      <c r="GQ105">
        <v>589.73867825588536</v>
      </c>
      <c r="GR105">
        <v>482.04656423274781</v>
      </c>
      <c r="GS105">
        <v>76.808165036788125</v>
      </c>
      <c r="GT105">
        <v>155.69829539587596</v>
      </c>
      <c r="GU105">
        <v>260.99252732606487</v>
      </c>
      <c r="GV105">
        <v>372.84755325739803</v>
      </c>
      <c r="GW105">
        <v>497.02114107386149</v>
      </c>
      <c r="GX105">
        <v>84.628899026738495</v>
      </c>
      <c r="GY105">
        <v>249.06792277199025</v>
      </c>
      <c r="GZ105">
        <v>523.21540434074927</v>
      </c>
      <c r="HA105">
        <v>1110.859075006186</v>
      </c>
      <c r="HB105">
        <v>1995.0862985808619</v>
      </c>
      <c r="HK105">
        <v>9537.748218756642</v>
      </c>
      <c r="HM105" s="9"/>
    </row>
    <row r="106" spans="1:221" x14ac:dyDescent="0.45">
      <c r="A106" s="1" t="s">
        <v>285</v>
      </c>
      <c r="B106" s="2" t="s">
        <v>286</v>
      </c>
      <c r="O106">
        <v>445.51484328382327</v>
      </c>
      <c r="AS106">
        <v>64.831999275001337</v>
      </c>
      <c r="BB106">
        <v>770.30324907167915</v>
      </c>
      <c r="CA106">
        <v>15.857614066786791</v>
      </c>
      <c r="GN106">
        <v>7.3714580484880257</v>
      </c>
      <c r="GO106">
        <v>12.825988790298377</v>
      </c>
      <c r="GP106">
        <v>13.943256319242472</v>
      </c>
      <c r="GQ106">
        <v>12.37557235021746</v>
      </c>
      <c r="GR106">
        <v>10.178924067554108</v>
      </c>
      <c r="GS106">
        <v>3.2031759430257338</v>
      </c>
      <c r="GT106">
        <v>6.4900182877333172</v>
      </c>
      <c r="GU106">
        <v>9.174609665790106</v>
      </c>
      <c r="GV106">
        <v>11.528356007203636</v>
      </c>
      <c r="GW106">
        <v>19.065681483230335</v>
      </c>
      <c r="GX106">
        <v>3.2294137835808741</v>
      </c>
      <c r="GY106">
        <v>8.713161815121591</v>
      </c>
      <c r="GZ106">
        <v>17.720961917573749</v>
      </c>
      <c r="HA106">
        <v>34.400302092626056</v>
      </c>
      <c r="HB106">
        <v>66.285147037032445</v>
      </c>
      <c r="HK106">
        <v>1533.0137333060088</v>
      </c>
      <c r="HM106" s="9"/>
    </row>
    <row r="107" spans="1:221" x14ac:dyDescent="0.45">
      <c r="A107" s="1" t="s">
        <v>287</v>
      </c>
      <c r="B107" s="2" t="s">
        <v>288</v>
      </c>
      <c r="P107">
        <v>1257.4686279870059</v>
      </c>
      <c r="AS107">
        <v>129.53806626422568</v>
      </c>
      <c r="BB107">
        <v>881.34540490277004</v>
      </c>
      <c r="CA107">
        <v>36.480372247214561</v>
      </c>
      <c r="GN107">
        <v>160.129638980946</v>
      </c>
      <c r="GO107">
        <v>218.15091497634219</v>
      </c>
      <c r="GP107">
        <v>229.74999614714955</v>
      </c>
      <c r="GQ107">
        <v>219.1856536060111</v>
      </c>
      <c r="GR107">
        <v>173.96143259442954</v>
      </c>
      <c r="GS107">
        <v>55.71017981331952</v>
      </c>
      <c r="GT107">
        <v>72.889766469935111</v>
      </c>
      <c r="GU107">
        <v>90.511444454894374</v>
      </c>
      <c r="GV107">
        <v>124.95125398121583</v>
      </c>
      <c r="GW107">
        <v>193.61044397470454</v>
      </c>
      <c r="GX107">
        <v>43.601483949100583</v>
      </c>
      <c r="GY107">
        <v>122.93099284189934</v>
      </c>
      <c r="GZ107">
        <v>220.63868297099313</v>
      </c>
      <c r="HA107">
        <v>387.80630721495635</v>
      </c>
      <c r="HB107">
        <v>800.59731937393406</v>
      </c>
      <c r="HK107">
        <v>5419.2579827510463</v>
      </c>
      <c r="HM107" s="9"/>
    </row>
    <row r="108" spans="1:221" x14ac:dyDescent="0.45">
      <c r="A108" s="1" t="s">
        <v>289</v>
      </c>
      <c r="B108" s="2" t="s">
        <v>290</v>
      </c>
      <c r="AY108">
        <v>194.91397276568608</v>
      </c>
      <c r="BB108">
        <v>6.5948207452607797</v>
      </c>
      <c r="BD108">
        <v>5.6433052986078619E-3</v>
      </c>
      <c r="HJ108">
        <v>7.3996500158072598</v>
      </c>
      <c r="HK108">
        <v>208.91408683205273</v>
      </c>
      <c r="HM108" s="9"/>
    </row>
    <row r="109" spans="1:221" x14ac:dyDescent="0.45">
      <c r="A109" s="1" t="s">
        <v>291</v>
      </c>
      <c r="B109" s="2" t="s">
        <v>292</v>
      </c>
      <c r="BE109">
        <v>16.99040900191175</v>
      </c>
      <c r="HK109">
        <v>16.99040900191175</v>
      </c>
      <c r="HM109" s="9"/>
    </row>
    <row r="110" spans="1:221" x14ac:dyDescent="0.45">
      <c r="A110" s="1" t="s">
        <v>293</v>
      </c>
      <c r="B110" s="2" t="s">
        <v>294</v>
      </c>
      <c r="BF110">
        <v>62.639496155204036</v>
      </c>
      <c r="BG110">
        <v>30.287924628440553</v>
      </c>
      <c r="BH110">
        <v>2.5878755446640124E-2</v>
      </c>
      <c r="BI110">
        <v>3.4530079177131651E-3</v>
      </c>
      <c r="HJ110">
        <v>6.2853743146781609</v>
      </c>
      <c r="HK110">
        <v>99.242126861687112</v>
      </c>
      <c r="HM110" s="9"/>
    </row>
    <row r="111" spans="1:221" x14ac:dyDescent="0.45">
      <c r="A111" s="1" t="s">
        <v>295</v>
      </c>
      <c r="B111" s="2" t="s">
        <v>296</v>
      </c>
      <c r="AS111">
        <v>0.90608305441700832</v>
      </c>
      <c r="BB111">
        <v>12.302059937863786</v>
      </c>
      <c r="GN111">
        <v>19.335328342261278</v>
      </c>
      <c r="GO111">
        <v>26.816362044253005</v>
      </c>
      <c r="GP111">
        <v>11.248112511190925</v>
      </c>
      <c r="GQ111">
        <v>21.927830414194197</v>
      </c>
      <c r="GR111">
        <v>6.6397209598159002</v>
      </c>
      <c r="GS111">
        <v>7.7783732716538099</v>
      </c>
      <c r="GT111">
        <v>4.3277224884149366</v>
      </c>
      <c r="GU111">
        <v>4.1877074018713323</v>
      </c>
      <c r="GV111">
        <v>2.9399498309173211</v>
      </c>
      <c r="GW111">
        <v>4.2082455646421497</v>
      </c>
      <c r="GX111">
        <v>1.8678443531957543</v>
      </c>
      <c r="GY111">
        <v>3.6925824436359402</v>
      </c>
      <c r="GZ111">
        <v>6.904738081719767</v>
      </c>
      <c r="HA111">
        <v>5.6028043778152616</v>
      </c>
      <c r="HB111">
        <v>8.0183510522688941</v>
      </c>
      <c r="HJ111">
        <v>109.094306952483</v>
      </c>
      <c r="HK111">
        <v>257.79812308261427</v>
      </c>
      <c r="HM111" s="9"/>
    </row>
    <row r="112" spans="1:221" x14ac:dyDescent="0.45">
      <c r="A112" s="1" t="s">
        <v>297</v>
      </c>
      <c r="B112" s="2" t="s">
        <v>298</v>
      </c>
      <c r="U112">
        <v>20.246248895021377</v>
      </c>
      <c r="AS112">
        <v>17.219303393036668</v>
      </c>
      <c r="BB112">
        <v>434.08397629301334</v>
      </c>
      <c r="BD112">
        <v>204.17105747266388</v>
      </c>
      <c r="BN112">
        <v>19.21123490980218</v>
      </c>
      <c r="CA112">
        <v>13.278812632618552</v>
      </c>
      <c r="GN112">
        <v>5.5356348496573622</v>
      </c>
      <c r="GO112">
        <v>12.106527527930893</v>
      </c>
      <c r="GP112">
        <v>19.083550966611853</v>
      </c>
      <c r="GQ112">
        <v>21.386469658945305</v>
      </c>
      <c r="GR112">
        <v>22.949555194372582</v>
      </c>
      <c r="GS112">
        <v>2.3103335012604393</v>
      </c>
      <c r="GT112">
        <v>8.0000028253996067</v>
      </c>
      <c r="GU112">
        <v>11.935163748620333</v>
      </c>
      <c r="GV112">
        <v>22.678591054977446</v>
      </c>
      <c r="GW112">
        <v>41.386523610778042</v>
      </c>
      <c r="GX112">
        <v>1.3243534967007218</v>
      </c>
      <c r="GY112">
        <v>9.7027028433046354</v>
      </c>
      <c r="GZ112">
        <v>25.197233153591998</v>
      </c>
      <c r="HA112">
        <v>61.157176333863546</v>
      </c>
      <c r="HB112">
        <v>162.53710316160971</v>
      </c>
      <c r="HK112">
        <v>1135.5015555237806</v>
      </c>
      <c r="HM112" s="9"/>
    </row>
    <row r="113" spans="1:221" x14ac:dyDescent="0.45">
      <c r="A113" s="1" t="s">
        <v>299</v>
      </c>
      <c r="B113" s="2" t="s">
        <v>300</v>
      </c>
      <c r="V113">
        <v>14.862385651611328</v>
      </c>
      <c r="AS113">
        <v>1.7376793364218366</v>
      </c>
      <c r="BD113">
        <v>502.94298767210501</v>
      </c>
      <c r="BN113">
        <v>486.38097709257755</v>
      </c>
      <c r="CA113">
        <v>19.864639599676817</v>
      </c>
      <c r="GN113">
        <v>67.992256258232771</v>
      </c>
      <c r="GO113">
        <v>114.84333916437458</v>
      </c>
      <c r="GP113">
        <v>140.85297126487276</v>
      </c>
      <c r="GQ113">
        <v>124.5502594707548</v>
      </c>
      <c r="GR113">
        <v>97.314742238675464</v>
      </c>
      <c r="GS113">
        <v>23.753222912006926</v>
      </c>
      <c r="GT113">
        <v>33.724072604191498</v>
      </c>
      <c r="GU113">
        <v>52.416383307200725</v>
      </c>
      <c r="GV113">
        <v>80.668321216068904</v>
      </c>
      <c r="GW113">
        <v>157.64634750236672</v>
      </c>
      <c r="GX113">
        <v>19.149004777303425</v>
      </c>
      <c r="GY113">
        <v>52.454358978337275</v>
      </c>
      <c r="GZ113">
        <v>130.76913703584816</v>
      </c>
      <c r="HA113">
        <v>238.33990801985522</v>
      </c>
      <c r="HB113">
        <v>676.66581229231474</v>
      </c>
      <c r="HK113">
        <v>3036.928806394797</v>
      </c>
      <c r="HM113" s="9"/>
    </row>
    <row r="114" spans="1:221" x14ac:dyDescent="0.45">
      <c r="A114" s="1" t="s">
        <v>301</v>
      </c>
      <c r="B114" s="2" t="s">
        <v>302</v>
      </c>
      <c r="W114">
        <v>1.2882048211529205</v>
      </c>
      <c r="BA114">
        <v>31.194361624580779</v>
      </c>
      <c r="HK114">
        <v>32.482566445733703</v>
      </c>
      <c r="HM114" s="9"/>
    </row>
    <row r="115" spans="1:221" x14ac:dyDescent="0.45">
      <c r="A115" s="1" t="s">
        <v>303</v>
      </c>
      <c r="B115" s="2" t="s">
        <v>304</v>
      </c>
      <c r="AZ115">
        <v>105.25222574602999</v>
      </c>
      <c r="GN115">
        <v>0.1531791925723206</v>
      </c>
      <c r="GO115">
        <v>0.20739880307577815</v>
      </c>
      <c r="GP115">
        <v>1.095477444899448</v>
      </c>
      <c r="GQ115">
        <v>0.738260485911299</v>
      </c>
      <c r="GR115">
        <v>2.7970100239150906</v>
      </c>
      <c r="GS115">
        <v>0.23821422229205685</v>
      </c>
      <c r="GT115">
        <v>4.5080411474091142E-2</v>
      </c>
      <c r="GU115">
        <v>0.40329303060653443</v>
      </c>
      <c r="GV115">
        <v>0.35327412671541664</v>
      </c>
      <c r="GW115">
        <v>0.33014235119603108</v>
      </c>
      <c r="GX115">
        <v>4.2773984558412317E-2</v>
      </c>
      <c r="GY115">
        <v>1.1412013208474243</v>
      </c>
      <c r="GZ115">
        <v>0.83893199395764873</v>
      </c>
      <c r="HA115">
        <v>3.2090646576156185</v>
      </c>
      <c r="HB115">
        <v>6.7028560964087411</v>
      </c>
      <c r="HK115">
        <v>123.54838389207589</v>
      </c>
      <c r="HM115" s="9"/>
    </row>
    <row r="116" spans="1:221" x14ac:dyDescent="0.45">
      <c r="A116" s="1" t="s">
        <v>305</v>
      </c>
      <c r="B116" s="2" t="s">
        <v>306</v>
      </c>
      <c r="BB116">
        <v>370.28698160703573</v>
      </c>
      <c r="HJ116">
        <v>220.91799417445301</v>
      </c>
      <c r="HK116">
        <v>591.20497578148877</v>
      </c>
      <c r="HM116" s="9"/>
    </row>
    <row r="117" spans="1:221" x14ac:dyDescent="0.45">
      <c r="A117" s="1" t="s">
        <v>307</v>
      </c>
      <c r="B117" s="2" t="s">
        <v>308</v>
      </c>
      <c r="Z117">
        <v>13.595463149644489</v>
      </c>
      <c r="AQ117">
        <v>4.2806865744094001E-2</v>
      </c>
      <c r="BM117">
        <v>389.91983092959885</v>
      </c>
      <c r="BN117">
        <v>4.3717431561097895</v>
      </c>
      <c r="BZ117">
        <v>28.235373154048073</v>
      </c>
      <c r="HJ117">
        <v>4.3018761595969757</v>
      </c>
      <c r="HK117">
        <v>440.46709341474229</v>
      </c>
      <c r="HM117" s="9"/>
    </row>
    <row r="118" spans="1:221" x14ac:dyDescent="0.45">
      <c r="A118" s="1" t="s">
        <v>309</v>
      </c>
      <c r="B118" s="2" t="s">
        <v>310</v>
      </c>
      <c r="AA118">
        <v>0.22282643602119534</v>
      </c>
      <c r="BN118">
        <v>17.555203437207176</v>
      </c>
      <c r="HK118">
        <v>17.77802987322837</v>
      </c>
      <c r="HM118" s="9"/>
    </row>
    <row r="119" spans="1:221" x14ac:dyDescent="0.45">
      <c r="A119" s="1" t="s">
        <v>311</v>
      </c>
      <c r="B119" s="2" t="s">
        <v>312</v>
      </c>
      <c r="AB119">
        <v>4.3500852016841121</v>
      </c>
      <c r="AP119">
        <v>8.5913820253287358</v>
      </c>
      <c r="AS119">
        <v>2.2208561666589721E-5</v>
      </c>
      <c r="BB119">
        <v>81.564300478272258</v>
      </c>
      <c r="BN119">
        <v>2.6874140065176024</v>
      </c>
      <c r="CA119">
        <v>0.18105792521866501</v>
      </c>
      <c r="GN119">
        <v>17.84745616542336</v>
      </c>
      <c r="GO119">
        <v>40.993830354656886</v>
      </c>
      <c r="GP119">
        <v>64.404146215991531</v>
      </c>
      <c r="GQ119">
        <v>78.60233372137246</v>
      </c>
      <c r="GR119">
        <v>71.528600123609223</v>
      </c>
      <c r="GS119">
        <v>8.7624905240428337</v>
      </c>
      <c r="GT119">
        <v>18.211471862196575</v>
      </c>
      <c r="GU119">
        <v>30.562372634887755</v>
      </c>
      <c r="GV119">
        <v>42.068197706168903</v>
      </c>
      <c r="GW119">
        <v>54.425062670714823</v>
      </c>
      <c r="GX119">
        <v>5.0167862232434164</v>
      </c>
      <c r="GY119">
        <v>15.573586455965529</v>
      </c>
      <c r="GZ119">
        <v>49.56316723041278</v>
      </c>
      <c r="HA119">
        <v>83.621012594052189</v>
      </c>
      <c r="HB119">
        <v>163.28190322835164</v>
      </c>
      <c r="HK119">
        <v>841.83667955667306</v>
      </c>
      <c r="HM119" s="9"/>
    </row>
    <row r="120" spans="1:221" x14ac:dyDescent="0.45">
      <c r="A120" s="1" t="s">
        <v>313</v>
      </c>
      <c r="B120" s="2" t="s">
        <v>314</v>
      </c>
      <c r="AP120">
        <v>452.27469930500644</v>
      </c>
      <c r="CA120">
        <v>13.565107227134234</v>
      </c>
      <c r="GN120">
        <v>0.17191738673414267</v>
      </c>
      <c r="GO120">
        <v>0.27335305939675741</v>
      </c>
      <c r="GP120">
        <v>0.33476194544884746</v>
      </c>
      <c r="GQ120">
        <v>0.77071933120477287</v>
      </c>
      <c r="GR120">
        <v>0.38940961799912854</v>
      </c>
      <c r="GS120">
        <v>2.2202622211531802</v>
      </c>
      <c r="GT120">
        <v>8.1549311921293402E-2</v>
      </c>
      <c r="GU120">
        <v>0.11243817049791348</v>
      </c>
      <c r="GV120">
        <v>0.60817093623594198</v>
      </c>
      <c r="GW120">
        <v>0.26359059227718473</v>
      </c>
      <c r="GX120">
        <v>3.6134774438617685E-2</v>
      </c>
      <c r="GY120">
        <v>9.6358468169952041E-2</v>
      </c>
      <c r="GZ120">
        <v>0.24386078442394366</v>
      </c>
      <c r="HA120">
        <v>0.41721788012511668</v>
      </c>
      <c r="HB120">
        <v>0.95912187022490747</v>
      </c>
      <c r="HH120">
        <v>276.74209902924304</v>
      </c>
      <c r="HJ120">
        <v>6.286564311290288</v>
      </c>
      <c r="HK120">
        <v>755.84733622292561</v>
      </c>
      <c r="HM120" s="9"/>
    </row>
    <row r="121" spans="1:221" x14ac:dyDescent="0.45">
      <c r="A121" s="1" t="s">
        <v>315</v>
      </c>
      <c r="B121" s="2" t="s">
        <v>316</v>
      </c>
      <c r="AR121">
        <v>58.03488829320915</v>
      </c>
      <c r="BB121">
        <v>268.85558838876432</v>
      </c>
      <c r="CA121">
        <v>5.9613240520733646</v>
      </c>
      <c r="GN121">
        <v>28.436171017356621</v>
      </c>
      <c r="GO121">
        <v>20.974581973557228</v>
      </c>
      <c r="GP121">
        <v>15.04507301733455</v>
      </c>
      <c r="GQ121">
        <v>8.7910318940047389</v>
      </c>
      <c r="GR121">
        <v>3.2502173845575322</v>
      </c>
      <c r="GS121">
        <v>2.1691359187688648</v>
      </c>
      <c r="GT121">
        <v>3.4014797476890357</v>
      </c>
      <c r="GU121">
        <v>3.7521992587029458</v>
      </c>
      <c r="GV121">
        <v>1.3594568192721019</v>
      </c>
      <c r="GW121">
        <v>1.6428606784087887</v>
      </c>
      <c r="GX121">
        <v>5.1750478215386257</v>
      </c>
      <c r="GY121">
        <v>4.1930854682876646</v>
      </c>
      <c r="GZ121">
        <v>4.2259283260328129</v>
      </c>
      <c r="HA121">
        <v>2.6197024389412062</v>
      </c>
      <c r="HB121">
        <v>2.2241088375339633</v>
      </c>
      <c r="HK121">
        <v>440.11188133603355</v>
      </c>
      <c r="HM121" s="9"/>
    </row>
    <row r="122" spans="1:221" x14ac:dyDescent="0.45">
      <c r="A122" s="1" t="s">
        <v>317</v>
      </c>
      <c r="B122" s="2" t="s">
        <v>318</v>
      </c>
      <c r="AE122">
        <v>4.724936958398116</v>
      </c>
      <c r="AF122">
        <v>3.9150890232871172</v>
      </c>
      <c r="AP122">
        <v>41.265201827247857</v>
      </c>
      <c r="BC122">
        <v>9.0601358140087324E-3</v>
      </c>
      <c r="CA122">
        <v>57.161428908624714</v>
      </c>
      <c r="GN122">
        <v>3.4278811568970187</v>
      </c>
      <c r="GO122">
        <v>6.0997706217357086</v>
      </c>
      <c r="GP122">
        <v>10.646550005231875</v>
      </c>
      <c r="GQ122">
        <v>12.594878889300617</v>
      </c>
      <c r="GR122">
        <v>16.665681243651473</v>
      </c>
      <c r="GS122">
        <v>1.2265307950129358</v>
      </c>
      <c r="GT122">
        <v>2.3821813724766261</v>
      </c>
      <c r="GU122">
        <v>5.4815961493479568</v>
      </c>
      <c r="GV122">
        <v>9.7161801962352037</v>
      </c>
      <c r="GW122">
        <v>20.913212300224838</v>
      </c>
      <c r="GX122">
        <v>0.56432188443557363</v>
      </c>
      <c r="GY122">
        <v>1.6100580581785882</v>
      </c>
      <c r="GZ122">
        <v>8.6349161339764802</v>
      </c>
      <c r="HA122">
        <v>21.589886529657512</v>
      </c>
      <c r="HB122">
        <v>75.920535171178614</v>
      </c>
      <c r="HK122">
        <v>304.54989736091284</v>
      </c>
      <c r="HM122" s="9"/>
    </row>
    <row r="123" spans="1:221" x14ac:dyDescent="0.45">
      <c r="A123" s="1" t="s">
        <v>319</v>
      </c>
      <c r="B123" s="2" t="s">
        <v>320</v>
      </c>
      <c r="AE123">
        <v>1.3902535737813391</v>
      </c>
      <c r="AF123">
        <v>1.5078334864725891</v>
      </c>
      <c r="BB123">
        <v>46.376678177515949</v>
      </c>
      <c r="CA123">
        <v>21.391747853052109</v>
      </c>
      <c r="GN123">
        <v>2.2930891463430201</v>
      </c>
      <c r="GO123">
        <v>8.6646886095897191</v>
      </c>
      <c r="GP123">
        <v>19.727535614666376</v>
      </c>
      <c r="GQ123">
        <v>22.305452651831146</v>
      </c>
      <c r="GR123">
        <v>27.074243416892891</v>
      </c>
      <c r="GS123">
        <v>1.1657957238646457</v>
      </c>
      <c r="GT123">
        <v>4.0757242512205076</v>
      </c>
      <c r="GU123">
        <v>9.2905212866863405</v>
      </c>
      <c r="GV123">
        <v>15.857597889967561</v>
      </c>
      <c r="GW123">
        <v>31.492246221296533</v>
      </c>
      <c r="GX123">
        <v>1.6550155836091105</v>
      </c>
      <c r="GY123">
        <v>8.5899378734484255</v>
      </c>
      <c r="GZ123">
        <v>21.444949321742897</v>
      </c>
      <c r="HA123">
        <v>46.636172051027017</v>
      </c>
      <c r="HB123">
        <v>138.60895763817635</v>
      </c>
      <c r="HK123">
        <v>429.54844037118448</v>
      </c>
      <c r="HM123" s="9"/>
    </row>
    <row r="124" spans="1:221" x14ac:dyDescent="0.45">
      <c r="A124" s="1" t="s">
        <v>321</v>
      </c>
      <c r="B124" s="2" t="s">
        <v>322</v>
      </c>
      <c r="AG124">
        <v>263.1428546117213</v>
      </c>
      <c r="AP124">
        <v>2.9083370088721407</v>
      </c>
      <c r="CA124">
        <v>42.17605006337628</v>
      </c>
      <c r="GN124">
        <v>4.4694019105465541</v>
      </c>
      <c r="GO124">
        <v>7.106734554246005</v>
      </c>
      <c r="GP124">
        <v>8.7034335942164578</v>
      </c>
      <c r="GQ124">
        <v>20.041350235270347</v>
      </c>
      <c r="GR124">
        <v>10.124339848835854</v>
      </c>
      <c r="GS124">
        <v>57.688776181868711</v>
      </c>
      <c r="GT124">
        <v>2.1199575548289573</v>
      </c>
      <c r="GU124">
        <v>2.922976026099728</v>
      </c>
      <c r="GV124">
        <v>15.813265532639569</v>
      </c>
      <c r="GW124">
        <v>6.8527715802457259</v>
      </c>
      <c r="GX124">
        <v>0.93934162137729083</v>
      </c>
      <c r="GY124">
        <v>2.5049459149201274</v>
      </c>
      <c r="GZ124">
        <v>6.3398042541587882</v>
      </c>
      <c r="HA124">
        <v>10.847398393294363</v>
      </c>
      <c r="HB124">
        <v>24.941876620794861</v>
      </c>
      <c r="HH124">
        <v>104.51713839919522</v>
      </c>
      <c r="HK124">
        <v>594.16075390650826</v>
      </c>
      <c r="HM124" s="9"/>
    </row>
    <row r="125" spans="1:221" x14ac:dyDescent="0.45">
      <c r="A125" s="1" t="s">
        <v>323</v>
      </c>
      <c r="B125" s="2" t="s">
        <v>324</v>
      </c>
      <c r="AA125">
        <v>3.3037296718802289E-2</v>
      </c>
      <c r="AH125">
        <v>92.030247484993311</v>
      </c>
      <c r="AP125">
        <v>6.436138515735931</v>
      </c>
      <c r="AR125">
        <v>17.928505003174841</v>
      </c>
      <c r="AS125">
        <v>0.20085411654226484</v>
      </c>
      <c r="BH125">
        <v>0.36373249004977187</v>
      </c>
      <c r="BI125">
        <v>2.0821537302599773</v>
      </c>
      <c r="CA125">
        <v>10.311155976011273</v>
      </c>
      <c r="GN125">
        <v>10.342797733326382</v>
      </c>
      <c r="GO125">
        <v>16.446796232269232</v>
      </c>
      <c r="GP125">
        <v>20.142495869372091</v>
      </c>
      <c r="GQ125">
        <v>46.393139858006364</v>
      </c>
      <c r="GR125">
        <v>23.431327347277662</v>
      </c>
      <c r="GS125">
        <v>133.39771317435194</v>
      </c>
      <c r="GT125">
        <v>4.9055162752455548</v>
      </c>
      <c r="GU125">
        <v>6.7637743846681246</v>
      </c>
      <c r="GV125">
        <v>36.601656226321758</v>
      </c>
      <c r="GW125">
        <v>15.8585717002197</v>
      </c>
      <c r="GX125">
        <v>2.1735484006156978</v>
      </c>
      <c r="GY125">
        <v>5.7963966051877645</v>
      </c>
      <c r="GZ125">
        <v>14.671357321895753</v>
      </c>
      <c r="HA125">
        <v>25.104950404123667</v>
      </c>
      <c r="HB125">
        <v>57.741698806922116</v>
      </c>
      <c r="HH125">
        <v>8.1235272306838695</v>
      </c>
      <c r="HK125">
        <v>557.2810921839739</v>
      </c>
      <c r="HM125" s="9"/>
    </row>
    <row r="126" spans="1:221" x14ac:dyDescent="0.45">
      <c r="A126" s="1" t="s">
        <v>325</v>
      </c>
      <c r="B126" s="2" t="s">
        <v>326</v>
      </c>
      <c r="AI126">
        <v>410.4729667679444</v>
      </c>
      <c r="AR126">
        <v>0.44672101857878904</v>
      </c>
      <c r="AU126">
        <v>0.10663758690962545</v>
      </c>
      <c r="AV126">
        <v>0.72106248427958308</v>
      </c>
      <c r="AW126">
        <v>6.4202998064664368E-2</v>
      </c>
      <c r="AX126">
        <v>1.6653760137119278E-2</v>
      </c>
      <c r="BJ126">
        <v>338.14546257366266</v>
      </c>
      <c r="BK126">
        <v>13.244524212802267</v>
      </c>
      <c r="BN126">
        <v>6.9505612475970868E-2</v>
      </c>
      <c r="BO126">
        <v>0.17664470825381917</v>
      </c>
      <c r="BP126">
        <v>1.6905670661447186E-2</v>
      </c>
      <c r="BT126">
        <v>1.3022267893291648E-5</v>
      </c>
      <c r="BW126">
        <v>2.2002866896850026</v>
      </c>
      <c r="GN126">
        <v>12.904939752427719</v>
      </c>
      <c r="GO126">
        <v>15.713434366743405</v>
      </c>
      <c r="GP126">
        <v>14.402539838121529</v>
      </c>
      <c r="GQ126">
        <v>12.620650382642888</v>
      </c>
      <c r="GR126">
        <v>8.6532408278102135</v>
      </c>
      <c r="GS126">
        <v>5.5788870188813906</v>
      </c>
      <c r="GT126">
        <v>6.9541244628455186</v>
      </c>
      <c r="GU126">
        <v>5.8314045416828701</v>
      </c>
      <c r="GV126">
        <v>6.8146280786985614</v>
      </c>
      <c r="GW126">
        <v>7.4410573002003488</v>
      </c>
      <c r="GX126">
        <v>6.3968784980668074</v>
      </c>
      <c r="GY126">
        <v>11.313943171384274</v>
      </c>
      <c r="GZ126">
        <v>17.271293263246893</v>
      </c>
      <c r="HA126">
        <v>21.973417119388184</v>
      </c>
      <c r="HB126">
        <v>20.327473171351251</v>
      </c>
      <c r="HJ126">
        <v>13.087526323523656</v>
      </c>
      <c r="HK126">
        <v>952.96702522273858</v>
      </c>
      <c r="HM126" s="9"/>
    </row>
    <row r="127" spans="1:221" x14ac:dyDescent="0.45">
      <c r="A127" s="1" t="s">
        <v>327</v>
      </c>
      <c r="B127" s="2" t="s">
        <v>328</v>
      </c>
      <c r="AR127">
        <v>1.8474369651701512E-6</v>
      </c>
      <c r="AS127">
        <v>2.2916119692245776E-6</v>
      </c>
      <c r="AT127">
        <v>1.4926043091715354E-4</v>
      </c>
      <c r="AU127">
        <v>2.111396408844234E-7</v>
      </c>
      <c r="AV127">
        <v>1.5077428640521783E-6</v>
      </c>
      <c r="AW127">
        <v>1.3421590370517654E-7</v>
      </c>
      <c r="AX127">
        <v>1.0164948536468428E-7</v>
      </c>
      <c r="AY127">
        <v>3.1762293554959189E-4</v>
      </c>
      <c r="BB127">
        <v>0.25133703732933693</v>
      </c>
      <c r="BC127">
        <v>5.0006424709130465E-8</v>
      </c>
      <c r="BD127">
        <v>1.1660457874056588E-5</v>
      </c>
      <c r="BV127">
        <v>2.8205411530628693E-4</v>
      </c>
      <c r="CA127">
        <v>41.34066169011696</v>
      </c>
      <c r="GN127">
        <v>30.350445756369751</v>
      </c>
      <c r="GO127">
        <v>65.258055581374791</v>
      </c>
      <c r="GP127">
        <v>81.300106547926788</v>
      </c>
      <c r="GQ127">
        <v>91.186647074621249</v>
      </c>
      <c r="GR127">
        <v>88.657639087598398</v>
      </c>
      <c r="GS127">
        <v>22.786822142243203</v>
      </c>
      <c r="GT127">
        <v>18.850304015964877</v>
      </c>
      <c r="GU127">
        <v>42.441300691329182</v>
      </c>
      <c r="GV127">
        <v>59.797984289652597</v>
      </c>
      <c r="GW127">
        <v>109.5620677222004</v>
      </c>
      <c r="GX127">
        <v>6.3568441808498957</v>
      </c>
      <c r="GY127">
        <v>24.733805679819564</v>
      </c>
      <c r="GZ127">
        <v>61.856638992391481</v>
      </c>
      <c r="HA127">
        <v>125.75400565924865</v>
      </c>
      <c r="HB127">
        <v>267.31936689983741</v>
      </c>
      <c r="HK127">
        <v>1137.8047997906172</v>
      </c>
      <c r="HM127" s="9"/>
    </row>
    <row r="128" spans="1:221" x14ac:dyDescent="0.45">
      <c r="A128" s="1" t="s">
        <v>329</v>
      </c>
      <c r="B128" s="2" t="s">
        <v>330</v>
      </c>
      <c r="AJ128">
        <v>162.60537538630621</v>
      </c>
      <c r="AK128">
        <v>496.7165349924876</v>
      </c>
      <c r="AQ128">
        <v>13.512589987025803</v>
      </c>
      <c r="AR128">
        <v>1.8568819222708552</v>
      </c>
      <c r="BC128">
        <v>1.3032292826032983E-3</v>
      </c>
      <c r="BW128">
        <v>1.3336281636833181E-3</v>
      </c>
      <c r="CA128">
        <v>82.376138563103154</v>
      </c>
      <c r="GN128">
        <v>33.388310539782744</v>
      </c>
      <c r="GO128">
        <v>71.790123937533664</v>
      </c>
      <c r="GP128">
        <v>89.437501222368965</v>
      </c>
      <c r="GQ128">
        <v>100.31304176136304</v>
      </c>
      <c r="GR128">
        <v>97.530578690190652</v>
      </c>
      <c r="GS128">
        <v>25.065900078738881</v>
      </c>
      <c r="GT128">
        <v>20.736856547986147</v>
      </c>
      <c r="GU128">
        <v>46.688824482693221</v>
      </c>
      <c r="GV128">
        <v>65.782394354933942</v>
      </c>
      <c r="GW128">
        <v>120.52652191232447</v>
      </c>
      <c r="GX128">
        <v>6.993027863791113</v>
      </c>
      <c r="GY128">
        <v>27.209130734312286</v>
      </c>
      <c r="GZ128">
        <v>68.047168537359298</v>
      </c>
      <c r="HA128">
        <v>138.33888018703308</v>
      </c>
      <c r="HB128">
        <v>294.07026461307908</v>
      </c>
      <c r="HJ128">
        <v>1.8605930898798084</v>
      </c>
      <c r="HK128">
        <v>1964.8492762620103</v>
      </c>
      <c r="HM128" s="9"/>
    </row>
    <row r="129" spans="1:221" x14ac:dyDescent="0.45">
      <c r="A129" s="1" t="s">
        <v>331</v>
      </c>
      <c r="B129" s="2" t="s">
        <v>332</v>
      </c>
      <c r="AR129">
        <v>1.9151732560715132E-6</v>
      </c>
      <c r="AS129">
        <v>5.1290830923588932E-7</v>
      </c>
      <c r="BB129">
        <v>1.6469752530103434E-2</v>
      </c>
      <c r="BD129">
        <v>1.9083395993510052E-2</v>
      </c>
      <c r="BK129">
        <v>7.4021038799807717E-2</v>
      </c>
      <c r="BO129">
        <v>2.9167930225150229</v>
      </c>
      <c r="BP129">
        <v>46.38117355425679</v>
      </c>
      <c r="BW129">
        <v>29.608279330330053</v>
      </c>
      <c r="HK129">
        <v>79.015822522506852</v>
      </c>
      <c r="HM129" s="9"/>
    </row>
    <row r="130" spans="1:221" x14ac:dyDescent="0.45">
      <c r="A130" s="1" t="s">
        <v>333</v>
      </c>
      <c r="B130" s="2" t="s">
        <v>334</v>
      </c>
      <c r="BL130">
        <v>132.39589611071466</v>
      </c>
      <c r="HI130">
        <v>1270.6352018836626</v>
      </c>
      <c r="HJ130">
        <v>11762.047322751247</v>
      </c>
      <c r="HK130">
        <v>13165.078420745624</v>
      </c>
      <c r="HM130" s="9"/>
    </row>
    <row r="131" spans="1:221" x14ac:dyDescent="0.45">
      <c r="A131" s="1" t="s">
        <v>335</v>
      </c>
      <c r="B131" s="2" t="s">
        <v>336</v>
      </c>
      <c r="HJ131">
        <v>973.18946769597756</v>
      </c>
      <c r="HK131">
        <v>973.18946769597756</v>
      </c>
      <c r="HM131" s="9"/>
    </row>
    <row r="132" spans="1:221" x14ac:dyDescent="0.45">
      <c r="A132" s="1" t="s">
        <v>337</v>
      </c>
      <c r="B132" s="2" t="s">
        <v>338</v>
      </c>
      <c r="AM132">
        <v>55.70626285216975</v>
      </c>
      <c r="AN132">
        <v>4.2962649488910252</v>
      </c>
      <c r="AO132">
        <v>112.91838932769831</v>
      </c>
      <c r="AS132">
        <v>2.1707240213446402E-3</v>
      </c>
      <c r="AT132">
        <v>0.90414840815768627</v>
      </c>
      <c r="AY132">
        <v>0.97661924003792189</v>
      </c>
      <c r="BB132">
        <v>3.7957206489635242E-2</v>
      </c>
      <c r="BC132">
        <v>1.9263558463684813E-4</v>
      </c>
      <c r="BD132">
        <v>2.1406995529513334E-2</v>
      </c>
      <c r="BG132">
        <v>0.21396897163790843</v>
      </c>
      <c r="BH132">
        <v>2.4571574013698427E-2</v>
      </c>
      <c r="BI132">
        <v>0.28936903939894387</v>
      </c>
      <c r="BJ132">
        <v>1.6924528301453978E-3</v>
      </c>
      <c r="BK132">
        <v>2.3620249535819484</v>
      </c>
      <c r="BM132">
        <v>3.2790562166359134</v>
      </c>
      <c r="BN132">
        <v>164.23951154754613</v>
      </c>
      <c r="BO132">
        <v>404.1488259238825</v>
      </c>
      <c r="BP132">
        <v>31.742998151272445</v>
      </c>
      <c r="BQ132">
        <v>0.11870679912933844</v>
      </c>
      <c r="BR132">
        <v>2.9144838396570023</v>
      </c>
      <c r="BS132">
        <v>1436.097682414782</v>
      </c>
      <c r="BT132">
        <v>0.37175636185171318</v>
      </c>
      <c r="BV132">
        <v>5.4258480068646024E-2</v>
      </c>
      <c r="BW132">
        <v>435.86288444746845</v>
      </c>
      <c r="CF132">
        <v>2.3858161081249905</v>
      </c>
      <c r="HJ132">
        <v>113.18377047505999</v>
      </c>
      <c r="HK132">
        <v>2772.1547900955211</v>
      </c>
      <c r="HM132" s="9"/>
    </row>
    <row r="133" spans="1:221" x14ac:dyDescent="0.45">
      <c r="A133" s="1" t="s">
        <v>339</v>
      </c>
      <c r="B133" s="2" t="s">
        <v>340</v>
      </c>
      <c r="BB133">
        <v>3.092984684770697</v>
      </c>
      <c r="CA133">
        <v>424.07848347256532</v>
      </c>
      <c r="CF133">
        <v>0.1773607033505295</v>
      </c>
      <c r="CG133">
        <v>0.20407643039489043</v>
      </c>
      <c r="CH133">
        <v>0.6046978576121671</v>
      </c>
      <c r="GN133">
        <v>12.288677856040676</v>
      </c>
      <c r="GO133">
        <v>19.541411107577627</v>
      </c>
      <c r="GP133">
        <v>23.932699206407726</v>
      </c>
      <c r="GQ133">
        <v>55.127292385529181</v>
      </c>
      <c r="GR133">
        <v>27.840547874244457</v>
      </c>
      <c r="GS133">
        <v>158.45489054305528</v>
      </c>
      <c r="GT133">
        <v>5.8282954805854228</v>
      </c>
      <c r="GU133">
        <v>8.0361500957491288</v>
      </c>
      <c r="GV133">
        <v>43.490845774595648</v>
      </c>
      <c r="GW133">
        <v>18.842314072573096</v>
      </c>
      <c r="GX133">
        <v>2.582392476099483</v>
      </c>
      <c r="GY133">
        <v>6.8867712342200296</v>
      </c>
      <c r="GZ133">
        <v>17.431684138287064</v>
      </c>
      <c r="HA133">
        <v>29.829188978755347</v>
      </c>
      <c r="HB133">
        <v>68.614136424308001</v>
      </c>
      <c r="HK133">
        <v>926.88490079672181</v>
      </c>
      <c r="HM133" s="9"/>
    </row>
    <row r="134" spans="1:221" x14ac:dyDescent="0.45">
      <c r="A134" s="1" t="s">
        <v>341</v>
      </c>
      <c r="B134" s="2" t="s">
        <v>342</v>
      </c>
      <c r="AP134">
        <v>2.9038733145332167</v>
      </c>
      <c r="AQ134">
        <v>34.406235792580361</v>
      </c>
      <c r="BC134">
        <v>1.2966323073878134</v>
      </c>
      <c r="CA134">
        <v>8.6341943635590148</v>
      </c>
      <c r="CF134">
        <v>0.84115532797239068</v>
      </c>
      <c r="CG134">
        <v>0.37571787719588445</v>
      </c>
      <c r="CH134">
        <v>1.0313479025831906</v>
      </c>
      <c r="GN134">
        <v>7.9748694633648496</v>
      </c>
      <c r="GO134">
        <v>13.755308429254301</v>
      </c>
      <c r="GP134">
        <v>15.393211466133062</v>
      </c>
      <c r="GQ134">
        <v>17.87933305426661</v>
      </c>
      <c r="GR134">
        <v>14.534188867777448</v>
      </c>
      <c r="GS134">
        <v>4.4115509605490164</v>
      </c>
      <c r="GT134">
        <v>5.6985947682804241</v>
      </c>
      <c r="GU134">
        <v>8.4441874245224415</v>
      </c>
      <c r="GV134">
        <v>13.046843252557579</v>
      </c>
      <c r="GW134">
        <v>17.319827283244425</v>
      </c>
      <c r="GX134">
        <v>2.1532235315742843</v>
      </c>
      <c r="GY134">
        <v>5.8949550819104228</v>
      </c>
      <c r="GZ134">
        <v>15.680506777579854</v>
      </c>
      <c r="HA134">
        <v>21.242833047619925</v>
      </c>
      <c r="HB134">
        <v>45.98890985069221</v>
      </c>
      <c r="HK134">
        <v>258.90750014513873</v>
      </c>
      <c r="HM134" s="9"/>
    </row>
    <row r="135" spans="1:221" x14ac:dyDescent="0.45">
      <c r="A135" s="1" t="s">
        <v>343</v>
      </c>
      <c r="B135" s="2" t="s">
        <v>344</v>
      </c>
      <c r="AR135">
        <v>433.93171882925969</v>
      </c>
      <c r="BB135">
        <v>139.87396234814915</v>
      </c>
      <c r="BN135">
        <v>0.15102069143402744</v>
      </c>
      <c r="BZ135">
        <v>5.1147401264471046</v>
      </c>
      <c r="CA135">
        <v>35.705334877266857</v>
      </c>
      <c r="CF135">
        <v>3.8507276341086336</v>
      </c>
      <c r="CG135">
        <v>7.0974344516263264</v>
      </c>
      <c r="CH135">
        <v>21.234284319418059</v>
      </c>
      <c r="GN135">
        <v>15.164919516052166</v>
      </c>
      <c r="GO135">
        <v>23.15374326883725</v>
      </c>
      <c r="GP135">
        <v>12.591818923594964</v>
      </c>
      <c r="GQ135">
        <v>11.673512777795958</v>
      </c>
      <c r="GR135">
        <v>13.121064479481969</v>
      </c>
      <c r="GS135">
        <v>2.363959829690252</v>
      </c>
      <c r="GT135">
        <v>6.7078673102213235</v>
      </c>
      <c r="GU135">
        <v>5.2130959924616889</v>
      </c>
      <c r="GV135">
        <v>1.2358661353425238</v>
      </c>
      <c r="GW135">
        <v>2.5439256068730711</v>
      </c>
      <c r="GX135">
        <v>1.4689003573522101</v>
      </c>
      <c r="GY135">
        <v>3.9607816070159121</v>
      </c>
      <c r="GZ135">
        <v>5.6693145665541014</v>
      </c>
      <c r="HA135">
        <v>10.985442887980707</v>
      </c>
      <c r="HB135">
        <v>14.201770105005638</v>
      </c>
      <c r="HJ135">
        <v>0.90907421892271911</v>
      </c>
      <c r="HK135">
        <v>777.92428086089228</v>
      </c>
      <c r="HM135" s="9"/>
    </row>
    <row r="136" spans="1:221" x14ac:dyDescent="0.45">
      <c r="A136" s="1" t="s">
        <v>345</v>
      </c>
      <c r="B136" s="2" t="s">
        <v>346</v>
      </c>
      <c r="AS136">
        <v>152.51835277553485</v>
      </c>
      <c r="AT136">
        <v>4.161122814177051E-3</v>
      </c>
      <c r="BD136">
        <v>2.2742118226121981</v>
      </c>
      <c r="CA136">
        <v>8.1892080224425303</v>
      </c>
      <c r="CF136">
        <v>0.76245634508520954</v>
      </c>
      <c r="CG136">
        <v>0.6762692420862022</v>
      </c>
      <c r="CH136">
        <v>1.9682385550988417</v>
      </c>
      <c r="GN136">
        <v>35.257668190094158</v>
      </c>
      <c r="GO136">
        <v>53.82966653426962</v>
      </c>
      <c r="GP136">
        <v>29.273551325342879</v>
      </c>
      <c r="GQ136">
        <v>27.138352000581321</v>
      </c>
      <c r="GR136">
        <v>30.503343352374358</v>
      </c>
      <c r="GS136">
        <v>5.4953198874507958</v>
      </c>
      <c r="GT136">
        <v>15.594507555991202</v>
      </c>
      <c r="GU136">
        <v>12.119373951870749</v>
      </c>
      <c r="GV136">
        <v>2.8731482007996751</v>
      </c>
      <c r="GW136">
        <v>5.9141125971959729</v>
      </c>
      <c r="GX136">
        <v>3.4149133308834561</v>
      </c>
      <c r="GY136">
        <v>9.2080100879841158</v>
      </c>
      <c r="GZ136">
        <v>13.17994605209889</v>
      </c>
      <c r="HA136">
        <v>25.538437669695607</v>
      </c>
      <c r="HB136">
        <v>33.015323783268542</v>
      </c>
      <c r="HJ136">
        <v>1.5010494074272125</v>
      </c>
      <c r="HK136">
        <v>470.24962181300259</v>
      </c>
      <c r="HM136" s="9"/>
    </row>
    <row r="137" spans="1:221" x14ac:dyDescent="0.45">
      <c r="A137" s="1" t="s">
        <v>347</v>
      </c>
      <c r="B137" s="2" t="s">
        <v>348</v>
      </c>
      <c r="AT137">
        <v>4.8618554972711818</v>
      </c>
      <c r="BB137">
        <v>90.252798561424527</v>
      </c>
      <c r="BC137">
        <v>9.4107653138320914E-4</v>
      </c>
      <c r="BN137">
        <v>127.40284971045973</v>
      </c>
      <c r="CA137">
        <v>2.5577496478859634</v>
      </c>
      <c r="CF137">
        <v>70.296754436594682</v>
      </c>
      <c r="CG137">
        <v>1.8858461939087636</v>
      </c>
      <c r="CH137">
        <v>5.4625239293783094</v>
      </c>
      <c r="GN137">
        <v>28.53011882826052</v>
      </c>
      <c r="GO137">
        <v>35.532852873644202</v>
      </c>
      <c r="GP137">
        <v>32.967686810989299</v>
      </c>
      <c r="GQ137">
        <v>27.833947232549832</v>
      </c>
      <c r="GR137">
        <v>19.760390664819571</v>
      </c>
      <c r="GS137">
        <v>9.733434955736568</v>
      </c>
      <c r="GT137">
        <v>10.258475575543489</v>
      </c>
      <c r="GU137">
        <v>11.266306258616092</v>
      </c>
      <c r="GV137">
        <v>14.437345794237904</v>
      </c>
      <c r="GW137">
        <v>19.215382354675256</v>
      </c>
      <c r="GX137">
        <v>6.104533718759841</v>
      </c>
      <c r="GY137">
        <v>12.546213422827483</v>
      </c>
      <c r="GZ137">
        <v>23.761812229058851</v>
      </c>
      <c r="HA137">
        <v>36.910817317120014</v>
      </c>
      <c r="HB137">
        <v>70.889379450205681</v>
      </c>
      <c r="HJ137">
        <v>35.007663166241208</v>
      </c>
      <c r="HK137">
        <v>697.47767970674033</v>
      </c>
      <c r="HM137" s="9"/>
    </row>
    <row r="138" spans="1:221" x14ac:dyDescent="0.45">
      <c r="A138" s="1" t="s">
        <v>349</v>
      </c>
      <c r="B138" s="2" t="s">
        <v>350</v>
      </c>
      <c r="AC138">
        <v>0.49055164068162876</v>
      </c>
      <c r="AD138">
        <v>0.79123475561648338</v>
      </c>
      <c r="AE138">
        <v>0.67580621109390793</v>
      </c>
      <c r="AF138">
        <v>2.9038227875260532</v>
      </c>
      <c r="AG138">
        <v>8.0278236703336031E-2</v>
      </c>
      <c r="AH138">
        <v>0.82696723604962563</v>
      </c>
      <c r="AR138">
        <v>1.1693057856815452</v>
      </c>
      <c r="AS138">
        <v>0.1898497133813431</v>
      </c>
      <c r="AU138">
        <v>0.17158456045924111</v>
      </c>
      <c r="AV138">
        <v>1.5469966510601665</v>
      </c>
      <c r="AW138">
        <v>0.13773189300084046</v>
      </c>
      <c r="AX138">
        <v>3.5729331090906286E-2</v>
      </c>
      <c r="BB138">
        <v>29.123960360763093</v>
      </c>
      <c r="CA138">
        <v>79.144427584855322</v>
      </c>
      <c r="CH138">
        <v>2.5201987893181323</v>
      </c>
      <c r="GN138">
        <v>15.883348704102474</v>
      </c>
      <c r="GO138">
        <v>13.526583309435374</v>
      </c>
      <c r="GP138">
        <v>14.172996476819799</v>
      </c>
      <c r="GQ138">
        <v>14.481258637799337</v>
      </c>
      <c r="GR138">
        <v>7.766932067868316</v>
      </c>
      <c r="GS138">
        <v>9.6309931860827831</v>
      </c>
      <c r="GT138">
        <v>7.2123702366629745</v>
      </c>
      <c r="GU138">
        <v>7.0991557538574366</v>
      </c>
      <c r="GV138">
        <v>7.4229026246741476</v>
      </c>
      <c r="GW138">
        <v>10.923375439877155</v>
      </c>
      <c r="GX138">
        <v>14.261997919917604</v>
      </c>
      <c r="GY138">
        <v>18.919791238029394</v>
      </c>
      <c r="GZ138">
        <v>25.590028323860771</v>
      </c>
      <c r="HA138">
        <v>40.964100304003274</v>
      </c>
      <c r="HB138">
        <v>66.345461454971314</v>
      </c>
      <c r="HK138">
        <v>394.00974121524382</v>
      </c>
      <c r="HM138" s="9"/>
    </row>
    <row r="139" spans="1:221" x14ac:dyDescent="0.45">
      <c r="A139" s="1" t="s">
        <v>351</v>
      </c>
      <c r="B139" s="2" t="s">
        <v>352</v>
      </c>
      <c r="AU139">
        <v>1.8681051690273402E-3</v>
      </c>
      <c r="AV139">
        <v>1.3340089140749661E-2</v>
      </c>
      <c r="AW139">
        <v>1.1875042143170047E-3</v>
      </c>
      <c r="AX139">
        <v>8.9936781776989096E-4</v>
      </c>
      <c r="BB139">
        <v>12.110586181456531</v>
      </c>
      <c r="CA139">
        <v>264.05751512486876</v>
      </c>
      <c r="CH139">
        <v>0.83360164064044573</v>
      </c>
      <c r="GN139">
        <v>183.5417313894003</v>
      </c>
      <c r="GO139">
        <v>277.23505832045009</v>
      </c>
      <c r="GP139">
        <v>290.86649721448873</v>
      </c>
      <c r="GQ139">
        <v>259.39515877630811</v>
      </c>
      <c r="GR139">
        <v>180.19375013112449</v>
      </c>
      <c r="GS139">
        <v>71.553780463577382</v>
      </c>
      <c r="GT139">
        <v>104.29969605142858</v>
      </c>
      <c r="GU139">
        <v>135.93424250084746</v>
      </c>
      <c r="GV139">
        <v>162.62490510042826</v>
      </c>
      <c r="GW139">
        <v>185.64735759710055</v>
      </c>
      <c r="GX139">
        <v>76.275932991018337</v>
      </c>
      <c r="GY139">
        <v>164.3240733565861</v>
      </c>
      <c r="GZ139">
        <v>271.60970783306539</v>
      </c>
      <c r="HA139">
        <v>418.49685881481139</v>
      </c>
      <c r="HB139">
        <v>650.69664797848327</v>
      </c>
      <c r="HK139">
        <v>3709.7143965324258</v>
      </c>
      <c r="HM139" s="9"/>
    </row>
    <row r="140" spans="1:221" x14ac:dyDescent="0.45">
      <c r="A140" s="1" t="s">
        <v>353</v>
      </c>
      <c r="B140" s="2" t="s">
        <v>354</v>
      </c>
      <c r="BB140">
        <v>102.10418000497788</v>
      </c>
      <c r="GN140">
        <v>3.4659151947547135</v>
      </c>
      <c r="GO140">
        <v>13.875497785061029</v>
      </c>
      <c r="GP140">
        <v>13.766141910287693</v>
      </c>
      <c r="GQ140">
        <v>9.6622961689140574</v>
      </c>
      <c r="GR140">
        <v>8.7728580415557911</v>
      </c>
      <c r="GS140">
        <v>0.65960409401430298</v>
      </c>
      <c r="GT140">
        <v>3.0427865341932629</v>
      </c>
      <c r="GU140">
        <v>2.791140302723953</v>
      </c>
      <c r="GV140">
        <v>6.3649975153058849</v>
      </c>
      <c r="GW140">
        <v>10.927657321931415</v>
      </c>
      <c r="GX140">
        <v>0.81863340598513468</v>
      </c>
      <c r="GY140">
        <v>3.3531474431795107</v>
      </c>
      <c r="GZ140">
        <v>13.297475779631045</v>
      </c>
      <c r="HA140">
        <v>20.159516600708749</v>
      </c>
      <c r="HB140">
        <v>45.681477138854824</v>
      </c>
      <c r="HK140">
        <v>258.74332524207921</v>
      </c>
      <c r="HM140" s="9"/>
    </row>
    <row r="141" spans="1:221" x14ac:dyDescent="0.45">
      <c r="A141" s="1" t="s">
        <v>355</v>
      </c>
      <c r="B141" s="2" t="s">
        <v>356</v>
      </c>
      <c r="AR141">
        <v>0.20081071684730045</v>
      </c>
      <c r="AS141">
        <v>3.3394755480250921E-2</v>
      </c>
      <c r="BD141">
        <v>7.1368574777827293E-4</v>
      </c>
      <c r="GN141">
        <v>2.4983073940203329</v>
      </c>
      <c r="GO141">
        <v>3.9939291439879083</v>
      </c>
      <c r="GP141">
        <v>5.6057329015354398</v>
      </c>
      <c r="GQ141">
        <v>5.809161914069124</v>
      </c>
      <c r="GR141">
        <v>5.0781421957141459</v>
      </c>
      <c r="GS141">
        <v>1.5124144831239115</v>
      </c>
      <c r="GT141">
        <v>2.5828699379822107</v>
      </c>
      <c r="GU141">
        <v>3.8389479849684904</v>
      </c>
      <c r="GV141">
        <v>5.1623699666700116</v>
      </c>
      <c r="GW141">
        <v>8.0709415332379901</v>
      </c>
      <c r="GX141">
        <v>1.1952076808868988</v>
      </c>
      <c r="GY141">
        <v>4.0879519966025937</v>
      </c>
      <c r="GZ141">
        <v>8.4590489714435115</v>
      </c>
      <c r="HA141">
        <v>16.326647651881444</v>
      </c>
      <c r="HB141">
        <v>30.079159326163751</v>
      </c>
      <c r="HK141">
        <v>104.5357522403631</v>
      </c>
      <c r="HM141" s="9"/>
    </row>
    <row r="142" spans="1:221" x14ac:dyDescent="0.45">
      <c r="A142" s="1" t="s">
        <v>357</v>
      </c>
      <c r="B142" s="2" t="s">
        <v>358</v>
      </c>
      <c r="AR142">
        <v>8.1615101511223092</v>
      </c>
      <c r="AS142">
        <v>7.0424091068295338</v>
      </c>
      <c r="AY142">
        <v>13.67704194983701</v>
      </c>
      <c r="BB142">
        <v>568.03695916485356</v>
      </c>
      <c r="BD142">
        <v>74.420699205499105</v>
      </c>
      <c r="BN142">
        <v>160.96860579671585</v>
      </c>
      <c r="BZ142">
        <v>2.8851969755222124</v>
      </c>
      <c r="CA142">
        <v>90.083658158867848</v>
      </c>
      <c r="CH142">
        <v>29.388311125568119</v>
      </c>
      <c r="GN142">
        <v>4.4828860798140004</v>
      </c>
      <c r="GO142">
        <v>7.1665778407771032</v>
      </c>
      <c r="GP142">
        <v>10.058732397859787</v>
      </c>
      <c r="GQ142">
        <v>10.42372437885348</v>
      </c>
      <c r="GR142">
        <v>9.1119943338667468</v>
      </c>
      <c r="GS142">
        <v>2.7137269294982613</v>
      </c>
      <c r="GT142">
        <v>4.6345944268114136</v>
      </c>
      <c r="GU142">
        <v>6.8884390025664732</v>
      </c>
      <c r="GV142">
        <v>9.2631130539939814</v>
      </c>
      <c r="GW142">
        <v>14.482106749621781</v>
      </c>
      <c r="GX142">
        <v>2.1446266245688568</v>
      </c>
      <c r="GY142">
        <v>7.3352377513289158</v>
      </c>
      <c r="GZ142">
        <v>15.178541672815841</v>
      </c>
      <c r="HA142">
        <v>29.295737480417333</v>
      </c>
      <c r="HB142">
        <v>53.972455002807024</v>
      </c>
      <c r="HK142">
        <v>1141.8168853604163</v>
      </c>
      <c r="HM142" s="9"/>
    </row>
    <row r="143" spans="1:221" x14ac:dyDescent="0.45">
      <c r="A143" s="1" t="s">
        <v>359</v>
      </c>
      <c r="B143" s="2" t="s">
        <v>360</v>
      </c>
      <c r="CA143">
        <v>145.80172180670024</v>
      </c>
      <c r="GN143">
        <v>2.2004724253351307</v>
      </c>
      <c r="GO143">
        <v>4.4401972789650346</v>
      </c>
      <c r="GP143">
        <v>7.3552874364445922</v>
      </c>
      <c r="GQ143">
        <v>5.6908098870635326</v>
      </c>
      <c r="GR143">
        <v>3.9123074973896328</v>
      </c>
      <c r="GS143">
        <v>0.86088213139812986</v>
      </c>
      <c r="GT143">
        <v>1.4317575217376644</v>
      </c>
      <c r="GU143">
        <v>1.5772194133508877</v>
      </c>
      <c r="GV143">
        <v>2.8653409896637507</v>
      </c>
      <c r="GW143">
        <v>3.6714525130879676</v>
      </c>
      <c r="GX143">
        <v>0.63004474357130824</v>
      </c>
      <c r="GY143">
        <v>2.2594996683484032</v>
      </c>
      <c r="GZ143">
        <v>4.278000077481714</v>
      </c>
      <c r="HA143">
        <v>7.3495458911860494</v>
      </c>
      <c r="HB143">
        <v>16.38930981837493</v>
      </c>
      <c r="HK143">
        <v>210.713849100099</v>
      </c>
      <c r="HM143" s="9"/>
    </row>
    <row r="144" spans="1:221" x14ac:dyDescent="0.45">
      <c r="A144" s="1" t="s">
        <v>361</v>
      </c>
      <c r="B144" s="2" t="s">
        <v>362</v>
      </c>
      <c r="CA144">
        <v>40.209862389369412</v>
      </c>
      <c r="GN144">
        <v>0.90004794571978275</v>
      </c>
      <c r="GO144">
        <v>1.8161501949989463</v>
      </c>
      <c r="GP144">
        <v>3.0084958618795605</v>
      </c>
      <c r="GQ144">
        <v>2.3276919172048278</v>
      </c>
      <c r="GR144">
        <v>1.6002395856485181</v>
      </c>
      <c r="GS144">
        <v>0.35212853854894227</v>
      </c>
      <c r="GT144">
        <v>0.58562712492579694</v>
      </c>
      <c r="GU144">
        <v>0.64512543663600463</v>
      </c>
      <c r="GV144">
        <v>1.1720029071723468</v>
      </c>
      <c r="GW144">
        <v>1.501725139422186</v>
      </c>
      <c r="GX144">
        <v>0.25770533919477839</v>
      </c>
      <c r="GY144">
        <v>0.92419662891268051</v>
      </c>
      <c r="GZ144">
        <v>1.7498185535923108</v>
      </c>
      <c r="HA144">
        <v>3.0061687396676784</v>
      </c>
      <c r="HB144">
        <v>6.7037002375580794</v>
      </c>
      <c r="HK144">
        <v>66.760686540451857</v>
      </c>
      <c r="HM144" s="9"/>
    </row>
    <row r="145" spans="1:221" x14ac:dyDescent="0.45">
      <c r="A145" s="1" t="s">
        <v>363</v>
      </c>
      <c r="B145" s="2" t="s">
        <v>364</v>
      </c>
      <c r="AP145">
        <v>1.8472560896902406</v>
      </c>
      <c r="AR145">
        <v>2.123034791124594E-3</v>
      </c>
      <c r="AU145">
        <v>4.1061918334166926E-2</v>
      </c>
      <c r="AV145">
        <v>0.29321345954621836</v>
      </c>
      <c r="AW145">
        <v>2.6101536590161005E-2</v>
      </c>
      <c r="AX145">
        <v>1.9769199140750246E-2</v>
      </c>
      <c r="AZ145">
        <v>8.0597127059188516</v>
      </c>
      <c r="BA145">
        <v>2.2866464019793216</v>
      </c>
      <c r="BB145">
        <v>5542.5383121833938</v>
      </c>
      <c r="BC145">
        <v>0.63570171051658408</v>
      </c>
      <c r="BD145">
        <v>11.906463713412169</v>
      </c>
      <c r="BK145">
        <v>21.178802418780943</v>
      </c>
      <c r="BN145">
        <v>461.45662769494606</v>
      </c>
      <c r="BZ145">
        <v>5.738227934871067</v>
      </c>
      <c r="CA145">
        <v>870.16533546446647</v>
      </c>
      <c r="CF145">
        <v>40.65152265913013</v>
      </c>
      <c r="CG145">
        <v>4.4000050990595119</v>
      </c>
      <c r="CH145">
        <v>12.868120296036246</v>
      </c>
      <c r="GN145">
        <v>462.53300284633968</v>
      </c>
      <c r="GO145">
        <v>786.52076636238644</v>
      </c>
      <c r="GP145">
        <v>906.14149587929489</v>
      </c>
      <c r="GQ145">
        <v>945.11920092972935</v>
      </c>
      <c r="GR145">
        <v>869.34615868542585</v>
      </c>
      <c r="GS145">
        <v>145.54706043594035</v>
      </c>
      <c r="GT145">
        <v>233.36819618584158</v>
      </c>
      <c r="GU145">
        <v>345.24666753713649</v>
      </c>
      <c r="GV145">
        <v>540.64518591404669</v>
      </c>
      <c r="GW145">
        <v>972.18602329829741</v>
      </c>
      <c r="GX145">
        <v>94.64305966072493</v>
      </c>
      <c r="GY145">
        <v>310.61148914407596</v>
      </c>
      <c r="GZ145">
        <v>714.74592235582611</v>
      </c>
      <c r="HA145">
        <v>1465.6643659559959</v>
      </c>
      <c r="HB145">
        <v>4186.363675860799</v>
      </c>
      <c r="HJ145">
        <v>30.114510787624294</v>
      </c>
      <c r="HK145">
        <v>19992.911785360091</v>
      </c>
      <c r="HM145" s="9"/>
    </row>
    <row r="146" spans="1:221" x14ac:dyDescent="0.45">
      <c r="A146" s="1" t="s">
        <v>365</v>
      </c>
      <c r="B146" s="2" t="s">
        <v>366</v>
      </c>
      <c r="AU146">
        <v>4.9744257070879296</v>
      </c>
      <c r="AV146">
        <v>17.804765833419072</v>
      </c>
      <c r="AW146">
        <v>3.2113802069694053</v>
      </c>
      <c r="AX146">
        <v>2.4661476578441186</v>
      </c>
      <c r="HK146">
        <v>28.456719405320523</v>
      </c>
      <c r="HM146" s="9"/>
    </row>
    <row r="147" spans="1:221" x14ac:dyDescent="0.45">
      <c r="A147" s="1" t="s">
        <v>367</v>
      </c>
      <c r="B147" s="2" t="s">
        <v>368</v>
      </c>
      <c r="BD147">
        <v>8.6563328291932837</v>
      </c>
      <c r="BK147">
        <v>6.8624197292527139E-2</v>
      </c>
      <c r="BN147">
        <v>2.5118989103447769</v>
      </c>
      <c r="BY147">
        <v>23.569739209713369</v>
      </c>
      <c r="BZ147">
        <v>1.9816895036394511</v>
      </c>
      <c r="CA147">
        <v>140.35114071757673</v>
      </c>
      <c r="CC147">
        <v>3.6312730104335129</v>
      </c>
      <c r="CD147">
        <v>4.7385042463664826</v>
      </c>
      <c r="CE147">
        <v>7.7589956787375352</v>
      </c>
      <c r="CF147">
        <v>11.437400809233681</v>
      </c>
      <c r="CG147">
        <v>7.3932527025344763</v>
      </c>
      <c r="CH147">
        <v>18.806831882394611</v>
      </c>
      <c r="CI147">
        <v>26.838815178945513</v>
      </c>
      <c r="GN147">
        <v>60.172039696559473</v>
      </c>
      <c r="GO147">
        <v>122.2465645750721</v>
      </c>
      <c r="GP147">
        <v>181.34722223252896</v>
      </c>
      <c r="GQ147">
        <v>201.40182941407156</v>
      </c>
      <c r="GR147">
        <v>230.23780401040793</v>
      </c>
      <c r="GS147">
        <v>17.865042029443831</v>
      </c>
      <c r="GT147">
        <v>41.12805025045374</v>
      </c>
      <c r="GU147">
        <v>73.053022199666046</v>
      </c>
      <c r="GV147">
        <v>110.3557950729973</v>
      </c>
      <c r="GW147">
        <v>244.42744091701348</v>
      </c>
      <c r="GX147">
        <v>12.315939901740473</v>
      </c>
      <c r="GY147">
        <v>48.924323608969203</v>
      </c>
      <c r="GZ147">
        <v>128.04027182153249</v>
      </c>
      <c r="HA147">
        <v>288.57822540163068</v>
      </c>
      <c r="HB147">
        <v>884.13299866189789</v>
      </c>
      <c r="HJ147">
        <v>4.7293181749858713</v>
      </c>
      <c r="HK147">
        <v>2906.7003868453771</v>
      </c>
      <c r="HM147" s="9"/>
    </row>
    <row r="148" spans="1:221" x14ac:dyDescent="0.45">
      <c r="A148" s="1" t="s">
        <v>369</v>
      </c>
      <c r="B148" s="2" t="s">
        <v>370</v>
      </c>
      <c r="GN148">
        <v>3.2558282659709681</v>
      </c>
      <c r="GO148">
        <v>5.6931528758222214</v>
      </c>
      <c r="GP148">
        <v>7.9720754350453973</v>
      </c>
      <c r="GQ148">
        <v>9.2098130696998819</v>
      </c>
      <c r="GR148">
        <v>7.9334838038805024</v>
      </c>
      <c r="GS148">
        <v>1.1209322571144953</v>
      </c>
      <c r="GT148">
        <v>1.7719351878947804</v>
      </c>
      <c r="GU148">
        <v>2.3264699935231605</v>
      </c>
      <c r="GV148">
        <v>2.4886595662467839</v>
      </c>
      <c r="GW148">
        <v>4.5091212745362261</v>
      </c>
      <c r="GX148">
        <v>0.28162073452512498</v>
      </c>
      <c r="GY148">
        <v>0.88986609976581399</v>
      </c>
      <c r="GZ148">
        <v>2.8492253365636828</v>
      </c>
      <c r="HA148">
        <v>3.8978991361898103</v>
      </c>
      <c r="HB148">
        <v>13.685606453008287</v>
      </c>
      <c r="HJ148">
        <v>36.756878728137224</v>
      </c>
      <c r="HK148">
        <v>104.64256821792438</v>
      </c>
      <c r="HM148" s="9"/>
    </row>
    <row r="149" spans="1:221" x14ac:dyDescent="0.45">
      <c r="A149" s="1" t="s">
        <v>371</v>
      </c>
      <c r="B149" s="2" t="s">
        <v>372</v>
      </c>
      <c r="AZ149">
        <v>5.8260765172793655E-4</v>
      </c>
      <c r="BA149">
        <v>1.5261564780130971E-4</v>
      </c>
      <c r="BG149">
        <v>320.30237265818698</v>
      </c>
      <c r="BH149">
        <v>10.009092864894216</v>
      </c>
      <c r="BI149">
        <v>0.19028297803165134</v>
      </c>
      <c r="BJ149">
        <v>27.981713538291558</v>
      </c>
      <c r="BK149">
        <v>9.6338618505223392E-2</v>
      </c>
      <c r="BN149">
        <v>17.696345706867689</v>
      </c>
      <c r="BT149">
        <v>2.1426993775726708</v>
      </c>
      <c r="CF149">
        <v>0.49999165306271642</v>
      </c>
      <c r="CH149">
        <v>2.0386174429811814</v>
      </c>
      <c r="HJ149">
        <v>7.8306309564684673</v>
      </c>
      <c r="HK149">
        <v>388.78882101816191</v>
      </c>
      <c r="HM149" s="9"/>
    </row>
    <row r="150" spans="1:221" x14ac:dyDescent="0.45">
      <c r="A150" s="1" t="s">
        <v>373</v>
      </c>
      <c r="B150" s="2" t="s">
        <v>374</v>
      </c>
      <c r="AO150">
        <v>115.75513711176741</v>
      </c>
      <c r="AP150">
        <v>24.66996973145989</v>
      </c>
      <c r="AT150">
        <v>0.17714979057858393</v>
      </c>
      <c r="AU150">
        <v>0.15856776440755715</v>
      </c>
      <c r="AV150">
        <v>1.1322038582605938</v>
      </c>
      <c r="AW150">
        <v>0.10079072507925647</v>
      </c>
      <c r="AX150">
        <v>7.634944800703769E-2</v>
      </c>
      <c r="AZ150">
        <v>2.8266724539282199E-2</v>
      </c>
      <c r="BA150">
        <v>7.4047352589373533E-3</v>
      </c>
      <c r="BB150">
        <v>0.11542622121307192</v>
      </c>
      <c r="BD150">
        <v>4.3545444475340048E-3</v>
      </c>
      <c r="BG150">
        <v>15172.678745700263</v>
      </c>
      <c r="BH150">
        <v>1063.5697258224825</v>
      </c>
      <c r="BI150">
        <v>416.21703490487755</v>
      </c>
      <c r="BJ150">
        <v>118.11834338749436</v>
      </c>
      <c r="BK150">
        <v>6.6467939577959321</v>
      </c>
      <c r="BN150">
        <v>49.480628840955852</v>
      </c>
      <c r="BO150">
        <v>82.405889555524325</v>
      </c>
      <c r="BP150">
        <v>135.93179850026294</v>
      </c>
      <c r="BT150">
        <v>13.788951411996267</v>
      </c>
      <c r="BX150">
        <v>948.66594238271557</v>
      </c>
      <c r="BY150">
        <v>159.18258840813832</v>
      </c>
      <c r="BZ150">
        <v>10.929489096632738</v>
      </c>
      <c r="CA150">
        <v>0.12241942177237589</v>
      </c>
      <c r="CE150">
        <v>1.0987383100850669</v>
      </c>
      <c r="CF150">
        <v>4.9474138315926792</v>
      </c>
      <c r="CH150">
        <v>19.441201784880342</v>
      </c>
      <c r="GN150">
        <v>235.84560489117666</v>
      </c>
      <c r="GO150">
        <v>312.83509906236191</v>
      </c>
      <c r="GP150">
        <v>329.72545726001272</v>
      </c>
      <c r="GQ150">
        <v>307.11142493820341</v>
      </c>
      <c r="GR150">
        <v>304.45725938299489</v>
      </c>
      <c r="GS150">
        <v>67.431318075239204</v>
      </c>
      <c r="GT150">
        <v>78.405172020160009</v>
      </c>
      <c r="GU150">
        <v>103.17951647970189</v>
      </c>
      <c r="GV150">
        <v>163.84462906484765</v>
      </c>
      <c r="GW150">
        <v>286.85776509242555</v>
      </c>
      <c r="GX150">
        <v>53.278612219073665</v>
      </c>
      <c r="GY150">
        <v>124.35609513181718</v>
      </c>
      <c r="GZ150">
        <v>251.89697121565942</v>
      </c>
      <c r="HA150">
        <v>487.68390407498589</v>
      </c>
      <c r="HB150">
        <v>1276.5257604468488</v>
      </c>
      <c r="HJ150">
        <v>2.8680049233895279</v>
      </c>
      <c r="HK150">
        <v>22731.753920251387</v>
      </c>
      <c r="HM150" s="9"/>
    </row>
    <row r="151" spans="1:221" x14ac:dyDescent="0.45">
      <c r="A151" s="1" t="s">
        <v>375</v>
      </c>
      <c r="B151" s="2" t="s">
        <v>376</v>
      </c>
      <c r="AH151">
        <v>3.5905432975936312E-2</v>
      </c>
      <c r="AI151">
        <v>5.0759847102529743E-5</v>
      </c>
      <c r="AO151">
        <v>1.7114187984411573</v>
      </c>
      <c r="BH151">
        <v>34.879004594307595</v>
      </c>
      <c r="BI151">
        <v>1.716098713293067</v>
      </c>
      <c r="BJ151">
        <v>27.997775058841157</v>
      </c>
      <c r="BK151">
        <v>3.9132191629278334E-3</v>
      </c>
      <c r="BN151">
        <v>2.3931734286012279E-2</v>
      </c>
      <c r="BO151">
        <v>2.905122441282717</v>
      </c>
      <c r="BP151">
        <v>8.405312801776128E-3</v>
      </c>
      <c r="BT151">
        <v>1.6564986720973469E-2</v>
      </c>
      <c r="BY151">
        <v>0.62144973399817893</v>
      </c>
      <c r="BZ151">
        <v>0.99860168520414538</v>
      </c>
      <c r="CA151">
        <v>4.3186759604092835E-3</v>
      </c>
      <c r="CB151">
        <v>0.17109439997008519</v>
      </c>
      <c r="CC151">
        <v>7.5753333809496212E-2</v>
      </c>
      <c r="CD151">
        <v>9.8887941848452204E-2</v>
      </c>
      <c r="CE151">
        <v>0.664128972277512</v>
      </c>
      <c r="CF151">
        <v>0.15161786882468317</v>
      </c>
      <c r="CG151">
        <v>1.7708077117702108E-2</v>
      </c>
      <c r="CH151">
        <v>1.023325781699334</v>
      </c>
      <c r="CI151">
        <v>0.42905984210051656</v>
      </c>
      <c r="GN151">
        <v>92.454341989274667</v>
      </c>
      <c r="GO151">
        <v>126.65790913913405</v>
      </c>
      <c r="GP151">
        <v>138.52358330789241</v>
      </c>
      <c r="GQ151">
        <v>127.25986222296932</v>
      </c>
      <c r="GR151">
        <v>118.27373053323873</v>
      </c>
      <c r="GS151">
        <v>27.611398983922275</v>
      </c>
      <c r="GT151">
        <v>35.026241580185392</v>
      </c>
      <c r="GU151">
        <v>48.2564024447409</v>
      </c>
      <c r="GV151">
        <v>71.783238740540085</v>
      </c>
      <c r="GW151">
        <v>121.04066130761731</v>
      </c>
      <c r="GX151">
        <v>17.512815080103834</v>
      </c>
      <c r="GY151">
        <v>44.780974936945455</v>
      </c>
      <c r="GZ151">
        <v>89.702533206375691</v>
      </c>
      <c r="HA151">
        <v>191.93988043376868</v>
      </c>
      <c r="HB151">
        <v>545.71925172802321</v>
      </c>
      <c r="HJ151">
        <v>1.1169984185142239</v>
      </c>
      <c r="HK151">
        <v>1871.2139614180169</v>
      </c>
      <c r="HM151" s="9"/>
    </row>
    <row r="152" spans="1:221" x14ac:dyDescent="0.45">
      <c r="A152" s="1" t="s">
        <v>377</v>
      </c>
      <c r="B152" s="2" t="s">
        <v>378</v>
      </c>
      <c r="AO152">
        <v>2.5795048965223497</v>
      </c>
      <c r="BH152">
        <v>1.9269027246853236</v>
      </c>
      <c r="BI152">
        <v>221.88668633358643</v>
      </c>
      <c r="BJ152">
        <v>50.295772987503504</v>
      </c>
      <c r="BN152">
        <v>4.2227584724991525</v>
      </c>
      <c r="BO152">
        <v>8.7742303709556406</v>
      </c>
      <c r="BP152">
        <v>1.9309501265151396</v>
      </c>
      <c r="BR152">
        <v>3.9076531839129109</v>
      </c>
      <c r="BT152">
        <v>1.1666138318156465</v>
      </c>
      <c r="BV152">
        <v>5.0733269976531918</v>
      </c>
      <c r="BX152">
        <v>0.73376735356921219</v>
      </c>
      <c r="BY152">
        <v>1.3306346606568222</v>
      </c>
      <c r="BZ152">
        <v>3.3639463218546857E-3</v>
      </c>
      <c r="CB152">
        <v>0.13611842707602734</v>
      </c>
      <c r="CC152">
        <v>0.18231379421130042</v>
      </c>
      <c r="CD152">
        <v>2.9283525240531641E-3</v>
      </c>
      <c r="CE152">
        <v>2.8730276799366434</v>
      </c>
      <c r="CF152">
        <v>1.5254958188442156</v>
      </c>
      <c r="CG152">
        <v>0.13974579777272914</v>
      </c>
      <c r="CH152">
        <v>3.6037480416708711</v>
      </c>
      <c r="CI152">
        <v>1.6953585272181892</v>
      </c>
      <c r="GN152">
        <v>89.334898358042039</v>
      </c>
      <c r="GO152">
        <v>124.78517864039077</v>
      </c>
      <c r="GP152">
        <v>138.64891571867636</v>
      </c>
      <c r="GQ152">
        <v>130.90555840913507</v>
      </c>
      <c r="GR152">
        <v>128.04529981381751</v>
      </c>
      <c r="GS152">
        <v>28.833941791168062</v>
      </c>
      <c r="GT152">
        <v>41.201618576764851</v>
      </c>
      <c r="GU152">
        <v>53.268194500309889</v>
      </c>
      <c r="GV152">
        <v>82.407325165362593</v>
      </c>
      <c r="GW152">
        <v>137.20000450889094</v>
      </c>
      <c r="GX152">
        <v>19.020429075033832</v>
      </c>
      <c r="GY152">
        <v>48.801754930665012</v>
      </c>
      <c r="GZ152">
        <v>100.0490809558202</v>
      </c>
      <c r="HA152">
        <v>210.094439857688</v>
      </c>
      <c r="HB152">
        <v>566.11389112278789</v>
      </c>
      <c r="HJ152">
        <v>30.555662371475044</v>
      </c>
      <c r="HK152">
        <v>2243.2570961214792</v>
      </c>
      <c r="HM152" s="9"/>
    </row>
    <row r="153" spans="1:221" x14ac:dyDescent="0.45">
      <c r="A153" s="1" t="s">
        <v>379</v>
      </c>
      <c r="B153" s="2" t="s">
        <v>380</v>
      </c>
      <c r="C153">
        <v>1.1703470085761933E-2</v>
      </c>
      <c r="D153">
        <v>1.2498306806495763E-2</v>
      </c>
      <c r="E153">
        <v>3.8518532153246528E-2</v>
      </c>
      <c r="F153">
        <v>1.7874151305751547E-4</v>
      </c>
      <c r="G153">
        <v>1.0495676097892999E-4</v>
      </c>
      <c r="H153">
        <v>2.0013298789335904E-2</v>
      </c>
      <c r="I153">
        <v>0.20611714923163951</v>
      </c>
      <c r="K153">
        <v>9.4164575649258158E-3</v>
      </c>
      <c r="N153">
        <v>5.0163688370476599E-2</v>
      </c>
      <c r="R153">
        <v>8.7343058185717567E-6</v>
      </c>
      <c r="S153">
        <v>3.6313630173290439E-3</v>
      </c>
      <c r="T153">
        <v>2.2522909870932042E-3</v>
      </c>
      <c r="U153">
        <v>8.5079481272023583E-2</v>
      </c>
      <c r="V153">
        <v>1.6924180833486464E-2</v>
      </c>
      <c r="W153">
        <v>9.0658895212379666E-3</v>
      </c>
      <c r="AA153">
        <v>3.8345394399081321E-3</v>
      </c>
      <c r="AB153">
        <v>1.2333822545515906E-2</v>
      </c>
      <c r="AO153">
        <v>6.6242653369297662</v>
      </c>
      <c r="AR153">
        <v>3.9125403227771055E-2</v>
      </c>
      <c r="AS153">
        <v>2.1770051939535903E-2</v>
      </c>
      <c r="AU153">
        <v>7.4682653636634164E-2</v>
      </c>
      <c r="AV153">
        <v>0.75758933903447712</v>
      </c>
      <c r="AW153">
        <v>6.7444750185509578E-2</v>
      </c>
      <c r="AX153">
        <v>1.7494511009852522E-2</v>
      </c>
      <c r="BD153">
        <v>3.5319808578374724E-2</v>
      </c>
      <c r="BH153">
        <v>3.9321745172931459</v>
      </c>
      <c r="BI153">
        <v>0.35820900632880287</v>
      </c>
      <c r="BJ153">
        <v>129.40868758441502</v>
      </c>
      <c r="BK153">
        <v>14.795141379366395</v>
      </c>
      <c r="BM153">
        <v>5.7918679064948382</v>
      </c>
      <c r="BN153">
        <v>39.173937425841658</v>
      </c>
      <c r="BO153">
        <v>42.258472971079584</v>
      </c>
      <c r="BP153">
        <v>27.812307951320271</v>
      </c>
      <c r="BS153">
        <v>132.45417078373015</v>
      </c>
      <c r="BT153">
        <v>15.925051374744315</v>
      </c>
      <c r="BU153">
        <v>9.2987555769517929</v>
      </c>
      <c r="BW153">
        <v>2079.1647158887213</v>
      </c>
      <c r="BX153">
        <v>9.9661986827137811E-2</v>
      </c>
      <c r="BY153">
        <v>0.41066599077280797</v>
      </c>
      <c r="CB153">
        <v>0.80884295137530904</v>
      </c>
      <c r="CD153">
        <v>1.2415404578413145</v>
      </c>
      <c r="CE153">
        <v>2.0616091669863703</v>
      </c>
      <c r="CF153">
        <v>59.808123263313178</v>
      </c>
      <c r="CG153">
        <v>3.0378928398098388</v>
      </c>
      <c r="CH153">
        <v>0.11002174105305626</v>
      </c>
      <c r="CI153">
        <v>1.8846201077513645</v>
      </c>
      <c r="HH153">
        <v>11.1861987342622</v>
      </c>
      <c r="HJ153">
        <v>18.250569632086194</v>
      </c>
      <c r="HK153">
        <v>2607.3927759961066</v>
      </c>
      <c r="HM153" s="9"/>
    </row>
    <row r="154" spans="1:221" x14ac:dyDescent="0.45">
      <c r="A154" s="1" t="s">
        <v>381</v>
      </c>
      <c r="B154" s="2" t="s">
        <v>382</v>
      </c>
      <c r="R154">
        <v>7.1785352746423919E-2</v>
      </c>
      <c r="AH154">
        <v>0.23512813910911343</v>
      </c>
      <c r="AI154">
        <v>1.9524454084870657E-3</v>
      </c>
      <c r="AJ154">
        <v>2.8521460010272559</v>
      </c>
      <c r="AK154">
        <v>4.0589830033784677</v>
      </c>
      <c r="AZ154">
        <v>7.8044683459468259E-2</v>
      </c>
      <c r="BA154">
        <v>2.0445964699862887E-2</v>
      </c>
      <c r="BB154">
        <v>34.064123100820389</v>
      </c>
      <c r="BD154">
        <v>4.3948875510352181</v>
      </c>
      <c r="BE154">
        <v>0.90416336322014623</v>
      </c>
      <c r="BH154">
        <v>2.3369449286129704</v>
      </c>
      <c r="BI154">
        <v>1.7344339780142328</v>
      </c>
      <c r="BJ154">
        <v>38.975593862432426</v>
      </c>
      <c r="BK154">
        <v>38.896786582237077</v>
      </c>
      <c r="BN154">
        <v>122.74227095012932</v>
      </c>
      <c r="BO154">
        <v>223.30967500455063</v>
      </c>
      <c r="BP154">
        <v>89.084168133978224</v>
      </c>
      <c r="BQ154">
        <v>2.6025400467779812E-3</v>
      </c>
      <c r="BR154">
        <v>30.806114806337014</v>
      </c>
      <c r="BS154">
        <v>200.04717029682601</v>
      </c>
      <c r="BT154">
        <v>1.9615583458184909</v>
      </c>
      <c r="BU154">
        <v>15.104686626338323</v>
      </c>
      <c r="BX154">
        <v>42.130025404956669</v>
      </c>
      <c r="BY154">
        <v>32.088894379483243</v>
      </c>
      <c r="BZ154">
        <v>0.99690229565184307</v>
      </c>
      <c r="CA154">
        <v>5.38755735083883E-2</v>
      </c>
      <c r="CB154">
        <v>193.88543367691915</v>
      </c>
      <c r="CC154">
        <v>4.5051467042646518</v>
      </c>
      <c r="CE154">
        <v>17.914582119771193</v>
      </c>
      <c r="CF154">
        <v>86.299015728973231</v>
      </c>
      <c r="CG154">
        <v>13.568602113819853</v>
      </c>
      <c r="CH154">
        <v>35.712494381112499</v>
      </c>
      <c r="CI154">
        <v>26.875339215096322</v>
      </c>
      <c r="GN154">
        <v>0.48745564232757033</v>
      </c>
      <c r="GO154">
        <v>1.7313835552729957</v>
      </c>
      <c r="GP154">
        <v>2.9227088053608767</v>
      </c>
      <c r="GQ154">
        <v>3.934255784460932</v>
      </c>
      <c r="GR154">
        <v>3.9745881409943871</v>
      </c>
      <c r="GS154">
        <v>0.47422140148205577</v>
      </c>
      <c r="GT154">
        <v>0.98395190348565975</v>
      </c>
      <c r="GU154">
        <v>2.460633319902199</v>
      </c>
      <c r="GV154">
        <v>3.4760366728814498</v>
      </c>
      <c r="GW154">
        <v>5.7840383249339204</v>
      </c>
      <c r="GX154">
        <v>0.21759589295723103</v>
      </c>
      <c r="GY154">
        <v>0.88177577097918891</v>
      </c>
      <c r="GZ154">
        <v>2.5847608104192421</v>
      </c>
      <c r="HA154">
        <v>5.6073268071881479</v>
      </c>
      <c r="HB154">
        <v>16.860906882443487</v>
      </c>
      <c r="HJ154">
        <v>2.6633126070033506</v>
      </c>
      <c r="HK154">
        <v>1320.758929575876</v>
      </c>
      <c r="HM154" s="9"/>
    </row>
    <row r="155" spans="1:221" x14ac:dyDescent="0.45">
      <c r="A155" s="1" t="s">
        <v>383</v>
      </c>
      <c r="B155" s="2" t="s">
        <v>384</v>
      </c>
      <c r="C155">
        <v>1.6548883749233786E-4</v>
      </c>
      <c r="D155">
        <v>1.1293373182914819E-3</v>
      </c>
      <c r="E155">
        <v>1.0471357605635427E-3</v>
      </c>
      <c r="F155">
        <v>5.856319246193192E-6</v>
      </c>
      <c r="G155">
        <v>4.0610936014135375E-6</v>
      </c>
      <c r="H155">
        <v>1.5586749068543631E-4</v>
      </c>
      <c r="I155">
        <v>7.7522311287463142E-4</v>
      </c>
      <c r="J155">
        <v>1.8908607044178822E-3</v>
      </c>
      <c r="K155">
        <v>2.7362386366326522E-3</v>
      </c>
      <c r="L155">
        <v>5.4070830182044497E-5</v>
      </c>
      <c r="M155">
        <v>1.8966652569501813E-3</v>
      </c>
      <c r="N155">
        <v>7.6960800482801005E-3</v>
      </c>
      <c r="O155">
        <v>6.9680368652049818E-4</v>
      </c>
      <c r="P155">
        <v>2.0672470975613925E-3</v>
      </c>
      <c r="Q155">
        <v>6.3556844422630357E-5</v>
      </c>
      <c r="R155">
        <v>5.2430407618638105E-6</v>
      </c>
      <c r="S155">
        <v>3.020458871159309E-5</v>
      </c>
      <c r="U155">
        <v>5.555329023080236E-6</v>
      </c>
      <c r="V155">
        <v>1.0200728231455364E-3</v>
      </c>
      <c r="W155">
        <v>0.11613741601161334</v>
      </c>
      <c r="Z155">
        <v>0.2524700565318187</v>
      </c>
      <c r="AA155">
        <v>0.14516100478423855</v>
      </c>
      <c r="AB155">
        <v>5.1435062421421179E-4</v>
      </c>
      <c r="AC155">
        <v>2.1681864828133855E-2</v>
      </c>
      <c r="AD155">
        <v>8.3747461097830853E-5</v>
      </c>
      <c r="AE155">
        <v>2.3130951328181656E-3</v>
      </c>
      <c r="AF155">
        <v>3.0503770817533458E-5</v>
      </c>
      <c r="AG155">
        <v>1.079634953247115E-3</v>
      </c>
      <c r="AH155">
        <v>4.2314571715421348E-3</v>
      </c>
      <c r="AI155">
        <v>10.471812772319149</v>
      </c>
      <c r="AJ155">
        <v>0.18107072839234056</v>
      </c>
      <c r="AK155">
        <v>0.30737441136770599</v>
      </c>
      <c r="AM155">
        <v>8.6362590658267706</v>
      </c>
      <c r="AN155">
        <v>0.67642537169100414</v>
      </c>
      <c r="AO155">
        <v>1.9314094023310496E-2</v>
      </c>
      <c r="AP155">
        <v>2.9138592467562612</v>
      </c>
      <c r="AQ155">
        <v>3.0673527066262348E-4</v>
      </c>
      <c r="AR155">
        <v>8.2469141447441066E-3</v>
      </c>
      <c r="AS155">
        <v>0.13178466553727247</v>
      </c>
      <c r="AT155">
        <v>1.0673915862469083</v>
      </c>
      <c r="AU155">
        <v>0.1286419406730531</v>
      </c>
      <c r="AV155">
        <v>0.91851935214973446</v>
      </c>
      <c r="AW155">
        <v>8.1770077035891564E-2</v>
      </c>
      <c r="AX155">
        <v>6.1938999989121224E-2</v>
      </c>
      <c r="AY155">
        <v>11.844912044017866</v>
      </c>
      <c r="AZ155">
        <v>3.3931475856528712E-2</v>
      </c>
      <c r="BA155">
        <v>8.8887255034097775E-3</v>
      </c>
      <c r="BB155">
        <v>0.65340351247822126</v>
      </c>
      <c r="BC155">
        <v>1.9396188301155334E-5</v>
      </c>
      <c r="BD155">
        <v>6.234711912660396</v>
      </c>
      <c r="BE155">
        <v>0.19227176247594066</v>
      </c>
      <c r="BG155">
        <v>119.99963525685889</v>
      </c>
      <c r="BH155">
        <v>10.910561385926188</v>
      </c>
      <c r="BI155">
        <v>95.822884753278984</v>
      </c>
      <c r="BJ155">
        <v>444.57439145063046</v>
      </c>
      <c r="BK155">
        <v>25.311697848826917</v>
      </c>
      <c r="BL155">
        <v>2.2592252891130007E-2</v>
      </c>
      <c r="BM155">
        <v>3.0944192911850266</v>
      </c>
      <c r="BN155">
        <v>35.815199728412288</v>
      </c>
      <c r="BO155">
        <v>195.13992626680303</v>
      </c>
      <c r="BP155">
        <v>431.36253646540331</v>
      </c>
      <c r="BQ155">
        <v>6.1645299437734051</v>
      </c>
      <c r="BR155">
        <v>34.191436077219862</v>
      </c>
      <c r="BS155">
        <v>19.793732628526204</v>
      </c>
      <c r="BT155">
        <v>12.742822143411891</v>
      </c>
      <c r="BU155">
        <v>180.22338350062788</v>
      </c>
      <c r="BV155">
        <v>117.42082760135001</v>
      </c>
      <c r="BW155">
        <v>275.91239855112428</v>
      </c>
      <c r="BX155">
        <v>200.29595697965132</v>
      </c>
      <c r="BY155">
        <v>1424.156461712648</v>
      </c>
      <c r="BZ155">
        <v>0.29429370006166672</v>
      </c>
      <c r="CA155">
        <v>6.984579267978634</v>
      </c>
      <c r="CB155">
        <v>1485.8477943788314</v>
      </c>
      <c r="CC155">
        <v>5.3679070487355096</v>
      </c>
      <c r="CD155">
        <v>29.512404410197753</v>
      </c>
      <c r="CE155">
        <v>8.2121081778457103</v>
      </c>
      <c r="CF155">
        <v>20.483671466509456</v>
      </c>
      <c r="CG155">
        <v>13.784657684848607</v>
      </c>
      <c r="CH155">
        <v>23.113458138413765</v>
      </c>
      <c r="CI155">
        <v>9.8245914131279424</v>
      </c>
      <c r="GN155">
        <v>32.333837855096448</v>
      </c>
      <c r="GO155">
        <v>58.709611312365446</v>
      </c>
      <c r="GP155">
        <v>90.449173683171281</v>
      </c>
      <c r="GQ155">
        <v>114.75627514270285</v>
      </c>
      <c r="GR155">
        <v>146.92911170490953</v>
      </c>
      <c r="GS155">
        <v>9.0949004265851485</v>
      </c>
      <c r="GT155">
        <v>23.097234857345342</v>
      </c>
      <c r="GU155">
        <v>43.490526087315544</v>
      </c>
      <c r="GV155">
        <v>70.517968090103324</v>
      </c>
      <c r="GW155">
        <v>149.53843260516675</v>
      </c>
      <c r="GX155">
        <v>6.4861540932118338</v>
      </c>
      <c r="GY155">
        <v>28.986220499148171</v>
      </c>
      <c r="GZ155">
        <v>77.214585972056653</v>
      </c>
      <c r="HA155">
        <v>165.90424742095936</v>
      </c>
      <c r="HB155">
        <v>530.21507907081639</v>
      </c>
      <c r="HJ155">
        <v>567.97188707128817</v>
      </c>
      <c r="HK155">
        <v>7397.2141089080342</v>
      </c>
      <c r="HM155" s="9"/>
    </row>
    <row r="156" spans="1:221" x14ac:dyDescent="0.45">
      <c r="A156" s="1" t="s">
        <v>385</v>
      </c>
      <c r="B156" s="2" t="s">
        <v>386</v>
      </c>
      <c r="C156">
        <v>123.78260264785848</v>
      </c>
      <c r="D156">
        <v>0.502093627579413</v>
      </c>
      <c r="E156">
        <v>107.74813347764737</v>
      </c>
      <c r="F156">
        <v>0.59038746921059249</v>
      </c>
      <c r="G156">
        <v>1.9031589003817915</v>
      </c>
      <c r="H156">
        <v>10.234669509150965</v>
      </c>
      <c r="I156">
        <v>105.07225152035974</v>
      </c>
      <c r="J156">
        <v>12.825434225296608</v>
      </c>
      <c r="K156">
        <v>161.42436852599266</v>
      </c>
      <c r="L156">
        <v>10.877749965124497</v>
      </c>
      <c r="M156">
        <v>11.263087348533709</v>
      </c>
      <c r="N156">
        <v>213.98765391351225</v>
      </c>
      <c r="O156">
        <v>122.40970450279188</v>
      </c>
      <c r="P156">
        <v>344.41451775937685</v>
      </c>
      <c r="Q156">
        <v>0.49537706323351588</v>
      </c>
      <c r="R156">
        <v>0.69317668605991856</v>
      </c>
      <c r="S156">
        <v>5.7069041491616925</v>
      </c>
      <c r="T156">
        <v>1.566169362169624</v>
      </c>
      <c r="U156">
        <v>4.0771523869586783</v>
      </c>
      <c r="V156">
        <v>131.62516091815667</v>
      </c>
      <c r="W156">
        <v>2.1947774782418454</v>
      </c>
      <c r="X156">
        <v>3.0937840099895699</v>
      </c>
      <c r="Y156">
        <v>8.0120732261211529</v>
      </c>
      <c r="Z156">
        <v>22.860659049253812</v>
      </c>
      <c r="AA156">
        <v>0.60618981387768078</v>
      </c>
      <c r="AB156">
        <v>6.8981582211946257</v>
      </c>
      <c r="BM156">
        <v>2.1314946040557943</v>
      </c>
      <c r="BN156">
        <v>4.6419913175866361</v>
      </c>
      <c r="CI156">
        <v>3.8215837074739665</v>
      </c>
      <c r="HJ156">
        <v>149.27675629340061</v>
      </c>
      <c r="HK156">
        <v>1574.7372216797528</v>
      </c>
      <c r="HM156" s="9"/>
    </row>
    <row r="157" spans="1:221" x14ac:dyDescent="0.45">
      <c r="A157" s="1" t="s">
        <v>387</v>
      </c>
      <c r="B157" s="2" t="s">
        <v>388</v>
      </c>
      <c r="C157">
        <v>2.5692114687954595</v>
      </c>
      <c r="D157">
        <v>0.56548911718562445</v>
      </c>
      <c r="E157">
        <v>1.330005268853198</v>
      </c>
      <c r="F157">
        <v>2.5377526283925925E-2</v>
      </c>
      <c r="G157">
        <v>5.7620013469952616E-2</v>
      </c>
      <c r="H157">
        <v>1.1243190892481327</v>
      </c>
      <c r="I157">
        <v>2.1783605615424753</v>
      </c>
      <c r="J157">
        <v>0.79039396320061017</v>
      </c>
      <c r="K157">
        <v>1.6219531447231743</v>
      </c>
      <c r="L157">
        <v>0.72277381774901284</v>
      </c>
      <c r="M157">
        <v>0.66174512617826853</v>
      </c>
      <c r="N157">
        <v>2.6864372802897805</v>
      </c>
      <c r="O157">
        <v>5.5440597416074677</v>
      </c>
      <c r="P157">
        <v>16.217539267958422</v>
      </c>
      <c r="Q157">
        <v>0.33148667730000936</v>
      </c>
      <c r="R157">
        <v>2.5950141175566974E-2</v>
      </c>
      <c r="S157">
        <v>0.16364063668131085</v>
      </c>
      <c r="T157">
        <v>9.4119628461058216E-2</v>
      </c>
      <c r="U157">
        <v>0.42078846546658422</v>
      </c>
      <c r="V157">
        <v>7.7160910495078836</v>
      </c>
      <c r="W157">
        <v>4.7606161550331798</v>
      </c>
      <c r="X157">
        <v>0.18181839560221191</v>
      </c>
      <c r="Y157">
        <v>15.619863608169867</v>
      </c>
      <c r="Z157">
        <v>25.723271350288531</v>
      </c>
      <c r="AA157">
        <v>0.90988814568634901</v>
      </c>
      <c r="AB157">
        <v>1.3141670522485502</v>
      </c>
      <c r="AC157">
        <v>1.059014241002127</v>
      </c>
      <c r="AD157">
        <v>1.618613345228102</v>
      </c>
      <c r="AE157">
        <v>0.35425087938316874</v>
      </c>
      <c r="AF157">
        <v>1.01084353019728</v>
      </c>
      <c r="AG157">
        <v>1.4339584829678704</v>
      </c>
      <c r="AH157">
        <v>2.4445485902289983</v>
      </c>
      <c r="AI157">
        <v>2.1559800927915741E-2</v>
      </c>
      <c r="AM157">
        <v>113.64679520166617</v>
      </c>
      <c r="AN157">
        <v>9.0179349444634731</v>
      </c>
      <c r="AO157">
        <v>0.23353034963181762</v>
      </c>
      <c r="AP157">
        <v>0.81682050274573448</v>
      </c>
      <c r="AQ157">
        <v>5.0310286009637675E-2</v>
      </c>
      <c r="AR157">
        <v>0.43692124116558573</v>
      </c>
      <c r="AS157">
        <v>0.50139093654871947</v>
      </c>
      <c r="AT157">
        <v>10.897947942009173</v>
      </c>
      <c r="AU157">
        <v>1.007939838532433</v>
      </c>
      <c r="AV157">
        <v>9.0351504920482046</v>
      </c>
      <c r="AW157">
        <v>0.60727205567155096</v>
      </c>
      <c r="AX157">
        <v>0.16332295118843687</v>
      </c>
      <c r="AY157">
        <v>13.129154493170914</v>
      </c>
      <c r="AZ157">
        <v>9.5419040897688223</v>
      </c>
      <c r="BA157">
        <v>2.5246328879117952</v>
      </c>
      <c r="BB157">
        <v>223.93515471974897</v>
      </c>
      <c r="BC157">
        <v>8.9583033499728466E-3</v>
      </c>
      <c r="BD157">
        <v>25.710360225817233</v>
      </c>
      <c r="BE157">
        <v>6.8269719157146443E-4</v>
      </c>
      <c r="BG157">
        <v>406.50227501033982</v>
      </c>
      <c r="BH157">
        <v>10.72268822216248</v>
      </c>
      <c r="BI157">
        <v>122.51817535079793</v>
      </c>
      <c r="BJ157">
        <v>261.66618436937887</v>
      </c>
      <c r="BK157">
        <v>358.0092139619876</v>
      </c>
      <c r="BL157">
        <v>2.4184061534691007E-2</v>
      </c>
      <c r="BM157">
        <v>8.5748358108200975</v>
      </c>
      <c r="BN157">
        <v>565.70292691450879</v>
      </c>
      <c r="BO157">
        <v>1064.4502269222776</v>
      </c>
      <c r="BP157">
        <v>382.68651862136056</v>
      </c>
      <c r="BQ157">
        <v>0.39817362213478558</v>
      </c>
      <c r="BR157">
        <v>74.324329884145357</v>
      </c>
      <c r="BS157">
        <v>219.67666665485939</v>
      </c>
      <c r="BT157">
        <v>42.731543601204805</v>
      </c>
      <c r="BU157">
        <v>93.053662570218606</v>
      </c>
      <c r="BV157">
        <v>60.349741997054856</v>
      </c>
      <c r="BW157">
        <v>763.95244814718262</v>
      </c>
      <c r="BX157">
        <v>200.03797515004126</v>
      </c>
      <c r="BY157">
        <v>423.15926706116284</v>
      </c>
      <c r="BZ157">
        <v>19.849929448062028</v>
      </c>
      <c r="CA157">
        <v>1.3684600813813397</v>
      </c>
      <c r="CB157">
        <v>479.94442959764075</v>
      </c>
      <c r="CC157">
        <v>3.0944681799534441</v>
      </c>
      <c r="CD157">
        <v>2.2683798710695311</v>
      </c>
      <c r="CE157">
        <v>43.165442931225499</v>
      </c>
      <c r="CF157">
        <v>172.3478813469516</v>
      </c>
      <c r="CG157">
        <v>680.55488366954739</v>
      </c>
      <c r="CH157">
        <v>143.60603363780871</v>
      </c>
      <c r="CI157">
        <v>145.05342799138796</v>
      </c>
      <c r="GN157">
        <v>38.723431194481741</v>
      </c>
      <c r="GO157">
        <v>48.671106974263267</v>
      </c>
      <c r="GP157">
        <v>54.759223365059697</v>
      </c>
      <c r="GQ157">
        <v>60.875945914035881</v>
      </c>
      <c r="GR157">
        <v>72.886245457661062</v>
      </c>
      <c r="GS157">
        <v>13.66935461735876</v>
      </c>
      <c r="GT157">
        <v>16.205571865969251</v>
      </c>
      <c r="GU157">
        <v>22.30543548991022</v>
      </c>
      <c r="GV157">
        <v>31.097063669716523</v>
      </c>
      <c r="GW157">
        <v>74.320324202563611</v>
      </c>
      <c r="GX157">
        <v>8.1174340018155142</v>
      </c>
      <c r="GY157">
        <v>18.045632404432105</v>
      </c>
      <c r="GZ157">
        <v>38.730263471341495</v>
      </c>
      <c r="HA157">
        <v>81.841193214280977</v>
      </c>
      <c r="HB157">
        <v>275.55098713702279</v>
      </c>
      <c r="HH157">
        <v>3.8198093998280509E-2</v>
      </c>
      <c r="HJ157">
        <v>70.354908321411585</v>
      </c>
      <c r="HK157">
        <v>8198.5526538048071</v>
      </c>
      <c r="HM157" s="9"/>
    </row>
    <row r="158" spans="1:221" x14ac:dyDescent="0.45">
      <c r="A158" s="1" t="s">
        <v>389</v>
      </c>
      <c r="B158" s="2" t="s">
        <v>390</v>
      </c>
      <c r="AO158">
        <v>216.84955608771025</v>
      </c>
      <c r="BD158">
        <v>46.213974511131937</v>
      </c>
      <c r="BH158">
        <v>38.220027949382875</v>
      </c>
      <c r="BI158">
        <v>5.2202219295424346</v>
      </c>
      <c r="BJ158">
        <v>43.26611228634652</v>
      </c>
      <c r="BK158">
        <v>1.932614039771305E-3</v>
      </c>
      <c r="BN158">
        <v>26.277576237822025</v>
      </c>
      <c r="BO158">
        <v>1165.3417935533157</v>
      </c>
      <c r="BP158">
        <v>434.73663672529773</v>
      </c>
      <c r="BQ158">
        <v>8.3182962239696465</v>
      </c>
      <c r="BR158">
        <v>110.15376813600288</v>
      </c>
      <c r="BS158">
        <v>399.21926336464054</v>
      </c>
      <c r="BT158">
        <v>26.000141005031992</v>
      </c>
      <c r="BU158">
        <v>30.649141176440182</v>
      </c>
      <c r="BV158">
        <v>7.5143292413275251</v>
      </c>
      <c r="BW158">
        <v>14840.258158779709</v>
      </c>
      <c r="BX158">
        <v>77.376958452752078</v>
      </c>
      <c r="BY158">
        <v>4.3906765086457515E-2</v>
      </c>
      <c r="BZ158">
        <v>0.11520928585087686</v>
      </c>
      <c r="CA158">
        <v>0.10874189549448453</v>
      </c>
      <c r="CC158">
        <v>0.17823180965119637</v>
      </c>
      <c r="CD158">
        <v>8.6291168459829066E-4</v>
      </c>
      <c r="CE158">
        <v>0.62472015456178942</v>
      </c>
      <c r="CF158">
        <v>403.54561240159057</v>
      </c>
      <c r="CG158">
        <v>0.76001294717027901</v>
      </c>
      <c r="CH158">
        <v>1.410091387959107</v>
      </c>
      <c r="CI158">
        <v>3.8957981292957369</v>
      </c>
      <c r="GN158">
        <v>0.65946927915084852</v>
      </c>
      <c r="GO158">
        <v>1.5524639407256977</v>
      </c>
      <c r="GP158">
        <v>1.9650810515465482</v>
      </c>
      <c r="GQ158">
        <v>2.1846990365589063</v>
      </c>
      <c r="GR158">
        <v>2.3502028829871038</v>
      </c>
      <c r="GS158">
        <v>0.24380473003391162</v>
      </c>
      <c r="GT158">
        <v>0.42515642728328878</v>
      </c>
      <c r="GU158">
        <v>0.68088303865418442</v>
      </c>
      <c r="GV158">
        <v>1.0291747395266264</v>
      </c>
      <c r="GW158">
        <v>2.1728946913991991</v>
      </c>
      <c r="GX158">
        <v>0.20394273685114955</v>
      </c>
      <c r="GY158">
        <v>0.50175770099596861</v>
      </c>
      <c r="GZ158">
        <v>1.5235334981597988</v>
      </c>
      <c r="HA158">
        <v>3.0837777916671119</v>
      </c>
      <c r="HB158">
        <v>10.192323843875762</v>
      </c>
      <c r="HC158">
        <v>0.28509530068837857</v>
      </c>
      <c r="HH158">
        <v>8.3790721972929416E-2</v>
      </c>
      <c r="HJ158">
        <v>44.9466636771526</v>
      </c>
      <c r="HK158">
        <v>17960.385791052046</v>
      </c>
      <c r="HM158" s="9"/>
    </row>
    <row r="159" spans="1:221" x14ac:dyDescent="0.45">
      <c r="A159" s="1" t="s">
        <v>391</v>
      </c>
      <c r="B159" s="2" t="s">
        <v>392</v>
      </c>
      <c r="C159">
        <v>0.78477136612108989</v>
      </c>
      <c r="D159">
        <v>4.1431263631605573</v>
      </c>
      <c r="E159">
        <v>3.3970644569655928</v>
      </c>
      <c r="F159">
        <v>7.5710175999364332E-3</v>
      </c>
      <c r="G159">
        <v>2.6767174733524239E-2</v>
      </c>
      <c r="H159">
        <v>0.19607640856107181</v>
      </c>
      <c r="I159">
        <v>0.88788293250637162</v>
      </c>
      <c r="K159">
        <v>8.1399244198440551E-2</v>
      </c>
      <c r="N159">
        <v>1.1924904446194695</v>
      </c>
      <c r="O159">
        <v>1.6009979930243892</v>
      </c>
      <c r="P159">
        <v>4.6375893753755104</v>
      </c>
      <c r="Q159">
        <v>4.8204792976715274E-2</v>
      </c>
      <c r="R159">
        <v>1.6159045577742275E-2</v>
      </c>
      <c r="S159">
        <v>0.25158013454116041</v>
      </c>
      <c r="T159">
        <v>0.23367003164227707</v>
      </c>
      <c r="U159">
        <v>2.841410509576034</v>
      </c>
      <c r="V159">
        <v>7.6055391292591645</v>
      </c>
      <c r="W159">
        <v>4.8957325711419759E-2</v>
      </c>
      <c r="X159">
        <v>0.14537352096318215</v>
      </c>
      <c r="Z159">
        <v>2.2504164494859933</v>
      </c>
      <c r="AA159">
        <v>0.10669868949480103</v>
      </c>
      <c r="AB159">
        <v>2.4969960038078276</v>
      </c>
      <c r="AE159">
        <v>2.5709520745844515E-3</v>
      </c>
      <c r="AI159">
        <v>1.1853951590753515E-5</v>
      </c>
      <c r="AM159">
        <v>324.15031870633015</v>
      </c>
      <c r="AN159">
        <v>24.947995330043785</v>
      </c>
      <c r="AO159">
        <v>730.69087330547165</v>
      </c>
      <c r="AU159">
        <v>0.15184222498502806</v>
      </c>
      <c r="AV159">
        <v>1.0841923554046731</v>
      </c>
      <c r="AW159">
        <v>9.6516000118915896E-2</v>
      </c>
      <c r="AX159">
        <v>7.3110714481116917E-2</v>
      </c>
      <c r="AZ159">
        <v>2.4728599156301295E-2</v>
      </c>
      <c r="BA159">
        <v>6.4778680606112264E-3</v>
      </c>
      <c r="BB159">
        <v>0.42334282976946641</v>
      </c>
      <c r="BD159">
        <v>0.29912057185788038</v>
      </c>
      <c r="BE159">
        <v>1.1566627628648571E-3</v>
      </c>
      <c r="BJ159">
        <v>77.634453322877945</v>
      </c>
      <c r="BK159">
        <v>0.4894597193307888</v>
      </c>
      <c r="BL159">
        <v>3.3931774412795635E-3</v>
      </c>
      <c r="BN159">
        <v>67.473489586568292</v>
      </c>
      <c r="BO159">
        <v>146.28761487883591</v>
      </c>
      <c r="BP159">
        <v>109.98862974008054</v>
      </c>
      <c r="BQ159">
        <v>1.9205811695584549</v>
      </c>
      <c r="BR159">
        <v>37.60935220163897</v>
      </c>
      <c r="BS159">
        <v>198.47381128901188</v>
      </c>
      <c r="BT159">
        <v>131.3851270662071</v>
      </c>
      <c r="BU159">
        <v>7.7495869003974569</v>
      </c>
      <c r="BV159">
        <v>10.156422065947197</v>
      </c>
      <c r="BW159">
        <v>2489.6770400984065</v>
      </c>
      <c r="BX159">
        <v>0.43903940028505573</v>
      </c>
      <c r="BY159">
        <v>3.3949947463752115</v>
      </c>
      <c r="BZ159">
        <v>0.1282043676677192</v>
      </c>
      <c r="CB159">
        <v>154.90833470479188</v>
      </c>
      <c r="CC159">
        <v>0.1744047504809762</v>
      </c>
      <c r="CE159">
        <v>0.74091970453549516</v>
      </c>
      <c r="CF159">
        <v>1.4610464139550217</v>
      </c>
      <c r="CG159">
        <v>5.1706171925207176</v>
      </c>
      <c r="CH159">
        <v>6.2232759613277462E-2</v>
      </c>
      <c r="CI159">
        <v>5.0962949393278194</v>
      </c>
      <c r="HH159">
        <v>23.596722843494238</v>
      </c>
      <c r="HJ159">
        <v>343.87678603695502</v>
      </c>
      <c r="HK159">
        <v>4932.8515594606743</v>
      </c>
      <c r="HM159" s="9"/>
    </row>
    <row r="160" spans="1:221" x14ac:dyDescent="0.45">
      <c r="A160" s="1" t="s">
        <v>393</v>
      </c>
      <c r="B160" s="2" t="s">
        <v>394</v>
      </c>
      <c r="C160">
        <v>3.0252320580794738E-2</v>
      </c>
      <c r="D160">
        <v>0.12010076682335333</v>
      </c>
      <c r="E160">
        <v>0.21089377618829669</v>
      </c>
      <c r="F160">
        <v>6.3964007409781449E-4</v>
      </c>
      <c r="G160">
        <v>9.0669034366542406E-4</v>
      </c>
      <c r="H160">
        <v>2.2030455102398389E-2</v>
      </c>
      <c r="I160">
        <v>3.0085132598899625E-2</v>
      </c>
      <c r="J160">
        <v>0.11583452193626204</v>
      </c>
      <c r="K160">
        <v>0.22155558736603817</v>
      </c>
      <c r="M160">
        <v>0.10290189652171861</v>
      </c>
      <c r="N160">
        <v>0.47952384740603349</v>
      </c>
      <c r="O160">
        <v>9.0493917937137888E-2</v>
      </c>
      <c r="P160">
        <v>0.26201879382855559</v>
      </c>
      <c r="Q160">
        <v>0.13284621842136518</v>
      </c>
      <c r="R160">
        <v>1.5943302524891925E-3</v>
      </c>
      <c r="S160">
        <v>1.9992339549032338E-2</v>
      </c>
      <c r="U160">
        <v>3.0058795631403958E-3</v>
      </c>
      <c r="V160">
        <v>0.12512001758516786</v>
      </c>
      <c r="Z160">
        <v>6.0536425976467489</v>
      </c>
      <c r="AA160">
        <v>3.4898678207244782E-3</v>
      </c>
      <c r="AB160">
        <v>2.8192976454263968E-2</v>
      </c>
      <c r="AI160">
        <v>8.6773062405233627</v>
      </c>
      <c r="AM160">
        <v>130.51389572449281</v>
      </c>
      <c r="AN160">
        <v>10.431482775572389</v>
      </c>
      <c r="AO160">
        <v>206.80734361795362</v>
      </c>
      <c r="AU160">
        <v>7.0038265872330715E-3</v>
      </c>
      <c r="AV160">
        <v>5.0013444132630029E-2</v>
      </c>
      <c r="AW160">
        <v>4.4521374506117989E-3</v>
      </c>
      <c r="AX160">
        <v>3.3718914471375463E-3</v>
      </c>
      <c r="AZ160">
        <v>0.6053099614443983</v>
      </c>
      <c r="BA160">
        <v>0.1586668653504493</v>
      </c>
      <c r="BB160">
        <v>65.727537867157139</v>
      </c>
      <c r="BE160">
        <v>1.0438881430354337E-3</v>
      </c>
      <c r="BG160">
        <v>4.0070099969998454</v>
      </c>
      <c r="BH160">
        <v>0.38822043900593428</v>
      </c>
      <c r="BI160">
        <v>25.673778181124451</v>
      </c>
      <c r="BJ160">
        <v>7.1060266001642001</v>
      </c>
      <c r="BK160">
        <v>1.0315093143784761E-3</v>
      </c>
      <c r="BL160">
        <v>5.770022140428921E-4</v>
      </c>
      <c r="BN160">
        <v>2.4279116914747751</v>
      </c>
      <c r="BO160">
        <v>5.7594335741346825</v>
      </c>
      <c r="BP160">
        <v>51.157958789303464</v>
      </c>
      <c r="BQ160">
        <v>0.17090625415978478</v>
      </c>
      <c r="BR160">
        <v>6.2815049766306021</v>
      </c>
      <c r="BS160">
        <v>74.650189814664074</v>
      </c>
      <c r="BT160">
        <v>27.664517109853978</v>
      </c>
      <c r="BV160">
        <v>19.938822265614405</v>
      </c>
      <c r="BX160">
        <v>75.832398263049953</v>
      </c>
      <c r="BY160">
        <v>11.187139462913166</v>
      </c>
      <c r="BZ160">
        <v>8.9755489793128744E-4</v>
      </c>
      <c r="CE160">
        <v>3.3866498132462</v>
      </c>
      <c r="CI160">
        <v>0.64764343595645446</v>
      </c>
      <c r="GO160">
        <v>8.0943895886059006E-3</v>
      </c>
      <c r="GP160">
        <v>0.20551339923181411</v>
      </c>
      <c r="GQ160">
        <v>0.98520300198404753</v>
      </c>
      <c r="GR160">
        <v>10.512811318516297</v>
      </c>
      <c r="GS160">
        <v>3.4569116305058087E-2</v>
      </c>
      <c r="GT160">
        <v>6.1536086296538547E-3</v>
      </c>
      <c r="GU160">
        <v>0.12834433921881877</v>
      </c>
      <c r="GV160">
        <v>0.47266576273227734</v>
      </c>
      <c r="GW160">
        <v>1.9143843293192264</v>
      </c>
      <c r="GX160">
        <v>0.15282367597248547</v>
      </c>
      <c r="GY160">
        <v>0.22534749878428187</v>
      </c>
      <c r="GZ160">
        <v>0.16112869305658581</v>
      </c>
      <c r="HA160">
        <v>3.3370780816524745</v>
      </c>
      <c r="HB160">
        <v>10.025173205436028</v>
      </c>
      <c r="HH160">
        <v>703.6801791628817</v>
      </c>
      <c r="HJ160">
        <v>6.0918456089327089</v>
      </c>
      <c r="HK160">
        <v>1485.2664817412194</v>
      </c>
      <c r="HM160" s="9"/>
    </row>
    <row r="161" spans="1:221" x14ac:dyDescent="0.45">
      <c r="A161" s="1" t="s">
        <v>395</v>
      </c>
      <c r="B161" s="2" t="s">
        <v>396</v>
      </c>
      <c r="Z161">
        <v>2.9329198764325408</v>
      </c>
      <c r="AM161">
        <v>1.7367671643367664</v>
      </c>
      <c r="AN161">
        <v>0.13605595609518317</v>
      </c>
      <c r="AO161">
        <v>0.15290329692931684</v>
      </c>
      <c r="BE161">
        <v>4.5067060661736907E-3</v>
      </c>
      <c r="BI161">
        <v>4.48288334065821E-2</v>
      </c>
      <c r="BJ161">
        <v>0.13164407698899741</v>
      </c>
      <c r="BK161">
        <v>8.9746636021583129E-2</v>
      </c>
      <c r="BL161">
        <v>9.3243372641077556E-6</v>
      </c>
      <c r="BN161">
        <v>12.674034990716351</v>
      </c>
      <c r="BO161">
        <v>3.9647422473125711</v>
      </c>
      <c r="BP161">
        <v>52.655034155639242</v>
      </c>
      <c r="BQ161">
        <v>17.984163532836892</v>
      </c>
      <c r="BR161">
        <v>18.57565267020324</v>
      </c>
      <c r="BS161">
        <v>237.35578206864145</v>
      </c>
      <c r="BT161">
        <v>18.951620955263454</v>
      </c>
      <c r="BU161">
        <v>8.7526467764796578</v>
      </c>
      <c r="BV161">
        <v>7.3916835873267805</v>
      </c>
      <c r="BW161">
        <v>102.64085989782919</v>
      </c>
      <c r="BX161">
        <v>10.964991252605227</v>
      </c>
      <c r="BY161">
        <v>9.925265600982689</v>
      </c>
      <c r="CB161">
        <v>280.6768058467444</v>
      </c>
      <c r="CC161">
        <v>13.323705735728133</v>
      </c>
      <c r="CD161">
        <v>0.12411417820368902</v>
      </c>
      <c r="CE161">
        <v>32.398582039870391</v>
      </c>
      <c r="CF161">
        <v>13.754213251927792</v>
      </c>
      <c r="CG161">
        <v>1.2372758538627893</v>
      </c>
      <c r="CH161">
        <v>22.725207695887864</v>
      </c>
      <c r="CI161">
        <v>6.4929392139760935</v>
      </c>
      <c r="GN161">
        <v>9.4374215063919227</v>
      </c>
      <c r="GO161">
        <v>13.166012869245142</v>
      </c>
      <c r="GP161">
        <v>19.56181171297867</v>
      </c>
      <c r="GQ161">
        <v>23.509239253116817</v>
      </c>
      <c r="GR161">
        <v>26.915674267876536</v>
      </c>
      <c r="GS161">
        <v>2.2902366844897419</v>
      </c>
      <c r="GT161">
        <v>4.3926762406514364</v>
      </c>
      <c r="GU161">
        <v>7.1357997487434117</v>
      </c>
      <c r="GV161">
        <v>12.791075027165084</v>
      </c>
      <c r="GW161">
        <v>35.612924545321235</v>
      </c>
      <c r="GX161">
        <v>2.7936115345948611</v>
      </c>
      <c r="GY161">
        <v>7.6907166408856362</v>
      </c>
      <c r="GZ161">
        <v>16.694629927155411</v>
      </c>
      <c r="HA161">
        <v>36.987901361736938</v>
      </c>
      <c r="HB161">
        <v>139.73894148322194</v>
      </c>
      <c r="HH161">
        <v>1534.0569493741762</v>
      </c>
      <c r="HJ161">
        <v>23.97320406223977</v>
      </c>
      <c r="HK161">
        <v>2794.5475296626432</v>
      </c>
      <c r="HM161" s="9"/>
    </row>
    <row r="162" spans="1:221" x14ac:dyDescent="0.45">
      <c r="A162" s="1" t="s">
        <v>397</v>
      </c>
      <c r="B162" s="2" t="s">
        <v>398</v>
      </c>
      <c r="C162">
        <v>5.091229327261089E-4</v>
      </c>
      <c r="E162">
        <v>1.3339360231183598E-3</v>
      </c>
      <c r="F162">
        <v>1.8039300333161184E-5</v>
      </c>
      <c r="G162">
        <v>5.2963248273284656E-5</v>
      </c>
      <c r="I162">
        <v>5.0172495656174102E-3</v>
      </c>
      <c r="N162">
        <v>1.2656855349595987E-2</v>
      </c>
      <c r="S162">
        <v>9.7901376162426845E-3</v>
      </c>
      <c r="X162">
        <v>7.9123924128652042E-5</v>
      </c>
      <c r="BQ162">
        <v>7.238366305068757</v>
      </c>
      <c r="BS162">
        <v>106.07787361216862</v>
      </c>
      <c r="BT162">
        <v>41.612049562064179</v>
      </c>
      <c r="BW162">
        <v>415.9170538618547</v>
      </c>
      <c r="BX162">
        <v>125.96988236143042</v>
      </c>
      <c r="BY162">
        <v>393.52125148035782</v>
      </c>
      <c r="CF162">
        <v>5.9179525516063336</v>
      </c>
      <c r="GN162">
        <v>38.695965603654777</v>
      </c>
      <c r="GO162">
        <v>53.98269533521573</v>
      </c>
      <c r="GP162">
        <v>80.205460280701786</v>
      </c>
      <c r="GQ162">
        <v>96.386843964122178</v>
      </c>
      <c r="GR162">
        <v>110.35059831359766</v>
      </c>
      <c r="GS162">
        <v>9.3877111000127673</v>
      </c>
      <c r="GT162">
        <v>18.009082692516142</v>
      </c>
      <c r="GU162">
        <v>29.255098162885847</v>
      </c>
      <c r="GV162">
        <v>52.439757994585669</v>
      </c>
      <c r="GW162">
        <v>146.00134537639832</v>
      </c>
      <c r="GX162">
        <v>11.45311739267895</v>
      </c>
      <c r="GY162">
        <v>31.530035823960358</v>
      </c>
      <c r="GZ162">
        <v>68.444049989184975</v>
      </c>
      <c r="HA162">
        <v>151.6387916353701</v>
      </c>
      <c r="HB162">
        <v>572.86240479673233</v>
      </c>
      <c r="HH162">
        <v>1911.3174797946481</v>
      </c>
      <c r="HJ162">
        <v>502.78652501916179</v>
      </c>
      <c r="HK162">
        <v>4981.0308504379382</v>
      </c>
      <c r="HM162" s="9"/>
    </row>
    <row r="163" spans="1:221" x14ac:dyDescent="0.45">
      <c r="A163" s="1" t="s">
        <v>399</v>
      </c>
      <c r="B163" s="2" t="s">
        <v>400</v>
      </c>
      <c r="C163">
        <v>4.7959371996523656E-2</v>
      </c>
      <c r="D163">
        <v>0.19040577673275616</v>
      </c>
      <c r="E163">
        <v>0.32424252554015132</v>
      </c>
      <c r="F163">
        <v>5.3500747676164416E-4</v>
      </c>
      <c r="G163">
        <v>1.1560967632075806E-3</v>
      </c>
      <c r="H163">
        <v>5.9955220536319215E-2</v>
      </c>
      <c r="I163">
        <v>2.9930878399767571E-2</v>
      </c>
      <c r="J163">
        <v>0.18364481922046727</v>
      </c>
      <c r="K163">
        <v>0.35127390444103085</v>
      </c>
      <c r="M163">
        <v>0.16313646101342014</v>
      </c>
      <c r="N163">
        <v>0.7603886304913885</v>
      </c>
      <c r="O163">
        <v>0.14346440048242448</v>
      </c>
      <c r="P163">
        <v>0.41543667400820011</v>
      </c>
      <c r="Q163">
        <v>9.1453191564181378E-3</v>
      </c>
      <c r="R163">
        <v>5.6177163184309518E-4</v>
      </c>
      <c r="U163">
        <v>4.76520836546149E-3</v>
      </c>
      <c r="V163">
        <v>0.19836522382990493</v>
      </c>
      <c r="W163">
        <v>4.3517847431931343E-2</v>
      </c>
      <c r="Z163">
        <v>8.2995018359404385E-2</v>
      </c>
      <c r="AA163">
        <v>3.4898731006283573E-3</v>
      </c>
      <c r="AB163">
        <v>4.4694718547531938E-2</v>
      </c>
      <c r="AC163">
        <v>0.18526385633767306</v>
      </c>
      <c r="AD163">
        <v>0.3299361989684152</v>
      </c>
      <c r="AE163">
        <v>0.16088759110876275</v>
      </c>
      <c r="AF163">
        <v>0.55337913854626952</v>
      </c>
      <c r="AG163">
        <v>0.45606381828909742</v>
      </c>
      <c r="AH163">
        <v>0.5912301574427391</v>
      </c>
      <c r="AI163">
        <v>53.529008188552552</v>
      </c>
      <c r="AM163">
        <v>0.49847136443297219</v>
      </c>
      <c r="AN163">
        <v>3.9042678701364242E-2</v>
      </c>
      <c r="AO163">
        <v>0.18508813252933015</v>
      </c>
      <c r="AP163">
        <v>3.8674727947641379</v>
      </c>
      <c r="AQ163">
        <v>2.4618319242073624E-3</v>
      </c>
      <c r="AR163">
        <v>1.116033632441178E-2</v>
      </c>
      <c r="AS163">
        <v>2.0398753336949289E-3</v>
      </c>
      <c r="AT163">
        <v>1.0834263457609623E-4</v>
      </c>
      <c r="AU163">
        <v>7.0378692171269692E-4</v>
      </c>
      <c r="AV163">
        <v>4.8233892167901657E-3</v>
      </c>
      <c r="AW163">
        <v>4.2936700850687137E-4</v>
      </c>
      <c r="AX163">
        <v>1.6440816731949951E-4</v>
      </c>
      <c r="AY163">
        <v>1.3169484835016208E-2</v>
      </c>
      <c r="AZ163">
        <v>16.579212387590768</v>
      </c>
      <c r="BA163">
        <v>4.3984983327483729</v>
      </c>
      <c r="BB163">
        <v>0.61847357343831277</v>
      </c>
      <c r="BC163">
        <v>1.0534775904174083E-4</v>
      </c>
      <c r="BD163">
        <v>1.1220538878267395E-2</v>
      </c>
      <c r="BE163">
        <v>4.1862304806875326E-4</v>
      </c>
      <c r="BF163">
        <v>0.7058188359476163</v>
      </c>
      <c r="BG163">
        <v>5.6187745436470982</v>
      </c>
      <c r="BH163">
        <v>0.80950255689551831</v>
      </c>
      <c r="BI163">
        <v>15.144790251871111</v>
      </c>
      <c r="BJ163">
        <v>124.95826122482907</v>
      </c>
      <c r="BK163">
        <v>0.31018991072920915</v>
      </c>
      <c r="BL163">
        <v>1.2874174720857613E-4</v>
      </c>
      <c r="BM163">
        <v>3.8412911642528099E-3</v>
      </c>
      <c r="BN163">
        <v>8.475313423275157</v>
      </c>
      <c r="BO163">
        <v>2.0999497787315815</v>
      </c>
      <c r="BP163">
        <v>6.4176590716695362E-4</v>
      </c>
      <c r="BQ163">
        <v>4.8115553867878723E-7</v>
      </c>
      <c r="BR163">
        <v>5.4177340479226749E-3</v>
      </c>
      <c r="BT163">
        <v>185.55794472803325</v>
      </c>
      <c r="BU163">
        <v>8.8380520463722814</v>
      </c>
      <c r="BV163">
        <v>10.638861812868461</v>
      </c>
      <c r="BW163">
        <v>201.66679520838531</v>
      </c>
      <c r="BX163">
        <v>228.91050084465772</v>
      </c>
      <c r="BY163">
        <v>14.77198627597517</v>
      </c>
      <c r="BZ163">
        <v>12.255253709661691</v>
      </c>
      <c r="CA163">
        <v>1.0432908435879743E-2</v>
      </c>
      <c r="CB163">
        <v>78.496737976625511</v>
      </c>
      <c r="CC163">
        <v>17.196433931691679</v>
      </c>
      <c r="CD163">
        <v>2.0423705887931085</v>
      </c>
      <c r="CE163">
        <v>6.2483070759649566</v>
      </c>
      <c r="CF163">
        <v>10.374641344148532</v>
      </c>
      <c r="CG163">
        <v>12.895386173006994</v>
      </c>
      <c r="CH163">
        <v>26.205315872041286</v>
      </c>
      <c r="CI163">
        <v>12.858117225418074</v>
      </c>
      <c r="GN163">
        <v>29.831471446424963</v>
      </c>
      <c r="GO163">
        <v>60.757221510414219</v>
      </c>
      <c r="GP163">
        <v>82.755951387699</v>
      </c>
      <c r="GQ163">
        <v>86.79783627533331</v>
      </c>
      <c r="GR163">
        <v>115.57848790593142</v>
      </c>
      <c r="GS163">
        <v>9.5482237724560903</v>
      </c>
      <c r="GT163">
        <v>16.63222366767565</v>
      </c>
      <c r="GU163">
        <v>31.743976216040917</v>
      </c>
      <c r="GV163">
        <v>48.716456303923493</v>
      </c>
      <c r="GW163">
        <v>95.707821702029833</v>
      </c>
      <c r="GX163">
        <v>7.5421647402687881</v>
      </c>
      <c r="GY163">
        <v>20.529070129260148</v>
      </c>
      <c r="GZ163">
        <v>48.538453510676057</v>
      </c>
      <c r="HA163">
        <v>102.06664827967849</v>
      </c>
      <c r="HB163">
        <v>376.03624793275321</v>
      </c>
      <c r="HH163">
        <v>336.66322657900025</v>
      </c>
      <c r="HJ163">
        <v>12.000104342189198</v>
      </c>
      <c r="HK163">
        <v>2553.6432522568116</v>
      </c>
      <c r="HM163" s="9"/>
    </row>
    <row r="164" spans="1:221" x14ac:dyDescent="0.45">
      <c r="A164" s="1" t="s">
        <v>401</v>
      </c>
      <c r="B164" s="2" t="s">
        <v>402</v>
      </c>
      <c r="C164">
        <v>6.2445317550605076E-2</v>
      </c>
      <c r="D164">
        <v>5.45723369726017E-2</v>
      </c>
      <c r="E164">
        <v>1.1129816065570723E-2</v>
      </c>
      <c r="F164">
        <v>5.2679104525624914E-4</v>
      </c>
      <c r="G164">
        <v>3.0933442448930382E-3</v>
      </c>
      <c r="H164">
        <v>0.10814592542547495</v>
      </c>
      <c r="I164">
        <v>0.14652237500040341</v>
      </c>
      <c r="K164">
        <v>1.6668311828426425</v>
      </c>
      <c r="N164">
        <v>2.5913289165572846</v>
      </c>
      <c r="O164">
        <v>0.81936590671189924</v>
      </c>
      <c r="P164">
        <v>2.3752024801152842</v>
      </c>
      <c r="Q164">
        <v>0.48563303574069672</v>
      </c>
      <c r="R164">
        <v>2.5741976570387411E-4</v>
      </c>
      <c r="S164">
        <v>1.1427205454926133</v>
      </c>
      <c r="T164">
        <v>3.7933187988943136E-2</v>
      </c>
      <c r="U164">
        <v>0.30269348376745736</v>
      </c>
      <c r="V164">
        <v>0.49893709186623336</v>
      </c>
      <c r="W164">
        <v>0.79063447260998276</v>
      </c>
      <c r="X164">
        <v>4.6212338698780027E-3</v>
      </c>
      <c r="AA164">
        <v>3.3716325067822154E-3</v>
      </c>
      <c r="AB164">
        <v>0.31162156346824149</v>
      </c>
      <c r="AC164">
        <v>0.62467803490506935</v>
      </c>
      <c r="AD164">
        <v>1.007825580142927</v>
      </c>
      <c r="AE164">
        <v>4.4669342277561865</v>
      </c>
      <c r="AF164">
        <v>4.1223049163204122</v>
      </c>
      <c r="AG164">
        <v>1.6437365792078849</v>
      </c>
      <c r="AH164">
        <v>0.77268897765442379</v>
      </c>
      <c r="AI164">
        <v>3.6936939841585521</v>
      </c>
      <c r="AJ164">
        <v>2.7331492762234055</v>
      </c>
      <c r="AK164">
        <v>4.433292770187327</v>
      </c>
      <c r="AM164">
        <v>25.563058860057215</v>
      </c>
      <c r="AN164">
        <v>1.9717015725842644</v>
      </c>
      <c r="AO164">
        <v>68.906431421786323</v>
      </c>
      <c r="AP164">
        <v>2.926519685486793</v>
      </c>
      <c r="AQ164">
        <v>1.863841588715139E-4</v>
      </c>
      <c r="AR164">
        <v>0.2638833856206203</v>
      </c>
      <c r="AS164">
        <v>0.10986996819682242</v>
      </c>
      <c r="AT164">
        <v>0.30547079765001711</v>
      </c>
      <c r="AU164">
        <v>0.25293092031049313</v>
      </c>
      <c r="AV164">
        <v>1.7127784434358391</v>
      </c>
      <c r="AW164">
        <v>0.15233205559861546</v>
      </c>
      <c r="AX164">
        <v>4.0181955220873186E-2</v>
      </c>
      <c r="AY164">
        <v>10.079758870376544</v>
      </c>
      <c r="AZ164">
        <v>8.5706867707870133E-3</v>
      </c>
      <c r="BA164">
        <v>2.2451225223403888E-3</v>
      </c>
      <c r="BB164">
        <v>0.14929840535206818</v>
      </c>
      <c r="BC164">
        <v>1.8446406212255452E-5</v>
      </c>
      <c r="BD164">
        <v>0.70367140999441846</v>
      </c>
      <c r="BE164">
        <v>9.8780860662513806E-2</v>
      </c>
      <c r="BG164">
        <v>4.8376210670719537</v>
      </c>
      <c r="BH164">
        <v>0.28486015596956976</v>
      </c>
      <c r="BI164">
        <v>8.912817791216213</v>
      </c>
      <c r="BJ164">
        <v>6.2193930941820152</v>
      </c>
      <c r="BK164">
        <v>2.8550067392943159</v>
      </c>
      <c r="BL164">
        <v>1.4929296285283309E-2</v>
      </c>
      <c r="BM164">
        <v>0.84588257397767708</v>
      </c>
      <c r="BN164">
        <v>23.0135633032756</v>
      </c>
      <c r="BO164">
        <v>21.249671304524067</v>
      </c>
      <c r="BP164">
        <v>3.9918877035778499</v>
      </c>
      <c r="BQ164">
        <v>1.2880524956394473E-2</v>
      </c>
      <c r="BR164">
        <v>3.1702017796514217</v>
      </c>
      <c r="BS164">
        <v>85.532667987485524</v>
      </c>
      <c r="BT164">
        <v>9.90890040483227</v>
      </c>
      <c r="BU164">
        <v>681.70052787419183</v>
      </c>
      <c r="BV164">
        <v>40.604350611642772</v>
      </c>
      <c r="BW164">
        <v>269.34987406256641</v>
      </c>
      <c r="BX164">
        <v>13.573917590763449</v>
      </c>
      <c r="BY164">
        <v>41.273629470471633</v>
      </c>
      <c r="BZ164">
        <v>2.1878488364255784</v>
      </c>
      <c r="CA164">
        <v>24.657981913270827</v>
      </c>
      <c r="CB164">
        <v>201.78219305977902</v>
      </c>
      <c r="CC164">
        <v>5.511754782373969</v>
      </c>
      <c r="CD164">
        <v>67.754699593420398</v>
      </c>
      <c r="CE164">
        <v>7.6407319657527397</v>
      </c>
      <c r="CF164">
        <v>168.91615184639159</v>
      </c>
      <c r="CG164">
        <v>35.04591915435185</v>
      </c>
      <c r="CH164">
        <v>16.659715356326505</v>
      </c>
      <c r="CI164">
        <v>53.408515276830833</v>
      </c>
      <c r="GN164">
        <v>5.5566524150289318</v>
      </c>
      <c r="GO164">
        <v>17.386719720281143</v>
      </c>
      <c r="GP164">
        <v>25.819619983256167</v>
      </c>
      <c r="GQ164">
        <v>35.32296352437352</v>
      </c>
      <c r="GR164">
        <v>48.106426919144532</v>
      </c>
      <c r="GS164">
        <v>3.6717559628971781</v>
      </c>
      <c r="GT164">
        <v>11.51491830057623</v>
      </c>
      <c r="GU164">
        <v>18.911911812145654</v>
      </c>
      <c r="GV164">
        <v>40.997796592850449</v>
      </c>
      <c r="GW164">
        <v>108.034662478651</v>
      </c>
      <c r="GX164">
        <v>7.4624615326330224</v>
      </c>
      <c r="GY164">
        <v>28.672270545074511</v>
      </c>
      <c r="GZ164">
        <v>83.22271846696971</v>
      </c>
      <c r="HA164">
        <v>201.18292734337015</v>
      </c>
      <c r="HB164">
        <v>655.78656384254327</v>
      </c>
      <c r="HH164">
        <v>3.6633100447891719E-2</v>
      </c>
      <c r="HK164">
        <v>3240.7686793194594</v>
      </c>
      <c r="HM164" s="9"/>
    </row>
    <row r="165" spans="1:221" x14ac:dyDescent="0.45">
      <c r="A165" s="1" t="s">
        <v>403</v>
      </c>
      <c r="B165" s="2" t="s">
        <v>404</v>
      </c>
      <c r="C165">
        <v>9.642007132921436E-2</v>
      </c>
      <c r="D165">
        <v>0.15613715180874846</v>
      </c>
      <c r="E165">
        <v>0.29721753896786052</v>
      </c>
      <c r="F165">
        <v>2.8135213109578783E-2</v>
      </c>
      <c r="G165">
        <v>1.7701964862998399E-2</v>
      </c>
      <c r="H165">
        <v>0.20628010550311382</v>
      </c>
      <c r="I165">
        <v>1.0245898864768659</v>
      </c>
      <c r="K165">
        <v>3.1779806944431268</v>
      </c>
      <c r="N165">
        <v>4.2332390250776806</v>
      </c>
      <c r="O165">
        <v>1.2498154624670215</v>
      </c>
      <c r="P165">
        <v>3.6215425246228929</v>
      </c>
      <c r="Q165">
        <v>9.8912134292247683E-2</v>
      </c>
      <c r="R165">
        <v>1.3749471835632122E-2</v>
      </c>
      <c r="S165">
        <v>9.9089663273742329E-2</v>
      </c>
      <c r="T165">
        <v>0.47046932472238312</v>
      </c>
      <c r="U165">
        <v>0.49485348272626534</v>
      </c>
      <c r="V165">
        <v>3.4903216764004616</v>
      </c>
      <c r="W165">
        <v>0.30832774841061</v>
      </c>
      <c r="X165">
        <v>0.24903803098510188</v>
      </c>
      <c r="AA165">
        <v>7.2700859569582322E-3</v>
      </c>
      <c r="AB165">
        <v>1.0896157233305628</v>
      </c>
      <c r="AI165">
        <v>39.561020350035193</v>
      </c>
      <c r="AM165">
        <v>0.16175172679413499</v>
      </c>
      <c r="AN165">
        <v>1.2670312014331426E-2</v>
      </c>
      <c r="AO165">
        <v>2.253834326014088E-2</v>
      </c>
      <c r="AP165">
        <v>7.3261425243358557E-4</v>
      </c>
      <c r="AQ165">
        <v>1.2661652879152174E-5</v>
      </c>
      <c r="AR165">
        <v>9.6145480970613741E-5</v>
      </c>
      <c r="AS165">
        <v>1.4185755752447184E-5</v>
      </c>
      <c r="AT165">
        <v>0.27694796413211498</v>
      </c>
      <c r="AU165">
        <v>4.0313820002866408E-5</v>
      </c>
      <c r="AV165">
        <v>2.8787997971675976E-4</v>
      </c>
      <c r="AW165">
        <v>2.5626432138301988E-5</v>
      </c>
      <c r="AX165">
        <v>1.9408383740599892E-5</v>
      </c>
      <c r="AY165">
        <v>2.9527467936868169E-4</v>
      </c>
      <c r="AZ165">
        <v>8.8198126020543836E-4</v>
      </c>
      <c r="BA165">
        <v>2.310374148041097E-4</v>
      </c>
      <c r="BB165">
        <v>1.3921220635279933E-2</v>
      </c>
      <c r="BC165">
        <v>4.4300853044751494E-5</v>
      </c>
      <c r="BD165">
        <v>1.3665604537006883</v>
      </c>
      <c r="BE165">
        <v>6.2419758806150243E-4</v>
      </c>
      <c r="BG165">
        <v>1.849447040360559</v>
      </c>
      <c r="BH165">
        <v>0.2111540715853677</v>
      </c>
      <c r="BI165">
        <v>3.1912226920134747</v>
      </c>
      <c r="BJ165">
        <v>2.7876951562268251</v>
      </c>
      <c r="BK165">
        <v>2.0096392867779267</v>
      </c>
      <c r="BL165">
        <v>2.8559681775692652E-3</v>
      </c>
      <c r="BM165">
        <v>5.5426620099875083E-4</v>
      </c>
      <c r="BN165">
        <v>11.966692882795227</v>
      </c>
      <c r="BO165">
        <v>1.9615729446551931</v>
      </c>
      <c r="BP165">
        <v>34.575460059708476</v>
      </c>
      <c r="BQ165">
        <v>0.6470769649857383</v>
      </c>
      <c r="BR165">
        <v>3.9723354242676132</v>
      </c>
      <c r="BS165">
        <v>26.328701690300658</v>
      </c>
      <c r="BT165">
        <v>0.90491772086204758</v>
      </c>
      <c r="BU165">
        <v>9.8216462688247561E-2</v>
      </c>
      <c r="BV165">
        <v>4.8446504296668786</v>
      </c>
      <c r="BW165">
        <v>1.7753160177923657</v>
      </c>
      <c r="BX165">
        <v>8.2168534824614792</v>
      </c>
      <c r="BY165">
        <v>10.312251926292825</v>
      </c>
      <c r="BZ165">
        <v>9.7859481869758334</v>
      </c>
      <c r="CA165">
        <v>17.479510805641926</v>
      </c>
      <c r="CB165">
        <v>11.531598443342963</v>
      </c>
      <c r="CC165">
        <v>4.9864552707634084</v>
      </c>
      <c r="CD165">
        <v>36.08037367314347</v>
      </c>
      <c r="CE165">
        <v>0.41276560727213074</v>
      </c>
      <c r="CF165">
        <v>18.854923998034117</v>
      </c>
      <c r="CG165">
        <v>6.7056340753075387</v>
      </c>
      <c r="CH165">
        <v>18.873230469435484</v>
      </c>
      <c r="CI165">
        <v>2.2213617494819804</v>
      </c>
      <c r="GN165">
        <v>23.267111551057422</v>
      </c>
      <c r="GO165">
        <v>33.167524576511383</v>
      </c>
      <c r="GP165">
        <v>35.114215420097857</v>
      </c>
      <c r="GQ165">
        <v>38.554655305109478</v>
      </c>
      <c r="GR165">
        <v>26.00846440907981</v>
      </c>
      <c r="GS165">
        <v>12.074161531596394</v>
      </c>
      <c r="GT165">
        <v>20.571323643951636</v>
      </c>
      <c r="GU165">
        <v>26.056095164103805</v>
      </c>
      <c r="GV165">
        <v>29.174083954553364</v>
      </c>
      <c r="GW165">
        <v>40.86409512413465</v>
      </c>
      <c r="GX165">
        <v>15.415555945382692</v>
      </c>
      <c r="GY165">
        <v>37.006363241926366</v>
      </c>
      <c r="GZ165">
        <v>61.850098187102219</v>
      </c>
      <c r="HA165">
        <v>97.055527659299003</v>
      </c>
      <c r="HB165">
        <v>194.17265399272907</v>
      </c>
      <c r="HK165">
        <v>994.7897694525816</v>
      </c>
      <c r="HM165" s="9"/>
    </row>
    <row r="166" spans="1:221" x14ac:dyDescent="0.45">
      <c r="A166" s="1" t="s">
        <v>405</v>
      </c>
      <c r="B166" s="2" t="s">
        <v>406</v>
      </c>
      <c r="W166">
        <v>3.6264293466883896E-2</v>
      </c>
      <c r="Z166">
        <v>0.83856769964367905</v>
      </c>
      <c r="AC166">
        <v>0.14543862095961588</v>
      </c>
      <c r="AD166">
        <v>0.22943577320828984</v>
      </c>
      <c r="AE166">
        <v>6.9414293355819182E-2</v>
      </c>
      <c r="AF166">
        <v>0.23520197342135196</v>
      </c>
      <c r="AG166">
        <v>4.6353023619591115E-2</v>
      </c>
      <c r="AH166">
        <v>0.14304805863589748</v>
      </c>
      <c r="AI166">
        <v>15.205407895687596</v>
      </c>
      <c r="AJ166">
        <v>1.5346139238260492</v>
      </c>
      <c r="AK166">
        <v>2.1856112970874539</v>
      </c>
      <c r="AL166">
        <v>6.6857717981095846</v>
      </c>
      <c r="AM166">
        <v>0.75292134367298225</v>
      </c>
      <c r="AN166">
        <v>5.897870433650898E-2</v>
      </c>
      <c r="AO166">
        <v>9.5980769382397909E-4</v>
      </c>
      <c r="AR166">
        <v>2.7387807114579395E-2</v>
      </c>
      <c r="AS166">
        <v>1.269909210563964E-2</v>
      </c>
      <c r="AT166">
        <v>4.2353013558936822E-2</v>
      </c>
      <c r="AU166">
        <v>3.4851775196149445E-2</v>
      </c>
      <c r="AV166">
        <v>0.35357151017514099</v>
      </c>
      <c r="AW166">
        <v>2.0983414161057503E-2</v>
      </c>
      <c r="AX166">
        <v>5.4425794202457734E-3</v>
      </c>
      <c r="AY166">
        <v>0.2299069285225008</v>
      </c>
      <c r="BE166">
        <v>4.3284639811143956E-4</v>
      </c>
      <c r="BH166">
        <v>1.126245095319871</v>
      </c>
      <c r="BI166">
        <v>4.2044132524355007</v>
      </c>
      <c r="BJ166">
        <v>4.2650593065968279</v>
      </c>
      <c r="BK166">
        <v>5.2663078523388718E-3</v>
      </c>
      <c r="BL166">
        <v>2.5351979462216383E-3</v>
      </c>
      <c r="BM166">
        <v>0.42410686987378082</v>
      </c>
      <c r="BN166">
        <v>4.0452857900891539</v>
      </c>
      <c r="BO166">
        <v>10.953995284975212</v>
      </c>
      <c r="BP166">
        <v>8.108607319539786E-4</v>
      </c>
      <c r="BQ166">
        <v>3.2023271958929824E-5</v>
      </c>
      <c r="BR166">
        <v>2.5510983344804853E-3</v>
      </c>
      <c r="BS166">
        <v>6.6403096838603348E-2</v>
      </c>
      <c r="BT166">
        <v>1.8492488773022948</v>
      </c>
      <c r="BU166">
        <v>2.6605710799106972</v>
      </c>
      <c r="BV166">
        <v>4.9417854900925038</v>
      </c>
      <c r="BW166">
        <v>4.8551923258636478</v>
      </c>
      <c r="BX166">
        <v>0.55911615429402628</v>
      </c>
      <c r="BY166">
        <v>3.7794036521389942</v>
      </c>
      <c r="BZ166">
        <v>0.32792366843654192</v>
      </c>
      <c r="CA166">
        <v>4.1669167932252904</v>
      </c>
      <c r="CB166">
        <v>16.002642691172188</v>
      </c>
      <c r="CC166">
        <v>12.524031269949088</v>
      </c>
      <c r="CD166">
        <v>2.5437073888192088</v>
      </c>
      <c r="CE166">
        <v>1.3040683701599547</v>
      </c>
      <c r="CF166">
        <v>3.6875909323179155</v>
      </c>
      <c r="CG166">
        <v>2.263582374484963</v>
      </c>
      <c r="CH166">
        <v>3.2743396288478479</v>
      </c>
      <c r="CI166">
        <v>2.4022759078424354</v>
      </c>
      <c r="HH166">
        <v>46555.679984180104</v>
      </c>
      <c r="HK166">
        <v>46676.814702442607</v>
      </c>
      <c r="HM166" s="9"/>
    </row>
    <row r="167" spans="1:221" x14ac:dyDescent="0.45">
      <c r="A167" s="1" t="s">
        <v>407</v>
      </c>
      <c r="B167" s="2" t="s">
        <v>408</v>
      </c>
      <c r="C167">
        <v>1.2446661047409384</v>
      </c>
      <c r="D167">
        <v>1.1039674054350554</v>
      </c>
      <c r="E167">
        <v>1.0691365724070558</v>
      </c>
      <c r="F167">
        <v>1.1803374992437434E-2</v>
      </c>
      <c r="G167">
        <v>3.5263098666637037E-2</v>
      </c>
      <c r="H167">
        <v>0.37146818558583045</v>
      </c>
      <c r="I167">
        <v>0.96378966842156277</v>
      </c>
      <c r="J167">
        <v>0.20803514504048481</v>
      </c>
      <c r="K167">
        <v>1.74424504083978</v>
      </c>
      <c r="M167">
        <v>0.18480267870661987</v>
      </c>
      <c r="N167">
        <v>4.1067527776467836</v>
      </c>
      <c r="O167">
        <v>2.5249957669130603</v>
      </c>
      <c r="P167">
        <v>7.3129362130891975</v>
      </c>
      <c r="Q167">
        <v>6.4382163006529922E-2</v>
      </c>
      <c r="R167">
        <v>1.7848015574452016E-2</v>
      </c>
      <c r="S167">
        <v>0.24860307909811039</v>
      </c>
      <c r="T167">
        <v>8.2771135622107597E-2</v>
      </c>
      <c r="U167">
        <v>0.88946942061663092</v>
      </c>
      <c r="V167">
        <v>3.038908649838667</v>
      </c>
      <c r="W167">
        <v>1.0051756946998824</v>
      </c>
      <c r="X167">
        <v>5.8079383766597284E-2</v>
      </c>
      <c r="Z167">
        <v>1.6075603684684858</v>
      </c>
      <c r="AA167">
        <v>0.16080409678112992</v>
      </c>
      <c r="AB167">
        <v>0.61777000017177197</v>
      </c>
      <c r="AE167">
        <v>16.939182205048393</v>
      </c>
      <c r="AH167">
        <v>1.407714652047372</v>
      </c>
      <c r="AI167">
        <v>0.76593129131875792</v>
      </c>
      <c r="AP167">
        <v>5.806322032801047</v>
      </c>
      <c r="AZ167">
        <v>0.62140416954678446</v>
      </c>
      <c r="BA167">
        <v>0.32516174774710033</v>
      </c>
      <c r="BU167">
        <v>0.90937355266221465</v>
      </c>
      <c r="BW167">
        <v>46.593371791264993</v>
      </c>
      <c r="BX167">
        <v>42.699452874179975</v>
      </c>
      <c r="BY167">
        <v>952.71050420628796</v>
      </c>
      <c r="CB167">
        <v>827.64364147876222</v>
      </c>
      <c r="CD167">
        <v>2.5855044449690046</v>
      </c>
      <c r="CE167">
        <v>10.10611396414</v>
      </c>
      <c r="CF167">
        <v>7.5873275978333092</v>
      </c>
      <c r="CG167">
        <v>20.210953078609695</v>
      </c>
      <c r="CH167">
        <v>6.7514816523400976</v>
      </c>
      <c r="CI167">
        <v>9.3046053776134663</v>
      </c>
      <c r="FQ167">
        <v>20969.912403562525</v>
      </c>
      <c r="GN167">
        <v>40.906668605754021</v>
      </c>
      <c r="GO167">
        <v>79.027755241268764</v>
      </c>
      <c r="GP167">
        <v>102.72381096548575</v>
      </c>
      <c r="GQ167">
        <v>103.60050419549944</v>
      </c>
      <c r="GR167">
        <v>94.811852904658409</v>
      </c>
      <c r="GS167">
        <v>16.408746886608981</v>
      </c>
      <c r="GT167">
        <v>21.883036725473197</v>
      </c>
      <c r="GU167">
        <v>39.254120070305838</v>
      </c>
      <c r="GV167">
        <v>57.109474772428776</v>
      </c>
      <c r="GW167">
        <v>101.19811775763684</v>
      </c>
      <c r="GX167">
        <v>9.4102058937664488</v>
      </c>
      <c r="GY167">
        <v>28.992888304429428</v>
      </c>
      <c r="GZ167">
        <v>67.993724472766999</v>
      </c>
      <c r="HA167">
        <v>148.04413153622028</v>
      </c>
      <c r="HB167">
        <v>432.52527973934252</v>
      </c>
      <c r="HK167">
        <v>24295.444001791475</v>
      </c>
      <c r="HM167" s="9"/>
    </row>
    <row r="168" spans="1:221" x14ac:dyDescent="0.45">
      <c r="A168" s="1" t="s">
        <v>409</v>
      </c>
      <c r="B168" s="2" t="s">
        <v>410</v>
      </c>
      <c r="C168">
        <v>9.1879304709189515</v>
      </c>
      <c r="D168">
        <v>9.0568694584381255</v>
      </c>
      <c r="E168">
        <v>11.014784082849934</v>
      </c>
      <c r="F168">
        <v>8.0816269037373933E-2</v>
      </c>
      <c r="G168">
        <v>5.8261328756519598E-2</v>
      </c>
      <c r="H168">
        <v>3.5448821938118971</v>
      </c>
      <c r="I168">
        <v>30.251515171984121</v>
      </c>
      <c r="J168">
        <v>6.0266830320410998</v>
      </c>
      <c r="K168">
        <v>18.595075258368045</v>
      </c>
      <c r="L168">
        <v>0.86883222417567574</v>
      </c>
      <c r="M168">
        <v>3.1521655684060548</v>
      </c>
      <c r="N168">
        <v>42.456650455423997</v>
      </c>
      <c r="O168">
        <v>25.436151069705531</v>
      </c>
      <c r="P168">
        <v>75.989716699335958</v>
      </c>
      <c r="Q168">
        <v>1.856469968800758</v>
      </c>
      <c r="R168">
        <v>0.29470745098384638</v>
      </c>
      <c r="S168">
        <v>2.0663387869457783</v>
      </c>
      <c r="T168">
        <v>1.1406384283523068</v>
      </c>
      <c r="U168">
        <v>4.5307356682140849</v>
      </c>
      <c r="V168">
        <v>22.340223065319666</v>
      </c>
      <c r="W168">
        <v>0.70057404502463982</v>
      </c>
      <c r="X168">
        <v>0.63693202610895305</v>
      </c>
      <c r="Y168">
        <v>122.3051734393613</v>
      </c>
      <c r="Z168">
        <v>15.084356693355847</v>
      </c>
      <c r="AA168">
        <v>0.29790153782722278</v>
      </c>
      <c r="AB168">
        <v>10.735969375935001</v>
      </c>
      <c r="AC168">
        <v>0.55255449788865174</v>
      </c>
      <c r="AD168">
        <v>0.65415108781840414</v>
      </c>
      <c r="AE168">
        <v>2.2951006196709686E-2</v>
      </c>
      <c r="AF168">
        <v>0.28669849270276704</v>
      </c>
      <c r="AG168">
        <v>4.8267344113547168E-3</v>
      </c>
      <c r="AH168">
        <v>0.43454384320540196</v>
      </c>
      <c r="AI168">
        <v>17.750447431658337</v>
      </c>
      <c r="AJ168">
        <v>1.3184035500525505E-2</v>
      </c>
      <c r="AK168">
        <v>2.8656403448393569E-2</v>
      </c>
      <c r="AM168">
        <v>1164.4008706763191</v>
      </c>
      <c r="AN168">
        <v>90.09108742995619</v>
      </c>
      <c r="AO168">
        <v>1.6950222429223338</v>
      </c>
      <c r="AP168">
        <v>34.920307955473113</v>
      </c>
      <c r="AQ168">
        <v>1.5885848519732702</v>
      </c>
      <c r="AR168">
        <v>7.5278428704948404</v>
      </c>
      <c r="AS168">
        <v>3.5112732694217956</v>
      </c>
      <c r="AT168">
        <v>3.9083579978220948</v>
      </c>
      <c r="AU168">
        <v>12.842090159139719</v>
      </c>
      <c r="AV168">
        <v>117.4296896190056</v>
      </c>
      <c r="AW168">
        <v>9.6032329989271688</v>
      </c>
      <c r="AX168">
        <v>2.5206299361465581</v>
      </c>
      <c r="AY168">
        <v>53.574958141859319</v>
      </c>
      <c r="AZ168">
        <v>2.4901781187148448</v>
      </c>
      <c r="BA168">
        <v>0.65243734857675051</v>
      </c>
      <c r="BB168">
        <v>269.89741896548054</v>
      </c>
      <c r="BC168">
        <v>0.11641704759488847</v>
      </c>
      <c r="BD168">
        <v>19.938356894385958</v>
      </c>
      <c r="BE168">
        <v>0.27662405172204557</v>
      </c>
      <c r="BG168">
        <v>71.868948507112336</v>
      </c>
      <c r="BH168">
        <v>8.2079948976009867</v>
      </c>
      <c r="BI168">
        <v>37.26721101634427</v>
      </c>
      <c r="BJ168">
        <v>349.11014409152256</v>
      </c>
      <c r="BK168">
        <v>3.926940082987159</v>
      </c>
      <c r="BL168">
        <v>2.6056986809137424E-2</v>
      </c>
      <c r="BM168">
        <v>16.255547413767701</v>
      </c>
      <c r="BN168">
        <v>146.54613473610303</v>
      </c>
      <c r="BO168">
        <v>1028.7052692804928</v>
      </c>
      <c r="BP168">
        <v>29.951891321193269</v>
      </c>
      <c r="BQ168">
        <v>1.0187440158891603</v>
      </c>
      <c r="BR168">
        <v>6.3056668015210562</v>
      </c>
      <c r="BS168">
        <v>78.052108687029104</v>
      </c>
      <c r="BT168">
        <v>42.269351628265092</v>
      </c>
      <c r="BU168">
        <v>12.560233970874025</v>
      </c>
      <c r="BV168">
        <v>17.096923455601157</v>
      </c>
      <c r="BW168">
        <v>3714.6460184839284</v>
      </c>
      <c r="BX168">
        <v>2179.4649522787599</v>
      </c>
      <c r="BY168">
        <v>1126.9171435058799</v>
      </c>
      <c r="BZ168">
        <v>4.1223653602236299</v>
      </c>
      <c r="CA168">
        <v>3.2791878329483737</v>
      </c>
      <c r="CB168">
        <v>697.62551561851535</v>
      </c>
      <c r="CC168">
        <v>27.769967658529215</v>
      </c>
      <c r="CD168">
        <v>5.4209533538626467</v>
      </c>
      <c r="CE168">
        <v>37.808034405030263</v>
      </c>
      <c r="CF168">
        <v>129.12464197454611</v>
      </c>
      <c r="CG168">
        <v>116.49881205420486</v>
      </c>
      <c r="CH168">
        <v>26.095693483613957</v>
      </c>
      <c r="CI168">
        <v>115.57028819949623</v>
      </c>
      <c r="FQ168">
        <v>1759.2040569894809</v>
      </c>
      <c r="GN168">
        <v>72.474480069881494</v>
      </c>
      <c r="GO168">
        <v>126.1377128925206</v>
      </c>
      <c r="GP168">
        <v>170.66781233506839</v>
      </c>
      <c r="GQ168">
        <v>196.75697935740621</v>
      </c>
      <c r="GR168">
        <v>199.90949593706506</v>
      </c>
      <c r="GS168">
        <v>23.487911829448453</v>
      </c>
      <c r="GT168">
        <v>43.217398264274195</v>
      </c>
      <c r="GU168">
        <v>68.400717858937327</v>
      </c>
      <c r="GV168">
        <v>110.87177520837044</v>
      </c>
      <c r="GW168">
        <v>215.39534415115463</v>
      </c>
      <c r="GX168">
        <v>14.244227879033906</v>
      </c>
      <c r="GY168">
        <v>53.688845807743796</v>
      </c>
      <c r="GZ168">
        <v>127.03557189256999</v>
      </c>
      <c r="HA168">
        <v>331.74229133409165</v>
      </c>
      <c r="HB168">
        <v>972.05966243446096</v>
      </c>
      <c r="HH168">
        <v>3.6083908622605611E-3</v>
      </c>
      <c r="HJ168">
        <v>845.41603629896599</v>
      </c>
      <c r="HK168">
        <v>17598.670417912239</v>
      </c>
      <c r="HM168" s="9"/>
    </row>
    <row r="169" spans="1:221" x14ac:dyDescent="0.45">
      <c r="A169" s="1" t="s">
        <v>411</v>
      </c>
      <c r="B169" s="2" t="s">
        <v>412</v>
      </c>
      <c r="Z169">
        <v>0.47880082610191416</v>
      </c>
      <c r="AM169">
        <v>0.10830003311241901</v>
      </c>
      <c r="AN169">
        <v>8.483515531630131E-3</v>
      </c>
      <c r="BE169">
        <v>8.3726155254599519E-2</v>
      </c>
      <c r="BH169">
        <v>9.3228558929728447E-3</v>
      </c>
      <c r="BI169">
        <v>8.7733295144498416E-2</v>
      </c>
      <c r="BJ169">
        <v>0.35041876725112014</v>
      </c>
      <c r="BK169">
        <v>0.64153192852525398</v>
      </c>
      <c r="BN169">
        <v>3.7049252259785441</v>
      </c>
      <c r="BO169">
        <v>0.55825092721218539</v>
      </c>
      <c r="BT169">
        <v>0.1483742880746953</v>
      </c>
      <c r="BU169">
        <v>1.9973446985859633</v>
      </c>
      <c r="BX169">
        <v>1.8260893926330886</v>
      </c>
      <c r="BY169">
        <v>73.047567644687504</v>
      </c>
      <c r="BZ169">
        <v>12.326519157829036</v>
      </c>
      <c r="CB169">
        <v>110.37241086630846</v>
      </c>
      <c r="CC169">
        <v>13.182972268362011</v>
      </c>
      <c r="CE169">
        <v>14.507684657439155</v>
      </c>
      <c r="CF169">
        <v>11.16132578892787</v>
      </c>
      <c r="CG169">
        <v>24.669168132735148</v>
      </c>
      <c r="CH169">
        <v>22.396181553666857</v>
      </c>
      <c r="CI169">
        <v>30.102118956162023</v>
      </c>
      <c r="GN169">
        <v>0.29881021034851735</v>
      </c>
      <c r="GO169">
        <v>6.0834324124620505</v>
      </c>
      <c r="GP169">
        <v>11.717859172539919</v>
      </c>
      <c r="GQ169">
        <v>19.305820635548184</v>
      </c>
      <c r="GR169">
        <v>91.077233378363559</v>
      </c>
      <c r="GU169">
        <v>4.4903842132774709</v>
      </c>
      <c r="GV169">
        <v>17.27904247941451</v>
      </c>
      <c r="GW169">
        <v>122.10472253397462</v>
      </c>
      <c r="GZ169">
        <v>5.7376544288603952</v>
      </c>
      <c r="HA169">
        <v>53.967988124023769</v>
      </c>
      <c r="HB169">
        <v>1206.0669839313521</v>
      </c>
      <c r="HJ169">
        <v>96.572884787572264</v>
      </c>
      <c r="HK169">
        <v>1956.4720672431545</v>
      </c>
      <c r="HM169" s="9"/>
    </row>
    <row r="170" spans="1:221" x14ac:dyDescent="0.45">
      <c r="A170" s="1" t="s">
        <v>413</v>
      </c>
      <c r="B170" s="2" t="s">
        <v>414</v>
      </c>
      <c r="Z170">
        <v>1.069080207461145</v>
      </c>
      <c r="AH170">
        <v>0.96455437190180993</v>
      </c>
      <c r="BE170">
        <v>0.97702903425980969</v>
      </c>
      <c r="BH170">
        <v>5.9272490678460917E-2</v>
      </c>
      <c r="BI170">
        <v>1.0405201868808955</v>
      </c>
      <c r="BJ170">
        <v>10.627268696859222</v>
      </c>
      <c r="BK170">
        <v>0.48337675760823573</v>
      </c>
      <c r="BN170">
        <v>43.512874338371851</v>
      </c>
      <c r="BO170">
        <v>6.5191166926772137</v>
      </c>
      <c r="BP170">
        <v>3.7990289897522089</v>
      </c>
      <c r="BQ170">
        <v>1.3183847806341785E-2</v>
      </c>
      <c r="BR170">
        <v>0.73274254572609632</v>
      </c>
      <c r="BT170">
        <v>1.7318913718204594</v>
      </c>
      <c r="BU170">
        <v>1.2620896995463649</v>
      </c>
      <c r="BW170">
        <v>7.6317540887976554</v>
      </c>
      <c r="BX170">
        <v>8.8112114594265005</v>
      </c>
      <c r="BY170">
        <v>24.449862154631969</v>
      </c>
      <c r="BZ170">
        <v>161.323492033013</v>
      </c>
      <c r="CB170">
        <v>93.249220497811081</v>
      </c>
      <c r="CC170">
        <v>9.4645695361064437</v>
      </c>
      <c r="CE170">
        <v>7.6223251621979635</v>
      </c>
      <c r="CF170">
        <v>8.6311217781673992</v>
      </c>
      <c r="CG170">
        <v>32.501539784429895</v>
      </c>
      <c r="CH170">
        <v>12.818404748881607</v>
      </c>
      <c r="CI170">
        <v>32.407345630132511</v>
      </c>
      <c r="GN170">
        <v>95.316424147635786</v>
      </c>
      <c r="GO170">
        <v>143.66207358693163</v>
      </c>
      <c r="GP170">
        <v>238.63012238821563</v>
      </c>
      <c r="GQ170">
        <v>267.81569097043604</v>
      </c>
      <c r="GR170">
        <v>225.33111243619868</v>
      </c>
      <c r="GS170">
        <v>24.385923425267528</v>
      </c>
      <c r="GT170">
        <v>45.995235579039125</v>
      </c>
      <c r="GU170">
        <v>97.78104006609604</v>
      </c>
      <c r="GV170">
        <v>117.4081584829552</v>
      </c>
      <c r="GW170">
        <v>205.48174030916707</v>
      </c>
      <c r="GX170">
        <v>32.990825717095376</v>
      </c>
      <c r="GY170">
        <v>102.68350015917285</v>
      </c>
      <c r="GZ170">
        <v>274.04886230333449</v>
      </c>
      <c r="HA170">
        <v>543.47439184972848</v>
      </c>
      <c r="HB170">
        <v>1259.20697785586</v>
      </c>
      <c r="HK170">
        <v>4145.9149553820798</v>
      </c>
      <c r="HM170" s="9"/>
    </row>
    <row r="171" spans="1:221" x14ac:dyDescent="0.45">
      <c r="A171" s="1" t="s">
        <v>415</v>
      </c>
      <c r="B171" s="2" t="s">
        <v>416</v>
      </c>
      <c r="C171">
        <v>4.7379710464975112E-2</v>
      </c>
      <c r="E171">
        <v>3.1034792793953849E-2</v>
      </c>
      <c r="F171">
        <v>1.2590885052939276E-3</v>
      </c>
      <c r="G171">
        <v>6.1612452023866058E-3</v>
      </c>
      <c r="I171">
        <v>0.19453766445714388</v>
      </c>
      <c r="N171">
        <v>0.58893658355428313</v>
      </c>
      <c r="O171">
        <v>0.13051923123123832</v>
      </c>
      <c r="P171">
        <v>0.37792692033447145</v>
      </c>
      <c r="Q171">
        <v>5.7377341305476877E-3</v>
      </c>
      <c r="R171">
        <v>7.1783425350532663E-3</v>
      </c>
      <c r="S171">
        <v>4.1404157315679688E-2</v>
      </c>
      <c r="T171">
        <v>3.7775995161814631E-2</v>
      </c>
      <c r="U171">
        <v>0.10333122948934409</v>
      </c>
      <c r="V171">
        <v>0.26492450287960184</v>
      </c>
      <c r="W171">
        <v>2.7198060123036164E-2</v>
      </c>
      <c r="X171">
        <v>2.7613187724423047E-2</v>
      </c>
      <c r="AA171">
        <v>2.2477759050860257E-3</v>
      </c>
      <c r="AB171">
        <v>0.16548530287842508</v>
      </c>
      <c r="AE171">
        <v>0.42746565949278809</v>
      </c>
      <c r="AH171">
        <v>2.5897619038213806</v>
      </c>
      <c r="AI171">
        <v>6.9154925410649781</v>
      </c>
      <c r="AJ171">
        <v>3.0079986125249443</v>
      </c>
      <c r="AK171">
        <v>4.7122591336001003</v>
      </c>
      <c r="AM171">
        <v>1050.1199760050968</v>
      </c>
      <c r="AN171">
        <v>78.125251001633799</v>
      </c>
      <c r="AO171">
        <v>36.086521610834517</v>
      </c>
      <c r="AP171">
        <v>1.6687291129977985E-3</v>
      </c>
      <c r="AQ171">
        <v>1.2703938616966145E-3</v>
      </c>
      <c r="AR171">
        <v>4.9924982077606877E-3</v>
      </c>
      <c r="AS171">
        <v>1.9937997214705774E-3</v>
      </c>
      <c r="AT171">
        <v>2.049010770315475E-3</v>
      </c>
      <c r="AU171">
        <v>5.5631313944733739E-3</v>
      </c>
      <c r="AV171">
        <v>3.9726026344070541E-2</v>
      </c>
      <c r="AW171">
        <v>3.5363278315983624E-3</v>
      </c>
      <c r="AX171">
        <v>2.6782842981036307E-3</v>
      </c>
      <c r="AY171">
        <v>0.24223665442419831</v>
      </c>
      <c r="AZ171">
        <v>9.3496398477993178E-4</v>
      </c>
      <c r="BA171">
        <v>2.4491642702812464E-4</v>
      </c>
      <c r="BB171">
        <v>1.6405020763469</v>
      </c>
      <c r="BC171">
        <v>1.7404603386071493E-4</v>
      </c>
      <c r="BD171">
        <v>19.389533420358344</v>
      </c>
      <c r="BE171">
        <v>0.52022507136027074</v>
      </c>
      <c r="BG171">
        <v>5.9572963942936692</v>
      </c>
      <c r="BH171">
        <v>0.82403207168680526</v>
      </c>
      <c r="BI171">
        <v>10.129355069132925</v>
      </c>
      <c r="BJ171">
        <v>51.296298607184298</v>
      </c>
      <c r="BK171">
        <v>39.310629237640377</v>
      </c>
      <c r="BL171">
        <v>8.6195431856031565E-3</v>
      </c>
      <c r="BM171">
        <v>8.9139357849615061E-2</v>
      </c>
      <c r="BN171">
        <v>145.89807876100664</v>
      </c>
      <c r="BO171">
        <v>1737.9523639873353</v>
      </c>
      <c r="BP171">
        <v>1.9679649290062773E-2</v>
      </c>
      <c r="BQ171">
        <v>9.3161039406095859E-4</v>
      </c>
      <c r="BR171">
        <v>0.59261745223158235</v>
      </c>
      <c r="BS171">
        <v>0.12463422029822797</v>
      </c>
      <c r="BT171">
        <v>25.315876427074151</v>
      </c>
      <c r="BU171">
        <v>9.0484086098638254</v>
      </c>
      <c r="BV171">
        <v>4.3165520512786175</v>
      </c>
      <c r="BW171">
        <v>2895.2698280796162</v>
      </c>
      <c r="BX171">
        <v>42.378462119011097</v>
      </c>
      <c r="BY171">
        <v>813.10777492018167</v>
      </c>
      <c r="BZ171">
        <v>149.80560833276766</v>
      </c>
      <c r="CA171">
        <v>13.538037839334997</v>
      </c>
      <c r="CB171">
        <v>8577.7074308403826</v>
      </c>
      <c r="CC171">
        <v>719.58703009946043</v>
      </c>
      <c r="CD171">
        <v>570.49488135116133</v>
      </c>
      <c r="CE171">
        <v>2692.5701971032081</v>
      </c>
      <c r="CF171">
        <v>176.33691579892479</v>
      </c>
      <c r="CG171">
        <v>304.69585173248231</v>
      </c>
      <c r="CH171">
        <v>184.43249264052122</v>
      </c>
      <c r="CI171">
        <v>334.06629951036336</v>
      </c>
      <c r="GN171">
        <v>442.71873561806598</v>
      </c>
      <c r="GO171">
        <v>733.34472903437779</v>
      </c>
      <c r="GP171">
        <v>984.27225110154063</v>
      </c>
      <c r="GQ171">
        <v>1074.6675643991796</v>
      </c>
      <c r="GR171">
        <v>1054.7027553572384</v>
      </c>
      <c r="GS171">
        <v>173.88775612818677</v>
      </c>
      <c r="GT171">
        <v>313.51234719203745</v>
      </c>
      <c r="GU171">
        <v>440.8854463756403</v>
      </c>
      <c r="GV171">
        <v>680.69912305182254</v>
      </c>
      <c r="GW171">
        <v>1274.2330325899288</v>
      </c>
      <c r="GX171">
        <v>124.49266201258193</v>
      </c>
      <c r="GY171">
        <v>459.00079948574586</v>
      </c>
      <c r="GZ171">
        <v>1002.6379476848296</v>
      </c>
      <c r="HA171">
        <v>2135.0342164566073</v>
      </c>
      <c r="HB171">
        <v>6076.2919689187293</v>
      </c>
      <c r="HH171">
        <v>74.738403081801991</v>
      </c>
      <c r="HK171">
        <v>37755.897769248702</v>
      </c>
      <c r="HM171" s="9"/>
    </row>
    <row r="172" spans="1:221" x14ac:dyDescent="0.45">
      <c r="A172" s="1" t="s">
        <v>417</v>
      </c>
      <c r="B172" s="2" t="s">
        <v>418</v>
      </c>
      <c r="C172">
        <v>0.54015765091277557</v>
      </c>
      <c r="D172">
        <v>0.75267033525087745</v>
      </c>
      <c r="E172">
        <v>1.4438961796525394</v>
      </c>
      <c r="F172">
        <v>5.9957550062820757E-3</v>
      </c>
      <c r="G172">
        <v>2.059163917217903E-2</v>
      </c>
      <c r="H172">
        <v>0.24117641206022927</v>
      </c>
      <c r="I172">
        <v>0.68551615970184498</v>
      </c>
      <c r="J172">
        <v>0.75435733529952032</v>
      </c>
      <c r="K172">
        <v>1.0452573132667575</v>
      </c>
      <c r="L172">
        <v>0.13559540137915232</v>
      </c>
      <c r="M172">
        <v>0.66791462623071984</v>
      </c>
      <c r="N172">
        <v>3.2435588466005796</v>
      </c>
      <c r="O172">
        <v>0.71116738009124769</v>
      </c>
      <c r="P172">
        <v>2.0597194069950611</v>
      </c>
      <c r="Q172">
        <v>0.97217548613771354</v>
      </c>
      <c r="R172">
        <v>8.1351619850790494E-2</v>
      </c>
      <c r="S172">
        <v>1.8630011478961457</v>
      </c>
      <c r="T172">
        <v>0.10669004238118239</v>
      </c>
      <c r="U172">
        <v>0.12789005471412043</v>
      </c>
      <c r="V172">
        <v>1.2758701333890929</v>
      </c>
      <c r="W172">
        <v>0.86332387532677024</v>
      </c>
      <c r="X172">
        <v>0.65726619667760722</v>
      </c>
      <c r="Y172">
        <v>124.83488878532209</v>
      </c>
      <c r="Z172">
        <v>13.720706645679758</v>
      </c>
      <c r="AA172">
        <v>0.48304194025131686</v>
      </c>
      <c r="AB172">
        <v>16.452373327565169</v>
      </c>
      <c r="AC172">
        <v>4.2608484725187905</v>
      </c>
      <c r="AD172">
        <v>6.4782108134241536</v>
      </c>
      <c r="AE172">
        <v>2.0324567567253027</v>
      </c>
      <c r="AF172">
        <v>3.5382935510823605</v>
      </c>
      <c r="AG172">
        <v>2.7686303110689621</v>
      </c>
      <c r="AH172">
        <v>4.9343487183320578</v>
      </c>
      <c r="AI172">
        <v>154.83582436794381</v>
      </c>
      <c r="AJ172">
        <v>41.848021021390537</v>
      </c>
      <c r="AK172">
        <v>85.822499441738913</v>
      </c>
      <c r="AM172">
        <v>37.166480315278982</v>
      </c>
      <c r="AN172">
        <v>2.8993641966420114</v>
      </c>
      <c r="AO172">
        <v>28.906702413049789</v>
      </c>
      <c r="AP172">
        <v>2.9054352679819293</v>
      </c>
      <c r="AQ172">
        <v>3.7206861213301694E-4</v>
      </c>
      <c r="AR172">
        <v>1.5498741182495561</v>
      </c>
      <c r="AS172">
        <v>0.43172219431630671</v>
      </c>
      <c r="AT172">
        <v>1.329464228874161E-3</v>
      </c>
      <c r="AU172">
        <v>5.9913077912565095E-3</v>
      </c>
      <c r="AV172">
        <v>4.2783705417268579E-2</v>
      </c>
      <c r="AW172">
        <v>3.8085064130252855E-3</v>
      </c>
      <c r="AX172">
        <v>2.8844236469952704E-3</v>
      </c>
      <c r="AY172">
        <v>0.54833338571157608</v>
      </c>
      <c r="AZ172">
        <v>1.9633721974699524E-3</v>
      </c>
      <c r="BA172">
        <v>5.1431127125392626E-4</v>
      </c>
      <c r="BB172">
        <v>0.40356864011705212</v>
      </c>
      <c r="BC172">
        <v>7.1102059069965971E-6</v>
      </c>
      <c r="BD172">
        <v>17.866524542461818</v>
      </c>
      <c r="BE172">
        <v>0.4199067569788022</v>
      </c>
      <c r="BG172">
        <v>3.4381317192286174</v>
      </c>
      <c r="BH172">
        <v>1.8020020783523625</v>
      </c>
      <c r="BI172">
        <v>49.894707031735336</v>
      </c>
      <c r="BJ172">
        <v>20.757006029664247</v>
      </c>
      <c r="BK172">
        <v>6.5573328448900394</v>
      </c>
      <c r="BL172">
        <v>1.1370603357071827E-2</v>
      </c>
      <c r="BM172">
        <v>16.612905690767462</v>
      </c>
      <c r="BN172">
        <v>157.37471517289936</v>
      </c>
      <c r="BO172">
        <v>30.67488354955119</v>
      </c>
      <c r="BT172">
        <v>52.507964292229126</v>
      </c>
      <c r="BU172">
        <v>16.946027929810924</v>
      </c>
      <c r="BV172">
        <v>7.0669497030165838</v>
      </c>
      <c r="BW172">
        <v>253.94276719579213</v>
      </c>
      <c r="BX172">
        <v>105.63669157647914</v>
      </c>
      <c r="BY172">
        <v>125.46883372568635</v>
      </c>
      <c r="BZ172">
        <v>3.7086308409908653</v>
      </c>
      <c r="CA172">
        <v>4.836364732423128</v>
      </c>
      <c r="CB172">
        <v>253.92302484219007</v>
      </c>
      <c r="CC172">
        <v>2536.0042133686679</v>
      </c>
      <c r="CD172">
        <v>51.413525078256249</v>
      </c>
      <c r="CE172">
        <v>35.493649936692975</v>
      </c>
      <c r="CF172">
        <v>24.644852381314958</v>
      </c>
      <c r="CG172">
        <v>47.860005060230954</v>
      </c>
      <c r="CH172">
        <v>12.763919055392432</v>
      </c>
      <c r="CI172">
        <v>60.206065699267455</v>
      </c>
      <c r="GO172">
        <v>2.5304358897281922</v>
      </c>
      <c r="GP172">
        <v>49.803537685391618</v>
      </c>
      <c r="GQ172">
        <v>50.384345191470636</v>
      </c>
      <c r="GR172">
        <v>23.926331035355577</v>
      </c>
      <c r="GU172">
        <v>82.127908212288915</v>
      </c>
      <c r="GV172">
        <v>63.950696464521748</v>
      </c>
      <c r="GW172">
        <v>341.7371999931508</v>
      </c>
      <c r="GY172">
        <v>61.363462229895397</v>
      </c>
      <c r="GZ172">
        <v>14.490062964777673</v>
      </c>
      <c r="HA172">
        <v>115.19100981245916</v>
      </c>
      <c r="HB172">
        <v>3216.5816249624481</v>
      </c>
      <c r="HJ172">
        <v>314.29363042420056</v>
      </c>
      <c r="HK172">
        <v>8789.3496382561843</v>
      </c>
      <c r="HM172" s="9"/>
    </row>
    <row r="173" spans="1:221" x14ac:dyDescent="0.45">
      <c r="A173" s="1" t="s">
        <v>419</v>
      </c>
      <c r="B173" s="2" t="s">
        <v>420</v>
      </c>
      <c r="W173">
        <v>0.10371003983167523</v>
      </c>
      <c r="X173">
        <v>53.186854091778862</v>
      </c>
      <c r="AH173">
        <v>1.3817537695622844</v>
      </c>
      <c r="AM173">
        <v>10.788052412082942</v>
      </c>
      <c r="AN173">
        <v>0.84430961311325647</v>
      </c>
      <c r="AO173">
        <v>23.392417228863657</v>
      </c>
      <c r="AS173">
        <v>19.472302665236132</v>
      </c>
      <c r="BE173">
        <v>1.1604795684065488</v>
      </c>
      <c r="BH173">
        <v>4.2151810868875996</v>
      </c>
      <c r="BI173">
        <v>12.036596902113471</v>
      </c>
      <c r="BJ173">
        <v>6.6769394382167526</v>
      </c>
      <c r="BK173">
        <v>0.84568316887166795</v>
      </c>
      <c r="BL173">
        <v>2.1643501006676003E-3</v>
      </c>
      <c r="BN173">
        <v>15.795096265215774</v>
      </c>
      <c r="BO173">
        <v>475.59793981294905</v>
      </c>
      <c r="BT173">
        <v>22.69964515254517</v>
      </c>
      <c r="BU173">
        <v>64.65735636045514</v>
      </c>
      <c r="BW173">
        <v>718.90718598299486</v>
      </c>
      <c r="BX173">
        <v>155.58891883220704</v>
      </c>
      <c r="BY173">
        <v>280.15139322411977</v>
      </c>
      <c r="BZ173">
        <v>11.978049319056677</v>
      </c>
      <c r="CA173">
        <v>374.75504332510485</v>
      </c>
      <c r="CB173">
        <v>631.68276199821048</v>
      </c>
      <c r="CC173">
        <v>42.45335065519906</v>
      </c>
      <c r="CD173">
        <v>625.19607939595562</v>
      </c>
      <c r="CE173">
        <v>123.53279012427275</v>
      </c>
      <c r="CF173">
        <v>390.02576196841528</v>
      </c>
      <c r="CG173">
        <v>731.78296434734784</v>
      </c>
      <c r="CH173">
        <v>38.257242880305888</v>
      </c>
      <c r="CI173">
        <v>391.82496145920766</v>
      </c>
      <c r="GN173">
        <v>145.91671377549031</v>
      </c>
      <c r="GO173">
        <v>177.67906297380605</v>
      </c>
      <c r="GP173">
        <v>183.32611447522305</v>
      </c>
      <c r="GQ173">
        <v>176.92558108361894</v>
      </c>
      <c r="GR173">
        <v>179.84939724784761</v>
      </c>
      <c r="GS173">
        <v>59.841329161253</v>
      </c>
      <c r="GT173">
        <v>74.139715161744874</v>
      </c>
      <c r="GU173">
        <v>102.4929576833604</v>
      </c>
      <c r="GV173">
        <v>145.13813489160449</v>
      </c>
      <c r="GW173">
        <v>293.54731069332865</v>
      </c>
      <c r="GX173">
        <v>51.14471003143305</v>
      </c>
      <c r="GY173">
        <v>102.78147978543335</v>
      </c>
      <c r="GZ173">
        <v>230.24309742085222</v>
      </c>
      <c r="HA173">
        <v>453.41217566568412</v>
      </c>
      <c r="HB173">
        <v>1562.0110194814774</v>
      </c>
      <c r="HH173">
        <v>1815.0268683537984</v>
      </c>
      <c r="HK173">
        <v>10982.468653324584</v>
      </c>
      <c r="HM173" s="9"/>
    </row>
    <row r="174" spans="1:221" x14ac:dyDescent="0.45">
      <c r="A174" s="1" t="s">
        <v>421</v>
      </c>
      <c r="B174" s="2" t="s">
        <v>422</v>
      </c>
      <c r="C174">
        <v>0.27242695890158475</v>
      </c>
      <c r="D174">
        <v>1.5914855098012062</v>
      </c>
      <c r="E174">
        <v>1.5378906620760204</v>
      </c>
      <c r="F174">
        <v>3.5902030579385499E-3</v>
      </c>
      <c r="G174">
        <v>8.6187981993207981E-3</v>
      </c>
      <c r="H174">
        <v>0.19504785109989564</v>
      </c>
      <c r="I174">
        <v>0.34456072502622265</v>
      </c>
      <c r="J174">
        <v>0.8512996993492552</v>
      </c>
      <c r="K174">
        <v>1.6281826467923968</v>
      </c>
      <c r="M174">
        <v>0.75606560689180613</v>
      </c>
      <c r="N174">
        <v>3.5241228435145224</v>
      </c>
      <c r="O174">
        <v>0.68790778922811535</v>
      </c>
      <c r="P174">
        <v>1.9921746548975954</v>
      </c>
      <c r="Q174">
        <v>0.16159317880084811</v>
      </c>
      <c r="R174">
        <v>6.3595557936553561E-3</v>
      </c>
      <c r="S174">
        <v>0.10257698383929137</v>
      </c>
      <c r="U174">
        <v>2.2088848150701643E-2</v>
      </c>
      <c r="V174">
        <v>1.1296732444478483</v>
      </c>
      <c r="W174">
        <v>0.6261328717698309</v>
      </c>
      <c r="X174">
        <v>8.2147711024286529E-2</v>
      </c>
      <c r="Z174">
        <v>2.8877141984588559</v>
      </c>
      <c r="AA174">
        <v>8.9620688076034773E-3</v>
      </c>
      <c r="AB174">
        <v>0.27283258374763059</v>
      </c>
      <c r="AC174">
        <v>77.469353484948996</v>
      </c>
      <c r="AD174">
        <v>127.45401259140951</v>
      </c>
      <c r="AE174">
        <v>30.011329065476048</v>
      </c>
      <c r="AF174">
        <v>135.54184776896676</v>
      </c>
      <c r="AG174">
        <v>39.873567293353524</v>
      </c>
      <c r="AH174">
        <v>200.81380638027414</v>
      </c>
      <c r="AI174">
        <v>20.944797727806975</v>
      </c>
      <c r="AJ174">
        <v>193.8274840448731</v>
      </c>
      <c r="AK174">
        <v>305.43884098379448</v>
      </c>
      <c r="AL174">
        <v>41.849219108278241</v>
      </c>
      <c r="AM174">
        <v>196.87914560701287</v>
      </c>
      <c r="AN174">
        <v>15.258479438558942</v>
      </c>
      <c r="AO174">
        <v>329.0688872754975</v>
      </c>
      <c r="AP174">
        <v>5.870482297458925</v>
      </c>
      <c r="AQ174">
        <v>4.467769599763618E-3</v>
      </c>
      <c r="AR174">
        <v>11.625114808630965</v>
      </c>
      <c r="AS174">
        <v>5.5931622644582903</v>
      </c>
      <c r="AT174">
        <v>11.695802949436327</v>
      </c>
      <c r="AU174">
        <v>3.2124523703032675</v>
      </c>
      <c r="AV174">
        <v>21.689124365353397</v>
      </c>
      <c r="AW174">
        <v>1.9321903857186589</v>
      </c>
      <c r="AX174">
        <v>0.50655286719550241</v>
      </c>
      <c r="AY174">
        <v>43.510679182598558</v>
      </c>
      <c r="AZ174">
        <v>1.2570101647773013</v>
      </c>
      <c r="BA174">
        <v>0.32894427419152744</v>
      </c>
      <c r="BB174">
        <v>274.72308244530109</v>
      </c>
      <c r="BC174">
        <v>0.11604385757271618</v>
      </c>
      <c r="BD174">
        <v>25.608858018819276</v>
      </c>
      <c r="BE174">
        <v>0.94952706313518642</v>
      </c>
      <c r="BG174">
        <v>105.03399153262713</v>
      </c>
      <c r="BH174">
        <v>35.503042178975697</v>
      </c>
      <c r="BI174">
        <v>212.74241304095588</v>
      </c>
      <c r="BJ174">
        <v>68.786992215896902</v>
      </c>
      <c r="BK174">
        <v>9.5885847349433639</v>
      </c>
      <c r="BL174">
        <v>6.0222575786341277E-2</v>
      </c>
      <c r="BM174">
        <v>16.578174994314555</v>
      </c>
      <c r="BN174">
        <v>265.62172462931801</v>
      </c>
      <c r="BO174">
        <v>739.53131945407119</v>
      </c>
      <c r="BS174">
        <v>0.73555661429340979</v>
      </c>
      <c r="BT174">
        <v>167.46220044311872</v>
      </c>
      <c r="BU174">
        <v>221.91629374120464</v>
      </c>
      <c r="BV174">
        <v>28.245804977714204</v>
      </c>
      <c r="BW174">
        <v>465.50941657867287</v>
      </c>
      <c r="BX174">
        <v>356.18510748666642</v>
      </c>
      <c r="BY174">
        <v>977.48612172654634</v>
      </c>
      <c r="BZ174">
        <v>19.667168883032417</v>
      </c>
      <c r="CA174">
        <v>41.200631362304179</v>
      </c>
      <c r="CB174">
        <v>1336.6106218043849</v>
      </c>
      <c r="CC174">
        <v>272.88782972150454</v>
      </c>
      <c r="CD174">
        <v>232.01472131231981</v>
      </c>
      <c r="CE174">
        <v>1320.4931186598869</v>
      </c>
      <c r="CF174">
        <v>365.22863566951224</v>
      </c>
      <c r="CG174">
        <v>81.44812342799635</v>
      </c>
      <c r="CH174">
        <v>137.73876595437855</v>
      </c>
      <c r="CI174">
        <v>1271.9970121622396</v>
      </c>
      <c r="GN174">
        <v>1.9707449122105358</v>
      </c>
      <c r="GO174">
        <v>2.8839641697713478</v>
      </c>
      <c r="GP174">
        <v>3.6841171164550728</v>
      </c>
      <c r="GQ174">
        <v>3.0716970034048292</v>
      </c>
      <c r="GR174">
        <v>6.4661912691659857</v>
      </c>
      <c r="GS174">
        <v>0.42970642546548149</v>
      </c>
      <c r="GT174">
        <v>0.51069234888770698</v>
      </c>
      <c r="GU174">
        <v>1.2991208604747677</v>
      </c>
      <c r="GV174">
        <v>3.0231800768017676</v>
      </c>
      <c r="GW174">
        <v>8.4899084590187233</v>
      </c>
      <c r="GX174">
        <v>0.41637731885147</v>
      </c>
      <c r="GY174">
        <v>1.0520905649012311</v>
      </c>
      <c r="GZ174">
        <v>2.7585473950113966</v>
      </c>
      <c r="HA174">
        <v>5.9819369732726155</v>
      </c>
      <c r="HB174">
        <v>31.997079521519318</v>
      </c>
      <c r="HH174">
        <v>52.283704318209402</v>
      </c>
      <c r="HJ174">
        <v>73.837822620828661</v>
      </c>
      <c r="HK174">
        <v>11092.178198285388</v>
      </c>
      <c r="HM174" s="9"/>
    </row>
    <row r="175" spans="1:221" x14ac:dyDescent="0.45">
      <c r="A175" s="1" t="s">
        <v>423</v>
      </c>
      <c r="B175" s="2" t="s">
        <v>424</v>
      </c>
      <c r="C175">
        <v>1.2900438439035987E-3</v>
      </c>
      <c r="D175">
        <v>1.0881008127857244E-3</v>
      </c>
      <c r="E175">
        <v>2.1980796456740202E-3</v>
      </c>
      <c r="F175">
        <v>1.4273817828067944E-5</v>
      </c>
      <c r="G175">
        <v>3.10972942487766E-5</v>
      </c>
      <c r="H175">
        <v>8.2447243439464854E-4</v>
      </c>
      <c r="I175">
        <v>1.5672596712322864E-3</v>
      </c>
      <c r="J175">
        <v>2.3154011195401932E-3</v>
      </c>
      <c r="K175">
        <v>3.8944887428501787E-3</v>
      </c>
      <c r="L175">
        <v>8.3253911654064224E-4</v>
      </c>
      <c r="M175">
        <v>2.0568503523198047E-3</v>
      </c>
      <c r="N175">
        <v>9.5926849537614472E-3</v>
      </c>
      <c r="O175">
        <v>3.4724058564226802E-3</v>
      </c>
      <c r="P175">
        <v>1.0054251691430371E-2</v>
      </c>
      <c r="Q175">
        <v>2.5779800924857408E-4</v>
      </c>
      <c r="R175">
        <v>2.8664183300534418E-5</v>
      </c>
      <c r="S175">
        <v>3.2069313368960224E-4</v>
      </c>
      <c r="U175">
        <v>7.8869069052060379E-4</v>
      </c>
      <c r="V175">
        <v>4.7889407983417358E-3</v>
      </c>
      <c r="W175">
        <v>1.3594726536677008E-2</v>
      </c>
      <c r="X175">
        <v>9.912513952027604E-5</v>
      </c>
      <c r="Y175">
        <v>8.3558281906775233E-3</v>
      </c>
      <c r="Z175">
        <v>0.21321732789122111</v>
      </c>
      <c r="AA175">
        <v>2.1596503765741915E-3</v>
      </c>
      <c r="AB175">
        <v>7.4288251569841642E-4</v>
      </c>
      <c r="AF175">
        <v>7.71900316591171E-2</v>
      </c>
      <c r="AH175">
        <v>1.8070093668392358E-2</v>
      </c>
      <c r="AI175">
        <v>2.4482111059883519E-2</v>
      </c>
      <c r="AJ175">
        <v>4.8862266871849171E-2</v>
      </c>
      <c r="AK175">
        <v>6.9613020226913083E-2</v>
      </c>
      <c r="GN175">
        <v>6.9772436903079785E-3</v>
      </c>
      <c r="GO175">
        <v>0.20735539798868846</v>
      </c>
      <c r="GP175">
        <v>0.25168023628397729</v>
      </c>
      <c r="GQ175">
        <v>0.35880851206420195</v>
      </c>
      <c r="GR175">
        <v>1.1541169325957961</v>
      </c>
      <c r="GT175">
        <v>1.130505257563694E-2</v>
      </c>
      <c r="GU175">
        <v>0.21945067862603831</v>
      </c>
      <c r="GV175">
        <v>0.27451286244852191</v>
      </c>
      <c r="GW175">
        <v>1.1572830716638733</v>
      </c>
      <c r="GY175">
        <v>0.11513275109218561</v>
      </c>
      <c r="GZ175">
        <v>0.27918380853839253</v>
      </c>
      <c r="HA175">
        <v>0.92527773467620666</v>
      </c>
      <c r="HB175">
        <v>8.9693598482042081</v>
      </c>
      <c r="HC175">
        <v>5330.4337740503042</v>
      </c>
      <c r="HJ175">
        <v>171.46594665591087</v>
      </c>
      <c r="HK175">
        <v>5516.3519686369673</v>
      </c>
      <c r="HM175" s="9"/>
    </row>
    <row r="176" spans="1:221" x14ac:dyDescent="0.45">
      <c r="A176" s="1" t="s">
        <v>425</v>
      </c>
      <c r="B176" s="2" t="s">
        <v>426</v>
      </c>
      <c r="CF176">
        <v>4.6364378368477555</v>
      </c>
      <c r="CG176">
        <v>9.7474496297566056</v>
      </c>
      <c r="GN176">
        <v>81.950534645985314</v>
      </c>
      <c r="GO176">
        <v>122.26356044296055</v>
      </c>
      <c r="GP176">
        <v>180.43543810999998</v>
      </c>
      <c r="GQ176">
        <v>172.11581352551005</v>
      </c>
      <c r="GR176">
        <v>158.73606192655743</v>
      </c>
      <c r="GS176">
        <v>30.972996373191162</v>
      </c>
      <c r="GT176">
        <v>50.522683881557796</v>
      </c>
      <c r="GU176">
        <v>86.289290885537682</v>
      </c>
      <c r="GV176">
        <v>143.65720999225283</v>
      </c>
      <c r="GW176">
        <v>227.76358143571369</v>
      </c>
      <c r="GX176">
        <v>27.445971195783557</v>
      </c>
      <c r="GY176">
        <v>89.258208551603843</v>
      </c>
      <c r="GZ176">
        <v>183.5147929221757</v>
      </c>
      <c r="HA176">
        <v>406.36038163903004</v>
      </c>
      <c r="HB176">
        <v>1109.8580452320411</v>
      </c>
      <c r="HC176">
        <v>1940.9305967328139</v>
      </c>
      <c r="HK176">
        <v>5026.4590549593186</v>
      </c>
      <c r="HM176" s="9"/>
    </row>
    <row r="177" spans="1:221" x14ac:dyDescent="0.45">
      <c r="A177" s="1" t="s">
        <v>427</v>
      </c>
      <c r="B177" s="2" t="s">
        <v>428</v>
      </c>
      <c r="CE177">
        <v>1.3113120988994169E-3</v>
      </c>
      <c r="CF177">
        <v>0.28074808053011935</v>
      </c>
      <c r="CH177">
        <v>2.9441811390641299</v>
      </c>
      <c r="CI177">
        <v>0.21736846820608532</v>
      </c>
      <c r="GN177">
        <v>53.726393044068352</v>
      </c>
      <c r="GO177">
        <v>78.428932933929801</v>
      </c>
      <c r="GP177">
        <v>93.716271274935025</v>
      </c>
      <c r="GQ177">
        <v>102.83585365057385</v>
      </c>
      <c r="GR177">
        <v>106.80845941267637</v>
      </c>
      <c r="GS177">
        <v>18.315945071315838</v>
      </c>
      <c r="GT177">
        <v>26.731828778280509</v>
      </c>
      <c r="GU177">
        <v>38.166281062586108</v>
      </c>
      <c r="GV177">
        <v>49.053536656695954</v>
      </c>
      <c r="GW177">
        <v>75.144414619877736</v>
      </c>
      <c r="GX177">
        <v>10.611932686418745</v>
      </c>
      <c r="GY177">
        <v>24.41313075798563</v>
      </c>
      <c r="GZ177">
        <v>45.630844321682588</v>
      </c>
      <c r="HA177">
        <v>80.292427359998257</v>
      </c>
      <c r="HB177">
        <v>246.05259062283679</v>
      </c>
      <c r="HC177">
        <v>821.90595013095788</v>
      </c>
      <c r="HK177">
        <v>1875.2784013847186</v>
      </c>
      <c r="HM177" s="9"/>
    </row>
    <row r="178" spans="1:221" x14ac:dyDescent="0.45">
      <c r="A178" s="1" t="s">
        <v>429</v>
      </c>
      <c r="B178" s="2" t="s">
        <v>430</v>
      </c>
      <c r="AA178">
        <v>2.7721428516276707E-3</v>
      </c>
      <c r="BE178">
        <v>1.1805169242296929</v>
      </c>
      <c r="BH178">
        <v>3.3905363791717068E-2</v>
      </c>
      <c r="BI178">
        <v>0.29831215120116472</v>
      </c>
      <c r="BJ178">
        <v>18.03621810823244</v>
      </c>
      <c r="BK178">
        <v>2.9362265724331547</v>
      </c>
      <c r="BN178">
        <v>24.90847899691386</v>
      </c>
      <c r="BO178">
        <v>5.6931042533185687</v>
      </c>
      <c r="BP178">
        <v>1.5783007394911475</v>
      </c>
      <c r="BQ178">
        <v>3.0629390851435951E-3</v>
      </c>
      <c r="BR178">
        <v>6.0383786045180088</v>
      </c>
      <c r="BS178">
        <v>97.791040064080264</v>
      </c>
      <c r="BT178">
        <v>1.9150789508025563</v>
      </c>
      <c r="BU178">
        <v>3.4663922120908626</v>
      </c>
      <c r="BV178">
        <v>1.6776646633293808</v>
      </c>
      <c r="BW178">
        <v>61.505344148422402</v>
      </c>
      <c r="BX178">
        <v>6.2897121197823544</v>
      </c>
      <c r="BY178">
        <v>1420.6638559231724</v>
      </c>
      <c r="BZ178">
        <v>31.60362100255163</v>
      </c>
      <c r="CA178">
        <v>55.352398658443782</v>
      </c>
      <c r="CB178">
        <v>4756.9228845348625</v>
      </c>
      <c r="CC178">
        <v>7.7096443129821868</v>
      </c>
      <c r="CD178">
        <v>13.905848641957867</v>
      </c>
      <c r="CE178">
        <v>14.928573645252785</v>
      </c>
      <c r="CF178">
        <v>35.223955914019655</v>
      </c>
      <c r="CG178">
        <v>189.15375907080448</v>
      </c>
      <c r="CH178">
        <v>1.8376312543769162</v>
      </c>
      <c r="CI178">
        <v>255.47883507482666</v>
      </c>
      <c r="GN178">
        <v>19.263821347505701</v>
      </c>
      <c r="GO178">
        <v>26.935397375233496</v>
      </c>
      <c r="GP178">
        <v>30.995468318065249</v>
      </c>
      <c r="GQ178">
        <v>30.527559147473134</v>
      </c>
      <c r="GR178">
        <v>50.645807907925501</v>
      </c>
      <c r="GS178">
        <v>6.7988484611593378</v>
      </c>
      <c r="GT178">
        <v>9.7556675877442647</v>
      </c>
      <c r="GU178">
        <v>13.086334112093761</v>
      </c>
      <c r="GV178">
        <v>17.371816964307456</v>
      </c>
      <c r="GW178">
        <v>48.739756118654505</v>
      </c>
      <c r="GX178">
        <v>4.2172343539349981</v>
      </c>
      <c r="GY178">
        <v>13.710410815469753</v>
      </c>
      <c r="GZ178">
        <v>24.674167472849458</v>
      </c>
      <c r="HA178">
        <v>54.808718522469682</v>
      </c>
      <c r="HB178">
        <v>349.46308326535302</v>
      </c>
      <c r="HC178">
        <v>7.5169553472104473</v>
      </c>
      <c r="HH178">
        <v>1.8181148020825781</v>
      </c>
      <c r="HK178">
        <v>7726.4646789073568</v>
      </c>
      <c r="HM178" s="9"/>
    </row>
    <row r="179" spans="1:221" x14ac:dyDescent="0.45">
      <c r="A179" s="1" t="s">
        <v>431</v>
      </c>
      <c r="B179" s="2" t="s">
        <v>432</v>
      </c>
      <c r="CJ179">
        <v>194.0990836337439</v>
      </c>
      <c r="CK179">
        <v>191.37424834381409</v>
      </c>
      <c r="CL179">
        <v>340.81850735957704</v>
      </c>
      <c r="CM179">
        <v>280.59889836070113</v>
      </c>
      <c r="CN179">
        <v>10.496569196167441</v>
      </c>
      <c r="CO179">
        <v>242.5177007989767</v>
      </c>
      <c r="CP179">
        <v>265.31878320014795</v>
      </c>
      <c r="CQ179">
        <v>335.81666726047615</v>
      </c>
      <c r="CR179">
        <v>1195.8334884474611</v>
      </c>
      <c r="CS179">
        <v>45.018301093511688</v>
      </c>
      <c r="CT179">
        <v>101.40188849336457</v>
      </c>
      <c r="CU179">
        <v>1639.062152162049</v>
      </c>
      <c r="CV179">
        <v>186.67817771481643</v>
      </c>
      <c r="CW179">
        <v>748.35035705208088</v>
      </c>
      <c r="CX179">
        <v>26.316226096829247</v>
      </c>
      <c r="CY179">
        <v>3.8862565818057972</v>
      </c>
      <c r="CZ179">
        <v>2.4848901270284123</v>
      </c>
      <c r="DA179">
        <v>46.011302159209784</v>
      </c>
      <c r="DB179">
        <v>277.35500094027111</v>
      </c>
      <c r="DC179">
        <v>500.6900006833539</v>
      </c>
      <c r="DD179">
        <v>1.2657208318719941</v>
      </c>
      <c r="DE179">
        <v>17.052539318167202</v>
      </c>
      <c r="DF179">
        <v>107.39286838082465</v>
      </c>
      <c r="DG179">
        <v>54.573866297670627</v>
      </c>
      <c r="DH179">
        <v>1.7271130172678817</v>
      </c>
      <c r="DI179">
        <v>104.19956663604194</v>
      </c>
      <c r="DJ179">
        <v>124.14238654057267</v>
      </c>
      <c r="DK179">
        <v>68.563327152632823</v>
      </c>
      <c r="DL179">
        <v>60.837437430538273</v>
      </c>
      <c r="DM179">
        <v>49.939402696700782</v>
      </c>
      <c r="DN179">
        <v>87.022702389877722</v>
      </c>
      <c r="DO179">
        <v>128.86722834942933</v>
      </c>
      <c r="DP179">
        <v>117.52389944862992</v>
      </c>
      <c r="DQ179">
        <v>159.77888145236869</v>
      </c>
      <c r="DR179">
        <v>193.45172967221649</v>
      </c>
      <c r="DS179">
        <v>11.350292793971423</v>
      </c>
      <c r="DT179">
        <v>959.644976145584</v>
      </c>
      <c r="DU179">
        <v>34.551353485135166</v>
      </c>
      <c r="DV179">
        <v>187.52853890878245</v>
      </c>
      <c r="DW179">
        <v>106.93069266818941</v>
      </c>
      <c r="DX179">
        <v>31.029908250279959</v>
      </c>
      <c r="DY179">
        <v>88.38698438435901</v>
      </c>
      <c r="DZ179">
        <v>43.954248560299078</v>
      </c>
      <c r="EA179">
        <v>98.354048279000821</v>
      </c>
      <c r="EB179">
        <v>102.31485199886825</v>
      </c>
      <c r="EC179">
        <v>386.83531960333812</v>
      </c>
      <c r="ED179">
        <v>31.469550886931987</v>
      </c>
      <c r="EE179">
        <v>24.087592375243052</v>
      </c>
      <c r="EF179">
        <v>193.50608792498286</v>
      </c>
      <c r="EG179">
        <v>26.477433909061247</v>
      </c>
      <c r="EH179">
        <v>11.653324942295198</v>
      </c>
      <c r="EI179">
        <v>2018.8771887795315</v>
      </c>
      <c r="EJ179">
        <v>5.7811331760070699</v>
      </c>
      <c r="EK179">
        <v>405.04758297140216</v>
      </c>
      <c r="EL179">
        <v>7.8400175543339721</v>
      </c>
      <c r="EM179">
        <v>42.171639877460258</v>
      </c>
      <c r="EN179">
        <v>1962.9138132977416</v>
      </c>
      <c r="EO179">
        <v>210.01487139395167</v>
      </c>
      <c r="EP179">
        <v>87.99086913836976</v>
      </c>
      <c r="EQ179">
        <v>349.08073650775196</v>
      </c>
      <c r="ER179">
        <v>182.30918890985004</v>
      </c>
      <c r="ES179">
        <v>470.07833214631773</v>
      </c>
      <c r="ET179">
        <v>721.92070577962056</v>
      </c>
      <c r="EU179">
        <v>1272.8732930695737</v>
      </c>
      <c r="EV179">
        <v>2381.1961501126448</v>
      </c>
      <c r="EW179">
        <v>650.38083552971352</v>
      </c>
      <c r="EX179">
        <v>227.19181888351542</v>
      </c>
      <c r="EY179">
        <v>380.44234157355908</v>
      </c>
      <c r="EZ179">
        <v>522.85891287419008</v>
      </c>
      <c r="FA179">
        <v>271.13490804050679</v>
      </c>
      <c r="FB179">
        <v>188.85509912188994</v>
      </c>
      <c r="FC179">
        <v>84.119915889905442</v>
      </c>
      <c r="FD179">
        <v>3.9021188026622646E-4</v>
      </c>
      <c r="FF179">
        <v>0.65429729329629094</v>
      </c>
      <c r="FI179">
        <v>36.840043982438331</v>
      </c>
      <c r="HK179">
        <v>22729.116460551977</v>
      </c>
      <c r="HM179" s="9"/>
    </row>
    <row r="180" spans="1:221" x14ac:dyDescent="0.45">
      <c r="A180" s="1" t="s">
        <v>433</v>
      </c>
      <c r="B180" s="2" t="s">
        <v>434</v>
      </c>
      <c r="C180">
        <v>153.81433961166067</v>
      </c>
      <c r="D180">
        <v>163.02717976515757</v>
      </c>
      <c r="E180">
        <v>279.38193045428341</v>
      </c>
      <c r="F180">
        <v>1.4529285759428741</v>
      </c>
      <c r="G180">
        <v>5.7168264614833042</v>
      </c>
      <c r="H180">
        <v>73.250042950521888</v>
      </c>
      <c r="I180">
        <v>164.48946976897321</v>
      </c>
      <c r="J180">
        <v>142.83014923244548</v>
      </c>
      <c r="K180">
        <v>938.74266414814929</v>
      </c>
      <c r="L180">
        <v>28.251278433101685</v>
      </c>
      <c r="M180">
        <v>66.943689065605966</v>
      </c>
      <c r="N180">
        <v>956.4775254307765</v>
      </c>
      <c r="O180">
        <v>89.51137535895181</v>
      </c>
      <c r="P180">
        <v>494.03622207101853</v>
      </c>
      <c r="Q180">
        <v>60.931874665225187</v>
      </c>
      <c r="R180">
        <v>4.016849071365602</v>
      </c>
      <c r="S180">
        <v>30.614677133723728</v>
      </c>
      <c r="T180">
        <v>13.621361254423308</v>
      </c>
      <c r="U180">
        <v>61.450281594827736</v>
      </c>
      <c r="V180">
        <v>159.92800189653371</v>
      </c>
      <c r="W180">
        <v>1.8773122959315223</v>
      </c>
      <c r="X180">
        <v>8.1691034715139281</v>
      </c>
      <c r="Y180">
        <v>14.607787281837963</v>
      </c>
      <c r="Z180">
        <v>35.106056882997315</v>
      </c>
      <c r="AA180">
        <v>1.7573555667845304</v>
      </c>
      <c r="AB180">
        <v>69.11043508934506</v>
      </c>
      <c r="AC180">
        <v>80.252461402921028</v>
      </c>
      <c r="AD180">
        <v>48.46750301002303</v>
      </c>
      <c r="AE180">
        <v>52.896787819846665</v>
      </c>
      <c r="AF180">
        <v>62.007808964939663</v>
      </c>
      <c r="AG180">
        <v>78.659750137360845</v>
      </c>
      <c r="AH180">
        <v>89.145975314201024</v>
      </c>
      <c r="AI180">
        <v>54.895906970570913</v>
      </c>
      <c r="AJ180">
        <v>39.254019486736873</v>
      </c>
      <c r="AK180">
        <v>104.29143748673462</v>
      </c>
      <c r="AL180">
        <v>0.1138772322280597</v>
      </c>
      <c r="AM180">
        <v>62.653185926293069</v>
      </c>
      <c r="AN180">
        <v>4.8658043057587399</v>
      </c>
      <c r="AO180">
        <v>7.2809548686500722</v>
      </c>
      <c r="AP180">
        <v>5.8841410613852467</v>
      </c>
      <c r="AQ180">
        <v>0.57513397513960651</v>
      </c>
      <c r="AR180">
        <v>1.0376212682916328</v>
      </c>
      <c r="AS180">
        <v>0.33625788433369708</v>
      </c>
      <c r="AT180">
        <v>1.0650754789918688</v>
      </c>
      <c r="AU180">
        <v>2.8680947924309015</v>
      </c>
      <c r="AV180">
        <v>8.5685256454558498</v>
      </c>
      <c r="AW180">
        <v>1.1454953074265803</v>
      </c>
      <c r="AX180">
        <v>0.33991360626086592</v>
      </c>
      <c r="AY180">
        <v>3.0605931023563211</v>
      </c>
      <c r="AZ180">
        <v>1.4714036713156449</v>
      </c>
      <c r="BA180">
        <v>0.38932953468523385</v>
      </c>
      <c r="BB180">
        <v>145.52533692038674</v>
      </c>
      <c r="BC180">
        <v>3.6824490155809728E-2</v>
      </c>
      <c r="BD180">
        <v>6.5049742911479571</v>
      </c>
      <c r="BE180">
        <v>0.22767403674455408</v>
      </c>
      <c r="BF180">
        <v>2.9221566691182481</v>
      </c>
      <c r="BG180">
        <v>72.70992741318571</v>
      </c>
      <c r="BH180">
        <v>1.600510941923567</v>
      </c>
      <c r="BI180">
        <v>7.3383725679379097</v>
      </c>
      <c r="BJ180">
        <v>11.994945818117047</v>
      </c>
      <c r="BK180">
        <v>17.508764612410097</v>
      </c>
      <c r="BL180">
        <v>4.8372343194463985E-2</v>
      </c>
      <c r="BM180">
        <v>2.3786395707993835</v>
      </c>
      <c r="BN180">
        <v>4.5180451391471932</v>
      </c>
      <c r="BO180">
        <v>234.39037969972847</v>
      </c>
      <c r="BP180">
        <v>11.613675051131175</v>
      </c>
      <c r="BQ180">
        <v>1.4791112053197115</v>
      </c>
      <c r="BR180">
        <v>0.20109036932231064</v>
      </c>
      <c r="BS180">
        <v>18.445666946604923</v>
      </c>
      <c r="BT180">
        <v>11.987986726487152</v>
      </c>
      <c r="BW180">
        <v>278.28521632258634</v>
      </c>
      <c r="BX180">
        <v>1245.511931975208</v>
      </c>
      <c r="BY180">
        <v>212.77928599892519</v>
      </c>
      <c r="BZ180">
        <v>12.466881517484232</v>
      </c>
      <c r="CA180">
        <v>23.825250759881921</v>
      </c>
      <c r="CB180">
        <v>447.80532971768679</v>
      </c>
      <c r="CC180">
        <v>133.11660873876593</v>
      </c>
      <c r="CD180">
        <v>13.037001313830766</v>
      </c>
      <c r="CE180">
        <v>91.300255830834587</v>
      </c>
      <c r="CF180">
        <v>87.367388312657255</v>
      </c>
      <c r="CH180">
        <v>5.7313638059169127</v>
      </c>
      <c r="CI180">
        <v>210.86072766364867</v>
      </c>
      <c r="HK180">
        <v>8044.1634725572085</v>
      </c>
      <c r="HM180" s="9"/>
    </row>
    <row r="181" spans="1:221" x14ac:dyDescent="0.45">
      <c r="A181" s="1" t="s">
        <v>435</v>
      </c>
      <c r="B181" s="2" t="s">
        <v>436</v>
      </c>
      <c r="C181">
        <v>13.284557839672335</v>
      </c>
      <c r="D181">
        <v>14.080247683647759</v>
      </c>
      <c r="E181">
        <v>17.297971865025367</v>
      </c>
      <c r="F181">
        <v>8.9958278932659161E-2</v>
      </c>
      <c r="G181">
        <v>0.3539581215119153</v>
      </c>
      <c r="H181">
        <v>8.2143704202611154</v>
      </c>
      <c r="I181">
        <v>18.446097510514317</v>
      </c>
      <c r="J181">
        <v>16.017188601090396</v>
      </c>
      <c r="K181">
        <v>266.83128465773046</v>
      </c>
      <c r="L181">
        <v>8.0302357668683548</v>
      </c>
      <c r="M181">
        <v>19.028293093840112</v>
      </c>
      <c r="N181">
        <v>271.8722996238119</v>
      </c>
      <c r="O181">
        <v>5.045184552564324</v>
      </c>
      <c r="P181">
        <v>27.845666609463745</v>
      </c>
      <c r="Q181">
        <v>10.082130817561442</v>
      </c>
      <c r="R181">
        <v>0.66465044829847142</v>
      </c>
      <c r="S181">
        <v>5.0656767331625785</v>
      </c>
      <c r="T181">
        <v>5.3289136338504033</v>
      </c>
      <c r="U181">
        <v>24.040419843375481</v>
      </c>
      <c r="V181">
        <v>62.566618256610752</v>
      </c>
      <c r="W181">
        <v>0.49359289967244363</v>
      </c>
      <c r="X181">
        <v>2.1478639856391086</v>
      </c>
      <c r="Y181">
        <v>3.8407568617468053</v>
      </c>
      <c r="Z181">
        <v>1.0775215747595484</v>
      </c>
      <c r="AA181">
        <v>5.3939083618679926E-2</v>
      </c>
      <c r="AB181">
        <v>2.1212289690630346</v>
      </c>
      <c r="AC181">
        <v>2.1617308596853295</v>
      </c>
      <c r="AD181">
        <v>1.3055511957773398</v>
      </c>
      <c r="AE181">
        <v>2.6159210484632123</v>
      </c>
      <c r="AF181">
        <v>3.0664911675338424</v>
      </c>
      <c r="AG181">
        <v>4.2959339239094874</v>
      </c>
      <c r="AH181">
        <v>4.8686300028097564</v>
      </c>
      <c r="AI181">
        <v>13.97863639142763</v>
      </c>
      <c r="AJ181">
        <v>5.0888795306276968</v>
      </c>
      <c r="AK181">
        <v>13.520311254374942</v>
      </c>
      <c r="AL181">
        <v>4.7238518135815463E-2</v>
      </c>
      <c r="AM181">
        <v>25.989775144153423</v>
      </c>
      <c r="AN181">
        <v>2.0184314322163219</v>
      </c>
      <c r="AO181">
        <v>3.0202834392741069</v>
      </c>
      <c r="AP181">
        <v>0.57579803353600145</v>
      </c>
      <c r="AQ181">
        <v>5.6280263924734487E-2</v>
      </c>
      <c r="AR181">
        <v>0.10153738321439895</v>
      </c>
      <c r="AS181">
        <v>3.2904824432393488E-2</v>
      </c>
      <c r="AT181">
        <v>0.10422394024431444</v>
      </c>
      <c r="AU181">
        <v>0.28066005288591367</v>
      </c>
      <c r="AV181">
        <v>0.83848095507669107</v>
      </c>
      <c r="AW181">
        <v>0.11209349649507985</v>
      </c>
      <c r="AX181">
        <v>3.3262558462706274E-2</v>
      </c>
      <c r="AY181">
        <v>0.29949715198971494</v>
      </c>
      <c r="AZ181">
        <v>0.14398555908884786</v>
      </c>
      <c r="BA181">
        <v>3.8098199572474005E-2</v>
      </c>
      <c r="BB181">
        <v>14.240515642685173</v>
      </c>
      <c r="BC181">
        <v>3.603494341226646E-3</v>
      </c>
      <c r="BD181">
        <v>3.6268492065897666</v>
      </c>
      <c r="BE181">
        <v>0.12693968685652621</v>
      </c>
      <c r="BF181">
        <v>0.89645956137020777</v>
      </c>
      <c r="BG181">
        <v>22.305959952432129</v>
      </c>
      <c r="BH181">
        <v>0.49100493212020807</v>
      </c>
      <c r="BI181">
        <v>2.2512667862568239</v>
      </c>
      <c r="BJ181">
        <v>13.910622611410814</v>
      </c>
      <c r="BK181">
        <v>20.305036855389051</v>
      </c>
      <c r="BP181">
        <v>9.1941937332012387</v>
      </c>
      <c r="BQ181">
        <v>1.1709674082308383</v>
      </c>
      <c r="BR181">
        <v>0.15919713659030191</v>
      </c>
      <c r="BS181">
        <v>14.602874171916302</v>
      </c>
      <c r="BT181">
        <v>3.3817547597297097</v>
      </c>
      <c r="BU181">
        <v>32.364837580563602</v>
      </c>
      <c r="BV181">
        <v>6.8950280513667508</v>
      </c>
      <c r="BW181">
        <v>113.67693815429919</v>
      </c>
      <c r="BX181">
        <v>233.66406975900136</v>
      </c>
      <c r="BY181">
        <v>74.451936110400354</v>
      </c>
      <c r="BZ181">
        <v>2.3388473428423371</v>
      </c>
      <c r="CA181">
        <v>4.4697324149710065</v>
      </c>
      <c r="CB181">
        <v>156.68806125332327</v>
      </c>
      <c r="CE181">
        <v>48.995980130892782</v>
      </c>
      <c r="CI181">
        <v>34.917558455504931</v>
      </c>
      <c r="HJ181">
        <v>3.9317207631018389</v>
      </c>
      <c r="HK181">
        <v>1707.5772200149931</v>
      </c>
      <c r="HM181" s="9"/>
    </row>
    <row r="182" spans="1:221" x14ac:dyDescent="0.45">
      <c r="A182" s="1" t="s">
        <v>437</v>
      </c>
      <c r="B182" s="2" t="s">
        <v>438</v>
      </c>
      <c r="C182">
        <v>26.151808323115095</v>
      </c>
      <c r="D182">
        <v>27.718193033500597</v>
      </c>
      <c r="E182">
        <v>74.303204256990952</v>
      </c>
      <c r="F182">
        <v>0.38641457081193709</v>
      </c>
      <c r="G182">
        <v>1.5204223250181648</v>
      </c>
      <c r="H182">
        <v>31.117334995480043</v>
      </c>
      <c r="I182">
        <v>69.876736283791615</v>
      </c>
      <c r="J182">
        <v>60.675644983888006</v>
      </c>
      <c r="K182">
        <v>528.3921237141567</v>
      </c>
      <c r="L182">
        <v>15.901858495429693</v>
      </c>
      <c r="M182">
        <v>37.680739765603455</v>
      </c>
      <c r="N182">
        <v>538.37458363080145</v>
      </c>
      <c r="O182">
        <v>18.395280460712737</v>
      </c>
      <c r="P182">
        <v>101.52826751129219</v>
      </c>
      <c r="Q182">
        <v>1.0387860878852639</v>
      </c>
      <c r="R182">
        <v>6.8480527726989926E-2</v>
      </c>
      <c r="S182">
        <v>0.52192880764525851</v>
      </c>
      <c r="T182">
        <v>19.897140151336668</v>
      </c>
      <c r="U182">
        <v>89.762311005028607</v>
      </c>
      <c r="V182">
        <v>233.61173736033402</v>
      </c>
      <c r="W182">
        <v>1.6052605388847518</v>
      </c>
      <c r="X182">
        <v>6.9852732916665881</v>
      </c>
      <c r="Y182">
        <v>12.490891651205793</v>
      </c>
      <c r="Z182">
        <v>23.90563843800588</v>
      </c>
      <c r="AA182">
        <v>1.1966797332603496</v>
      </c>
      <c r="AB182">
        <v>47.061083477572851</v>
      </c>
      <c r="AC182">
        <v>3.9344266702320367</v>
      </c>
      <c r="AD182">
        <v>2.3761493809490224</v>
      </c>
      <c r="AE182">
        <v>6.8671782022721874</v>
      </c>
      <c r="AF182">
        <v>8.0499911553216492</v>
      </c>
      <c r="AG182">
        <v>9.6292720184034621</v>
      </c>
      <c r="AH182">
        <v>10.912961764400572</v>
      </c>
      <c r="AI182">
        <v>5.0000845459804166</v>
      </c>
      <c r="AJ182">
        <v>18.348461693043557</v>
      </c>
      <c r="AK182">
        <v>48.748828034906303</v>
      </c>
      <c r="AL182">
        <v>7.3896692427130664E-2</v>
      </c>
      <c r="AM182">
        <v>40.656618705861888</v>
      </c>
      <c r="AN182">
        <v>3.1574954638269057</v>
      </c>
      <c r="AO182">
        <v>4.7247239151978579</v>
      </c>
      <c r="AP182">
        <v>3.615489292424118</v>
      </c>
      <c r="AQ182">
        <v>0.35338900055822842</v>
      </c>
      <c r="AR182">
        <v>0.63756265289410818</v>
      </c>
      <c r="AS182">
        <v>0.20661244650981569</v>
      </c>
      <c r="AT182">
        <v>0.65443179382447381</v>
      </c>
      <c r="AU182">
        <v>1.7622905201477426</v>
      </c>
      <c r="AV182">
        <v>5.2648997363965124</v>
      </c>
      <c r="AW182">
        <v>0.70384546789703828</v>
      </c>
      <c r="AX182">
        <v>0.20885869168746737</v>
      </c>
      <c r="AY182">
        <v>1.8805704136928587</v>
      </c>
      <c r="AZ182">
        <v>0.904098688827635</v>
      </c>
      <c r="BA182">
        <v>0.2392221310118533</v>
      </c>
      <c r="BB182">
        <v>89.417519383569129</v>
      </c>
      <c r="BC182">
        <v>2.2626675409097664E-2</v>
      </c>
      <c r="BD182">
        <v>7.3883188933864652</v>
      </c>
      <c r="BE182">
        <v>0.25859108920728752</v>
      </c>
      <c r="BF182">
        <v>2.9871364337913415</v>
      </c>
      <c r="BG182">
        <v>74.326772267069671</v>
      </c>
      <c r="BH182">
        <v>1.6361013760238325</v>
      </c>
      <c r="BI182">
        <v>7.5015553731541598</v>
      </c>
      <c r="BJ182">
        <v>13.047125855223486</v>
      </c>
      <c r="BK182">
        <v>19.044609198864887</v>
      </c>
      <c r="BL182">
        <v>3.1079391418199171E-2</v>
      </c>
      <c r="BM182">
        <v>1.5282838370366958</v>
      </c>
      <c r="BN182">
        <v>2.902859031660844</v>
      </c>
      <c r="BO182">
        <v>605.95486859347818</v>
      </c>
      <c r="BP182">
        <v>30.024111691405313</v>
      </c>
      <c r="BQ182">
        <v>3.8238541923215514</v>
      </c>
      <c r="BR182">
        <v>0.51986642316214449</v>
      </c>
      <c r="BS182">
        <v>47.686435360819544</v>
      </c>
      <c r="BT182">
        <v>9.6927241156428963</v>
      </c>
      <c r="BU182">
        <v>160.36392493918251</v>
      </c>
      <c r="BV182">
        <v>34.164044794927726</v>
      </c>
      <c r="BW182">
        <v>418.54681949796822</v>
      </c>
      <c r="BX182">
        <v>735.33534307566879</v>
      </c>
      <c r="BY182">
        <v>226.31020472461387</v>
      </c>
      <c r="BZ182">
        <v>7.3602976915723834</v>
      </c>
      <c r="CA182">
        <v>14.066142998403922</v>
      </c>
      <c r="CB182">
        <v>476.28186817815924</v>
      </c>
      <c r="CC182">
        <v>514.28343989667758</v>
      </c>
      <c r="CD182">
        <v>50.367222731552786</v>
      </c>
      <c r="CE182">
        <v>203.92538690648573</v>
      </c>
      <c r="CF182">
        <v>337.53564954766802</v>
      </c>
      <c r="CG182">
        <v>19.430103727298224</v>
      </c>
      <c r="CH182">
        <v>7.0826725856720136</v>
      </c>
      <c r="CI182">
        <v>150.1179777523848</v>
      </c>
      <c r="HJ182">
        <v>14.820974540274502</v>
      </c>
      <c r="HK182">
        <v>6436.8656952709962</v>
      </c>
      <c r="HM182" s="9"/>
    </row>
    <row r="183" spans="1:221" x14ac:dyDescent="0.45">
      <c r="A183" s="1" t="s">
        <v>439</v>
      </c>
      <c r="B183" s="2" t="s">
        <v>440</v>
      </c>
      <c r="C183">
        <v>14.179607608543646</v>
      </c>
      <c r="D183">
        <v>15.028907216542725</v>
      </c>
      <c r="E183">
        <v>24.553276826451118</v>
      </c>
      <c r="F183">
        <v>0.12768956630867123</v>
      </c>
      <c r="G183">
        <v>0.50241911654536808</v>
      </c>
      <c r="H183">
        <v>8.4520948235810511</v>
      </c>
      <c r="I183">
        <v>18.979928747714478</v>
      </c>
      <c r="J183">
        <v>16.480727059700115</v>
      </c>
      <c r="K183">
        <v>180.45539110363669</v>
      </c>
      <c r="L183">
        <v>5.4307700006894919</v>
      </c>
      <c r="M183">
        <v>12.868648729432508</v>
      </c>
      <c r="N183">
        <v>183.86458027885044</v>
      </c>
      <c r="O183">
        <v>20.183664294677275</v>
      </c>
      <c r="P183">
        <v>111.39881624771446</v>
      </c>
      <c r="Q183">
        <v>1.8601902895280911</v>
      </c>
      <c r="R183">
        <v>0.12263045701626302</v>
      </c>
      <c r="S183">
        <v>0.93463602480775743</v>
      </c>
      <c r="T183">
        <v>6.6196507322982434</v>
      </c>
      <c r="U183">
        <v>29.86334434284532</v>
      </c>
      <c r="V183">
        <v>77.721124570101225</v>
      </c>
      <c r="W183">
        <v>0.66179525106771242</v>
      </c>
      <c r="X183">
        <v>2.8797946376024179</v>
      </c>
      <c r="Y183">
        <v>5.149577016396595</v>
      </c>
      <c r="AC183">
        <v>4.0814073627094194</v>
      </c>
      <c r="AD183">
        <v>2.464916591705296</v>
      </c>
      <c r="AE183">
        <v>4.0790572452931269</v>
      </c>
      <c r="AF183">
        <v>4.7816401117704466</v>
      </c>
      <c r="AG183">
        <v>6.555876003854336</v>
      </c>
      <c r="AH183">
        <v>7.4298476588342988</v>
      </c>
      <c r="AJ183">
        <v>9.4498655551182615</v>
      </c>
      <c r="AK183">
        <v>25.106729850497395</v>
      </c>
      <c r="AL183">
        <v>0.19643781740383781</v>
      </c>
      <c r="AM183">
        <v>108.07652114436677</v>
      </c>
      <c r="AN183">
        <v>8.3934949861024482</v>
      </c>
      <c r="AO183">
        <v>12.559621050054353</v>
      </c>
      <c r="AP183">
        <v>0.50729940938277907</v>
      </c>
      <c r="AQ183">
        <v>4.9584998534281388E-2</v>
      </c>
      <c r="AR183">
        <v>8.9458198074441456E-2</v>
      </c>
      <c r="AS183">
        <v>2.8990369935595763E-2</v>
      </c>
      <c r="AT183">
        <v>9.1825154394489503E-2</v>
      </c>
      <c r="AU183">
        <v>0.24727190920053987</v>
      </c>
      <c r="AV183">
        <v>0.73873279954944226</v>
      </c>
      <c r="AW183">
        <v>9.8758525134923336E-2</v>
      </c>
      <c r="AX183">
        <v>2.9305546875640749E-2</v>
      </c>
      <c r="AY183">
        <v>0.26386809170425413</v>
      </c>
      <c r="AZ183">
        <v>0.12685661435287751</v>
      </c>
      <c r="BA183">
        <v>3.3565925925405034E-2</v>
      </c>
      <c r="BB183">
        <v>12.546422103035416</v>
      </c>
      <c r="BC183">
        <v>3.1748120774090249E-3</v>
      </c>
      <c r="BD183">
        <v>2.4872539732074777</v>
      </c>
      <c r="BE183">
        <v>8.7053864803075698E-2</v>
      </c>
      <c r="BF183">
        <v>2.6717950380361768</v>
      </c>
      <c r="BG183">
        <v>66.48035861032028</v>
      </c>
      <c r="BH183">
        <v>1.4633839582065717</v>
      </c>
      <c r="BI183">
        <v>6.7096427859200114</v>
      </c>
      <c r="BJ183">
        <v>3.8790614720625198</v>
      </c>
      <c r="BK183">
        <v>5.6621826610362538</v>
      </c>
      <c r="BL183">
        <v>7.495967464169459E-2</v>
      </c>
      <c r="BM183">
        <v>3.6860328969423954</v>
      </c>
      <c r="BN183">
        <v>7.0013394283062738</v>
      </c>
      <c r="BO183">
        <v>158.16957107725875</v>
      </c>
      <c r="BP183">
        <v>7.8370537383885974</v>
      </c>
      <c r="BQ183">
        <v>0.9981228121251986</v>
      </c>
      <c r="BR183">
        <v>0.13569830598091856</v>
      </c>
      <c r="BS183">
        <v>12.447367647580334</v>
      </c>
      <c r="BT183">
        <v>1.567449597739238</v>
      </c>
      <c r="BU183">
        <v>20.37526806404647</v>
      </c>
      <c r="BV183">
        <v>4.340761621497716</v>
      </c>
      <c r="BW183">
        <v>720.90975926062504</v>
      </c>
      <c r="BX183">
        <v>291.33596415748491</v>
      </c>
      <c r="BY183">
        <v>35.339262047569832</v>
      </c>
      <c r="BZ183">
        <v>2.9161109208913576</v>
      </c>
      <c r="CA183">
        <v>5.57293127687372</v>
      </c>
      <c r="CB183">
        <v>74.373357438898822</v>
      </c>
      <c r="CC183">
        <v>225.74185925042173</v>
      </c>
      <c r="CD183">
        <v>22.108412643006993</v>
      </c>
      <c r="CE183">
        <v>109.14840446847509</v>
      </c>
      <c r="CF183">
        <v>148.15939845836289</v>
      </c>
      <c r="CG183">
        <v>110.27250131640885</v>
      </c>
      <c r="CH183">
        <v>171.64063930113844</v>
      </c>
      <c r="CI183">
        <v>54.788055245165474</v>
      </c>
      <c r="HJ183">
        <v>7.4421240087653109</v>
      </c>
      <c r="HK183">
        <v>3232.172931800128</v>
      </c>
      <c r="HM183" s="9"/>
    </row>
    <row r="184" spans="1:221" x14ac:dyDescent="0.45">
      <c r="A184" s="1" t="s">
        <v>441</v>
      </c>
      <c r="B184" s="2" t="s">
        <v>442</v>
      </c>
      <c r="C184">
        <v>9.0625996160754774</v>
      </c>
      <c r="D184">
        <v>9.6054116962029941</v>
      </c>
      <c r="E184">
        <v>9.6359997603675041</v>
      </c>
      <c r="F184">
        <v>5.0112114934747327E-2</v>
      </c>
      <c r="G184">
        <v>0.19717573832832375</v>
      </c>
      <c r="H184">
        <v>4.6271768933197199</v>
      </c>
      <c r="I184">
        <v>10.390736210537371</v>
      </c>
      <c r="J184">
        <v>9.0225253061516533</v>
      </c>
      <c r="K184">
        <v>267.55270340672075</v>
      </c>
      <c r="L184">
        <v>8.0519467242190359</v>
      </c>
      <c r="M184">
        <v>19.079738963153329</v>
      </c>
      <c r="N184">
        <v>272.6073475194562</v>
      </c>
      <c r="O184">
        <v>7.0698162098613153</v>
      </c>
      <c r="P184">
        <v>39.020127632381758</v>
      </c>
      <c r="T184">
        <v>9.0168790351346928</v>
      </c>
      <c r="U184">
        <v>40.678001667094335</v>
      </c>
      <c r="V184">
        <v>105.86691157343428</v>
      </c>
      <c r="W184">
        <v>0.53440186495111497</v>
      </c>
      <c r="X184">
        <v>2.3254437418945622</v>
      </c>
      <c r="Y184">
        <v>4.1583005572068847</v>
      </c>
      <c r="AE184">
        <v>1.5065206142066938</v>
      </c>
      <c r="AF184">
        <v>1.7660059579727996</v>
      </c>
      <c r="AG184">
        <v>2.8727063859749449</v>
      </c>
      <c r="AH184">
        <v>3.2556703030694658</v>
      </c>
      <c r="AJ184">
        <v>5.884277571076665</v>
      </c>
      <c r="AK184">
        <v>15.633552295603421</v>
      </c>
      <c r="AP184">
        <v>15.746794975034428</v>
      </c>
      <c r="AQ184">
        <v>1.5391399858058197</v>
      </c>
      <c r="AR184">
        <v>2.7768214940919433</v>
      </c>
      <c r="AS184">
        <v>0.89987372975980662</v>
      </c>
      <c r="AT184">
        <v>2.8502928508435836</v>
      </c>
      <c r="AU184">
        <v>7.6754279331877484</v>
      </c>
      <c r="AV184">
        <v>22.930588367905866</v>
      </c>
      <c r="AW184">
        <v>3.0655077032881177</v>
      </c>
      <c r="AX184">
        <v>0.9096569594737649</v>
      </c>
      <c r="AY184">
        <v>8.1905806781361505</v>
      </c>
      <c r="AZ184">
        <v>3.9376846503176348</v>
      </c>
      <c r="BA184">
        <v>1.0419009837555868</v>
      </c>
      <c r="BB184">
        <v>389.44641541592449</v>
      </c>
      <c r="BC184">
        <v>9.8547551884692011E-2</v>
      </c>
      <c r="BD184">
        <v>32.450806893231913</v>
      </c>
      <c r="BE184">
        <v>1.1357779247573763</v>
      </c>
      <c r="BF184">
        <v>4.1230126548737882</v>
      </c>
      <c r="BG184">
        <v>102.58996515405114</v>
      </c>
      <c r="BH184">
        <v>2.2582385597436287</v>
      </c>
      <c r="BI184">
        <v>10.354065982682707</v>
      </c>
      <c r="BJ184">
        <v>1.2622225004757217</v>
      </c>
      <c r="BK184">
        <v>1.8424390559511783</v>
      </c>
      <c r="BT184">
        <v>2.3049177932666809</v>
      </c>
      <c r="BX184">
        <v>764.08967848130885</v>
      </c>
      <c r="BZ184">
        <v>7.6481125919464192</v>
      </c>
      <c r="CA184">
        <v>14.616181286986743</v>
      </c>
      <c r="CH184">
        <v>4.8754726541231657</v>
      </c>
      <c r="CI184">
        <v>24.760818681126899</v>
      </c>
      <c r="HJ184">
        <v>5.2962183683924158</v>
      </c>
      <c r="HK184">
        <v>2300.1892512216582</v>
      </c>
      <c r="HM184" s="9"/>
    </row>
    <row r="185" spans="1:221" x14ac:dyDescent="0.45">
      <c r="A185" s="1" t="s">
        <v>443</v>
      </c>
      <c r="B185" s="2" t="s">
        <v>444</v>
      </c>
      <c r="C185">
        <v>4.0270077718176465</v>
      </c>
      <c r="D185">
        <v>4.2682088132310367</v>
      </c>
      <c r="E185">
        <v>8.5679143231685995</v>
      </c>
      <c r="F185">
        <v>4.4557525735899106E-2</v>
      </c>
      <c r="G185">
        <v>0.17532014057876624</v>
      </c>
      <c r="K185">
        <v>29.259607267362096</v>
      </c>
      <c r="L185">
        <v>0.88056220658039386</v>
      </c>
      <c r="M185">
        <v>2.0865633638431387</v>
      </c>
      <c r="N185">
        <v>29.812383971659106</v>
      </c>
      <c r="T185">
        <v>1.6212668252982474</v>
      </c>
      <c r="U185">
        <v>7.3140489481238458</v>
      </c>
      <c r="V185">
        <v>19.035246115867206</v>
      </c>
      <c r="W185">
        <v>0.12651265744208207</v>
      </c>
      <c r="X185">
        <v>0.55051841472531604</v>
      </c>
      <c r="Y185">
        <v>0.98442331218895929</v>
      </c>
      <c r="AJ185">
        <v>1.3493028256793103</v>
      </c>
      <c r="AK185">
        <v>3.5848744443242255</v>
      </c>
      <c r="AL185">
        <v>2.1957398309387945E-2</v>
      </c>
      <c r="AM185">
        <v>12.080561950967219</v>
      </c>
      <c r="AN185">
        <v>0.93820688426210042</v>
      </c>
      <c r="AO185">
        <v>1.4038875286629451</v>
      </c>
      <c r="AP185">
        <v>1.1465715569900152</v>
      </c>
      <c r="AQ185">
        <v>0.11206941683998846</v>
      </c>
      <c r="AR185">
        <v>0.20218873421620701</v>
      </c>
      <c r="AS185">
        <v>6.5522515855507155E-2</v>
      </c>
      <c r="AT185">
        <v>0.20753840492941911</v>
      </c>
      <c r="AU185">
        <v>0.55887101914213444</v>
      </c>
      <c r="AV185">
        <v>1.6696451849008391</v>
      </c>
      <c r="AW185">
        <v>0.22320884636502095</v>
      </c>
      <c r="AX185">
        <v>6.623486226906676E-2</v>
      </c>
      <c r="AY185">
        <v>0.59638084166790073</v>
      </c>
      <c r="AZ185">
        <v>0.28671467607271012</v>
      </c>
      <c r="BA185">
        <v>7.5863947874348955E-2</v>
      </c>
      <c r="BB185">
        <v>28.356766160705067</v>
      </c>
      <c r="BC185">
        <v>7.1755439872765985E-3</v>
      </c>
      <c r="BD185">
        <v>6.0537780341659246</v>
      </c>
      <c r="BE185">
        <v>0.21188217215088109</v>
      </c>
      <c r="BF185">
        <v>1.4881857222020394</v>
      </c>
      <c r="BG185">
        <v>37.029457380634021</v>
      </c>
      <c r="BH185">
        <v>0.81510261142757545</v>
      </c>
      <c r="BI185">
        <v>3.737260700364724</v>
      </c>
      <c r="BX185">
        <v>158.09040167987976</v>
      </c>
      <c r="BZ185">
        <v>1.5823969696291775</v>
      </c>
      <c r="CA185">
        <v>3.0240926369772967</v>
      </c>
      <c r="CI185">
        <v>25.905717575798732</v>
      </c>
      <c r="HJ185">
        <v>0.9223141311141968</v>
      </c>
      <c r="HK185">
        <v>400.56827401598741</v>
      </c>
      <c r="HM185" s="9"/>
    </row>
    <row r="186" spans="1:221" x14ac:dyDescent="0.45">
      <c r="A186" s="1" t="s">
        <v>445</v>
      </c>
      <c r="B186" s="2" t="s">
        <v>446</v>
      </c>
      <c r="C186">
        <v>3.2132155548791581</v>
      </c>
      <c r="D186">
        <v>3.4056738221679597</v>
      </c>
      <c r="K186">
        <v>33.003155921268849</v>
      </c>
      <c r="L186">
        <v>0.9932235773569672</v>
      </c>
      <c r="M186">
        <v>2.3535235933715497</v>
      </c>
      <c r="N186">
        <v>33.626656284580605</v>
      </c>
      <c r="O186">
        <v>5.5336572929302612</v>
      </c>
      <c r="P186">
        <v>30.541672857466629</v>
      </c>
      <c r="T186">
        <v>1.1894042363886308</v>
      </c>
      <c r="U186">
        <v>5.365779813851419</v>
      </c>
      <c r="V186">
        <v>13.964760160159159</v>
      </c>
      <c r="AJ186">
        <v>1.2999622635994434</v>
      </c>
      <c r="AK186">
        <v>3.4537847313981027</v>
      </c>
      <c r="AP186">
        <v>0.82533252057832107</v>
      </c>
      <c r="AQ186">
        <v>8.0670529210673331E-2</v>
      </c>
      <c r="AR186">
        <v>0.14554079649531682</v>
      </c>
      <c r="AS186">
        <v>4.7164839242675942E-2</v>
      </c>
      <c r="AT186">
        <v>0.14939163091300492</v>
      </c>
      <c r="AU186">
        <v>0.40229013539952108</v>
      </c>
      <c r="AV186">
        <v>1.2018547473331982</v>
      </c>
      <c r="AW186">
        <v>0.16067162896438936</v>
      </c>
      <c r="AX186">
        <v>4.7677605024666461E-2</v>
      </c>
      <c r="AY186">
        <v>0.42929069736436476</v>
      </c>
      <c r="AZ186">
        <v>0.20638480419931382</v>
      </c>
      <c r="BA186">
        <v>5.4608875423816261E-2</v>
      </c>
      <c r="BB186">
        <v>20.411949998397318</v>
      </c>
      <c r="BC186">
        <v>5.1651462740682514E-3</v>
      </c>
      <c r="BD186">
        <v>15.346305640256654</v>
      </c>
      <c r="BE186">
        <v>0.53712054773030615</v>
      </c>
      <c r="BF186">
        <v>4.7103528260295482</v>
      </c>
      <c r="BG186">
        <v>117.20432914859686</v>
      </c>
      <c r="BH186">
        <v>2.5799339638609275</v>
      </c>
      <c r="BI186">
        <v>11.829045420167128</v>
      </c>
      <c r="BX186">
        <v>339.34895762475873</v>
      </c>
      <c r="BZ186">
        <v>3.3966942742013462</v>
      </c>
      <c r="CA186">
        <v>6.4913661627413113</v>
      </c>
      <c r="CG186">
        <v>23.935814782699818</v>
      </c>
      <c r="CH186">
        <v>24.411431538586637</v>
      </c>
      <c r="CI186">
        <v>58.286631007718498</v>
      </c>
      <c r="HJ186">
        <v>1.7774670689110879</v>
      </c>
      <c r="HK186">
        <v>771.96791407049807</v>
      </c>
      <c r="HM186" s="9"/>
    </row>
    <row r="187" spans="1:221" x14ac:dyDescent="0.45">
      <c r="A187" s="1" t="s">
        <v>447</v>
      </c>
      <c r="B187" s="2" t="s">
        <v>448</v>
      </c>
      <c r="C187">
        <v>3.0178743098642045</v>
      </c>
      <c r="D187">
        <v>3.1986324478266281</v>
      </c>
      <c r="K187">
        <v>37.001435403171577</v>
      </c>
      <c r="L187">
        <v>1.1135510230037384</v>
      </c>
      <c r="M187">
        <v>2.6386492072976759</v>
      </c>
      <c r="N187">
        <v>37.700471836898394</v>
      </c>
      <c r="AP187">
        <v>4.2961933397804231</v>
      </c>
      <c r="AQ187">
        <v>0.41992309968424174</v>
      </c>
      <c r="AR187">
        <v>0.75759937356083151</v>
      </c>
      <c r="AS187">
        <v>0.24551227920137428</v>
      </c>
      <c r="AT187">
        <v>0.77764454173895714</v>
      </c>
      <c r="AU187">
        <v>2.0940846958892814</v>
      </c>
      <c r="AV187">
        <v>6.2561455318134191</v>
      </c>
      <c r="AW187">
        <v>0.83636154524093564</v>
      </c>
      <c r="AX187">
        <v>0.24818143482353652</v>
      </c>
      <c r="AY187">
        <v>2.2346336644461089</v>
      </c>
      <c r="AZ187">
        <v>1.0743173195352564</v>
      </c>
      <c r="BA187">
        <v>0.28426153221771006</v>
      </c>
      <c r="BB187">
        <v>106.25254845598171</v>
      </c>
      <c r="BC187">
        <v>2.6886698958735501E-2</v>
      </c>
      <c r="BD187">
        <v>2.7422357266241568</v>
      </c>
      <c r="BE187">
        <v>9.5978223685720121E-2</v>
      </c>
      <c r="BF187">
        <v>0.90585404893793031</v>
      </c>
      <c r="BG187">
        <v>22.539716244951276</v>
      </c>
      <c r="BH187">
        <v>0.49615043999280345</v>
      </c>
      <c r="BI187">
        <v>2.2748590359761423</v>
      </c>
      <c r="BX187">
        <v>113.53644644582225</v>
      </c>
      <c r="BZ187">
        <v>1.1364366646504631</v>
      </c>
      <c r="CA187">
        <v>2.1718252852606668</v>
      </c>
      <c r="CE187">
        <v>27.952905830055911</v>
      </c>
      <c r="CG187">
        <v>239.5602537160338</v>
      </c>
      <c r="CH187">
        <v>57.295014551585716</v>
      </c>
      <c r="CI187">
        <v>44.776110777960604</v>
      </c>
      <c r="HJ187">
        <v>1.6753877931103289</v>
      </c>
      <c r="HK187">
        <v>727.63408252558258</v>
      </c>
      <c r="HM187" s="9"/>
    </row>
    <row r="188" spans="1:221" x14ac:dyDescent="0.45">
      <c r="A188" s="1" t="s">
        <v>449</v>
      </c>
      <c r="B188" s="2" t="s">
        <v>450</v>
      </c>
      <c r="C188">
        <v>21.590422331674297</v>
      </c>
      <c r="D188">
        <v>16.6394412867018</v>
      </c>
      <c r="E188">
        <v>32.131800686959544</v>
      </c>
      <c r="H188">
        <v>8.7116156105343467</v>
      </c>
      <c r="I188">
        <v>19.562705698013453</v>
      </c>
      <c r="J188">
        <v>25.217570542256848</v>
      </c>
      <c r="K188">
        <v>176.67930968692977</v>
      </c>
      <c r="L188">
        <v>4.6261315325801569</v>
      </c>
      <c r="M188">
        <v>10.961992804218754</v>
      </c>
      <c r="N188">
        <v>156.62267642426684</v>
      </c>
      <c r="O188">
        <v>50.700721519954641</v>
      </c>
      <c r="P188">
        <v>94.253063993093349</v>
      </c>
      <c r="T188">
        <v>13.784691194007241</v>
      </c>
      <c r="U188">
        <v>28.62003499548619</v>
      </c>
      <c r="V188">
        <v>82.087439536526531</v>
      </c>
      <c r="Y188">
        <v>3.5783936717500713</v>
      </c>
      <c r="AB188">
        <v>6.7166298946899783</v>
      </c>
      <c r="AC188">
        <v>24.661711683063974</v>
      </c>
      <c r="AD188">
        <v>14.894142364432414</v>
      </c>
      <c r="AE188">
        <v>2.1250018859297199</v>
      </c>
      <c r="AF188">
        <v>2.4910153607366725</v>
      </c>
      <c r="AG188">
        <v>4.2124658900755492</v>
      </c>
      <c r="AH188">
        <v>20.176911793533442</v>
      </c>
      <c r="AJ188">
        <v>4.7503744508813268</v>
      </c>
      <c r="AK188">
        <v>13.927114426207416</v>
      </c>
      <c r="AL188">
        <v>2.7647425088130798E-2</v>
      </c>
      <c r="AM188">
        <v>15.211111391967068</v>
      </c>
      <c r="AN188">
        <v>1.181333242869431</v>
      </c>
      <c r="AO188">
        <v>1.7676900848619608</v>
      </c>
      <c r="AP188">
        <v>0.72512356617685048</v>
      </c>
      <c r="AQ188">
        <v>8.3291782511468015E-2</v>
      </c>
      <c r="AR188">
        <v>0.12786974794711062</v>
      </c>
      <c r="AS188">
        <v>4.14382513436432E-2</v>
      </c>
      <c r="AT188">
        <v>0.13125302767508487</v>
      </c>
      <c r="AU188">
        <v>0.55766245880195653</v>
      </c>
      <c r="AV188">
        <v>1.6314845424859836</v>
      </c>
      <c r="AW188">
        <v>0.1964510770311963</v>
      </c>
      <c r="AX188">
        <v>5.8294777477109025E-2</v>
      </c>
      <c r="AY188">
        <v>0.36818055684693168</v>
      </c>
      <c r="AZ188">
        <v>0.17700563418068596</v>
      </c>
      <c r="BA188">
        <v>4.6835224442937994E-2</v>
      </c>
      <c r="BB188">
        <v>16.679106061943468</v>
      </c>
      <c r="BC188">
        <v>4.4298803655840949E-3</v>
      </c>
      <c r="BD188">
        <v>5.8170390147268254</v>
      </c>
      <c r="BE188">
        <v>0.11274900085880799</v>
      </c>
      <c r="BF188">
        <v>5.8317147441249375</v>
      </c>
      <c r="BG188">
        <v>145.10637305003803</v>
      </c>
      <c r="BH188">
        <v>3.1934632065569009</v>
      </c>
      <c r="BI188">
        <v>14.645106456677025</v>
      </c>
      <c r="BJ188">
        <v>15.290974035717605</v>
      </c>
      <c r="BK188">
        <v>22.319906162600855</v>
      </c>
      <c r="BL188">
        <v>3.451933212264504E-2</v>
      </c>
      <c r="BM188">
        <v>1.6974379143553004</v>
      </c>
      <c r="BN188">
        <v>3.2241543494459646</v>
      </c>
      <c r="BO188">
        <v>94.437624457089882</v>
      </c>
      <c r="BP188">
        <v>15.051655884205303</v>
      </c>
      <c r="BQ188">
        <v>3.2522510562515619</v>
      </c>
      <c r="BR188">
        <v>0.4421549669006391</v>
      </c>
      <c r="BS188">
        <v>43.991560892123857</v>
      </c>
      <c r="BT188">
        <v>9.3462691967835045</v>
      </c>
      <c r="BW188">
        <v>429.38400589136</v>
      </c>
      <c r="BX188">
        <v>814.56627807745963</v>
      </c>
      <c r="BY188">
        <v>170.7404402667286</v>
      </c>
      <c r="BZ188">
        <v>4.1629720813426738</v>
      </c>
      <c r="CA188">
        <v>7.9557869869282012</v>
      </c>
      <c r="CB188">
        <v>487.81770743343679</v>
      </c>
      <c r="CC188">
        <v>45.263953956411505</v>
      </c>
      <c r="CD188">
        <v>8.3701990077191457</v>
      </c>
      <c r="CE188">
        <v>168.295394148703</v>
      </c>
      <c r="CF188">
        <v>32.874219141263772</v>
      </c>
      <c r="CI188">
        <v>43.766091872387264</v>
      </c>
      <c r="HJ188">
        <v>8.0213906400506492</v>
      </c>
      <c r="HK188">
        <v>3483.7529812228922</v>
      </c>
      <c r="HM188" s="9"/>
    </row>
    <row r="189" spans="1:221" x14ac:dyDescent="0.45">
      <c r="A189" s="1" t="s">
        <v>451</v>
      </c>
      <c r="B189" s="2" t="s">
        <v>452</v>
      </c>
      <c r="C189">
        <v>10.572397408510552</v>
      </c>
      <c r="D189">
        <v>8.1480011477361138</v>
      </c>
      <c r="E189">
        <v>6.491802041956376</v>
      </c>
      <c r="H189">
        <v>2.8211520959824554</v>
      </c>
      <c r="I189">
        <v>6.3351473079576577</v>
      </c>
      <c r="J189">
        <v>8.1664073773922681</v>
      </c>
      <c r="K189">
        <v>51.238007441762129</v>
      </c>
      <c r="L189">
        <v>1.3416045280736546</v>
      </c>
      <c r="M189">
        <v>3.1790404313576182</v>
      </c>
      <c r="N189">
        <v>45.421469409153765</v>
      </c>
      <c r="O189">
        <v>11.031182936626376</v>
      </c>
      <c r="P189">
        <v>20.507061045199411</v>
      </c>
      <c r="T189">
        <v>2.9130826847662701</v>
      </c>
      <c r="U189">
        <v>6.0481970331697319</v>
      </c>
      <c r="V189">
        <v>17.347323591449904</v>
      </c>
      <c r="Y189">
        <v>1.3076596902138591</v>
      </c>
      <c r="AE189">
        <v>1.6664837555270817</v>
      </c>
      <c r="AF189">
        <v>1.9535213878739079</v>
      </c>
      <c r="AJ189">
        <v>2.2730449611523689</v>
      </c>
      <c r="AK189">
        <v>6.664097240589105</v>
      </c>
      <c r="AL189">
        <v>2.1023325700102489E-2</v>
      </c>
      <c r="AM189">
        <v>11.566652157822464</v>
      </c>
      <c r="AN189">
        <v>0.89829535466810517</v>
      </c>
      <c r="AO189">
        <v>1.3441658408489183</v>
      </c>
      <c r="BD189">
        <v>2.6614415938411535</v>
      </c>
      <c r="BE189">
        <v>5.15855024850225E-2</v>
      </c>
      <c r="BF189">
        <v>2.0757136922573864</v>
      </c>
      <c r="BG189">
        <v>51.648494240430793</v>
      </c>
      <c r="BH189">
        <v>1.1366665885447027</v>
      </c>
      <c r="BI189">
        <v>5.2127117546887156</v>
      </c>
      <c r="BJ189">
        <v>3.2022319172807987</v>
      </c>
      <c r="BK189">
        <v>4.6742291065069219</v>
      </c>
      <c r="BO189">
        <v>17.005535490316955</v>
      </c>
      <c r="BP189">
        <v>2.7103759735421331</v>
      </c>
      <c r="BQ189">
        <v>0.58563809793454258</v>
      </c>
      <c r="BR189">
        <v>7.9619558677751612E-2</v>
      </c>
      <c r="BS189">
        <v>7.9216313871318311</v>
      </c>
      <c r="BT189">
        <v>3.1717936117680865</v>
      </c>
      <c r="BW189">
        <v>136.84991757510372</v>
      </c>
      <c r="BX189">
        <v>162.07412407736123</v>
      </c>
      <c r="BY189">
        <v>43.360348961438262</v>
      </c>
      <c r="BZ189">
        <v>0.82830589947152589</v>
      </c>
      <c r="CA189">
        <v>1.5829616839721932</v>
      </c>
      <c r="CB189">
        <v>123.88363290406951</v>
      </c>
      <c r="CE189">
        <v>78.062729282200067</v>
      </c>
      <c r="CI189">
        <v>66.009029090684962</v>
      </c>
      <c r="HJ189">
        <v>2.1786947140272401</v>
      </c>
      <c r="HK189">
        <v>946.22423289922551</v>
      </c>
      <c r="HM189" s="9"/>
    </row>
    <row r="190" spans="1:221" x14ac:dyDescent="0.45">
      <c r="A190" s="1" t="s">
        <v>453</v>
      </c>
      <c r="B190" s="2" t="s">
        <v>454</v>
      </c>
      <c r="C190">
        <v>11.124709905990077</v>
      </c>
      <c r="D190">
        <v>8.5736607866510823</v>
      </c>
      <c r="E190">
        <v>24.420889359623246</v>
      </c>
      <c r="H190">
        <v>29.856891099831646</v>
      </c>
      <c r="I190">
        <v>67.046297696761869</v>
      </c>
      <c r="J190">
        <v>86.426937452570101</v>
      </c>
      <c r="K190">
        <v>192.52682569527801</v>
      </c>
      <c r="L190">
        <v>5.0410793476310332</v>
      </c>
      <c r="M190">
        <v>11.945245210830951</v>
      </c>
      <c r="N190">
        <v>170.67118259231836</v>
      </c>
      <c r="O190">
        <v>57.582889902135364</v>
      </c>
      <c r="P190">
        <v>107.04707239160545</v>
      </c>
      <c r="T190">
        <v>24.288735598525328</v>
      </c>
      <c r="U190">
        <v>50.428729453737297</v>
      </c>
      <c r="V190">
        <v>144.63872181115036</v>
      </c>
      <c r="Y190">
        <v>6.8057368429976464</v>
      </c>
      <c r="AE190">
        <v>2.1872699791869654</v>
      </c>
      <c r="AF190">
        <v>2.5640086026790061</v>
      </c>
      <c r="AG190">
        <v>5.1041461711410907</v>
      </c>
      <c r="AH190">
        <v>24.44789103670777</v>
      </c>
      <c r="AJ190">
        <v>5.5576296451193503</v>
      </c>
      <c r="AK190">
        <v>16.293819530731842</v>
      </c>
      <c r="AL190">
        <v>1.5139567039981545</v>
      </c>
      <c r="AM190">
        <v>832.95149525579916</v>
      </c>
      <c r="AN190">
        <v>64.689112168563696</v>
      </c>
      <c r="AO190">
        <v>96.797667270531591</v>
      </c>
      <c r="AP190">
        <v>2.4864570790658678</v>
      </c>
      <c r="AQ190">
        <v>0.28560848373137043</v>
      </c>
      <c r="AR190">
        <v>0.43846684180709461</v>
      </c>
      <c r="AS190">
        <v>0.14209224221018252</v>
      </c>
      <c r="AT190">
        <v>0.45006814705005505</v>
      </c>
      <c r="AU190">
        <v>1.9122310087481338</v>
      </c>
      <c r="AV190">
        <v>5.5943793296347577</v>
      </c>
      <c r="AW190">
        <v>0.67363301092216865</v>
      </c>
      <c r="AX190">
        <v>0.19989346490936691</v>
      </c>
      <c r="AY190">
        <v>1.2624953796125744</v>
      </c>
      <c r="AZ190">
        <v>0.60695436291443039</v>
      </c>
      <c r="BA190">
        <v>0.1605985252689747</v>
      </c>
      <c r="BB190">
        <v>57.19284722584122</v>
      </c>
      <c r="BC190">
        <v>1.5190110911021048E-2</v>
      </c>
      <c r="BD190">
        <v>6.6670897528773336</v>
      </c>
      <c r="BE190">
        <v>0.12922514467753099</v>
      </c>
      <c r="BF190">
        <v>12.316059250791433</v>
      </c>
      <c r="BG190">
        <v>306.4516641442616</v>
      </c>
      <c r="BH190">
        <v>6.7443082854490477</v>
      </c>
      <c r="BI190">
        <v>30.929153219692914</v>
      </c>
      <c r="BJ190">
        <v>20.477449830039692</v>
      </c>
      <c r="BK190">
        <v>29.890493410572528</v>
      </c>
      <c r="BL190">
        <v>3.4287903511615134E-2</v>
      </c>
      <c r="BM190">
        <v>1.6860577492514965</v>
      </c>
      <c r="BN190">
        <v>3.2025385904797359</v>
      </c>
      <c r="BO190">
        <v>122.84276690028038</v>
      </c>
      <c r="BP190">
        <v>19.578923822748205</v>
      </c>
      <c r="BQ190">
        <v>4.2304698016396127</v>
      </c>
      <c r="BR190">
        <v>0.57514724502050596</v>
      </c>
      <c r="BS190">
        <v>57.22343283535394</v>
      </c>
      <c r="BT190">
        <v>8.6319393974179093</v>
      </c>
      <c r="BU190">
        <v>304.01349963506669</v>
      </c>
      <c r="BV190">
        <v>63.482741595701732</v>
      </c>
      <c r="BW190">
        <v>650.49951675614216</v>
      </c>
      <c r="BX190">
        <v>1060.5144529155584</v>
      </c>
      <c r="BY190">
        <v>220.77656848541238</v>
      </c>
      <c r="BZ190">
        <v>5.4199298180718998</v>
      </c>
      <c r="CA190">
        <v>10.357938096662235</v>
      </c>
      <c r="CB190">
        <v>630.77452140412322</v>
      </c>
      <c r="CC190">
        <v>156.17402486756114</v>
      </c>
      <c r="CD190">
        <v>28.879661490394465</v>
      </c>
      <c r="CE190">
        <v>352.01744308966829</v>
      </c>
      <c r="CF190">
        <v>113.42577633879361</v>
      </c>
      <c r="CG190">
        <v>21.16647095757093</v>
      </c>
      <c r="CI190">
        <v>176.30813086416018</v>
      </c>
      <c r="HJ190">
        <v>15.110215728703384</v>
      </c>
      <c r="HK190">
        <v>6562.4854160523801</v>
      </c>
      <c r="HM190" s="9"/>
    </row>
    <row r="191" spans="1:221" x14ac:dyDescent="0.45">
      <c r="A191" s="1" t="s">
        <v>455</v>
      </c>
      <c r="B191" s="2" t="s">
        <v>456</v>
      </c>
      <c r="C191">
        <v>13.588405984738234</v>
      </c>
      <c r="D191">
        <v>10.472397440378614</v>
      </c>
      <c r="E191">
        <v>26.427202510938024</v>
      </c>
      <c r="H191">
        <v>5.4413447860580746</v>
      </c>
      <c r="I191">
        <v>12.219022441985924</v>
      </c>
      <c r="J191">
        <v>15.751096251450017</v>
      </c>
      <c r="K191">
        <v>103.04383628298743</v>
      </c>
      <c r="L191">
        <v>2.6980767646842345</v>
      </c>
      <c r="M191">
        <v>6.3933111005174244</v>
      </c>
      <c r="N191">
        <v>91.346301138844581</v>
      </c>
      <c r="O191">
        <v>20.692076841081942</v>
      </c>
      <c r="P191">
        <v>38.466743355613012</v>
      </c>
      <c r="T191">
        <v>10.005754603164966</v>
      </c>
      <c r="U191">
        <v>20.774135805328942</v>
      </c>
      <c r="V191">
        <v>59.583980841130384</v>
      </c>
      <c r="Y191">
        <v>3.9134482548567022</v>
      </c>
      <c r="AB191">
        <v>40.624513987458535</v>
      </c>
      <c r="AC191">
        <v>4.586261668260553</v>
      </c>
      <c r="AD191">
        <v>2.7698172408090258</v>
      </c>
      <c r="AE191">
        <v>3.4500774994533314</v>
      </c>
      <c r="AF191">
        <v>4.0443239621456284</v>
      </c>
      <c r="AG191">
        <v>4.4729729290492406</v>
      </c>
      <c r="AH191">
        <v>21.424691047805926</v>
      </c>
      <c r="AJ191">
        <v>6.1721753020704853</v>
      </c>
      <c r="AK191">
        <v>18.095540168333233</v>
      </c>
      <c r="AL191">
        <v>2.5952353660068837E-2</v>
      </c>
      <c r="AM191">
        <v>14.278513863358144</v>
      </c>
      <c r="AN191">
        <v>1.1089053686415553</v>
      </c>
      <c r="AO191">
        <v>1.6593125073130019</v>
      </c>
      <c r="AP191">
        <v>0.6224768339723985</v>
      </c>
      <c r="AQ191">
        <v>7.150119992240217E-2</v>
      </c>
      <c r="AR191">
        <v>0.10976881675854037</v>
      </c>
      <c r="AS191">
        <v>3.557235305113849E-2</v>
      </c>
      <c r="AT191">
        <v>0.1126731676192029</v>
      </c>
      <c r="AU191">
        <v>0.47872111454124633</v>
      </c>
      <c r="AV191">
        <v>1.4005355501491135</v>
      </c>
      <c r="AW191">
        <v>0.16864193933951174</v>
      </c>
      <c r="AX191">
        <v>5.0042710254746062E-2</v>
      </c>
      <c r="AY191">
        <v>0.31606181076781759</v>
      </c>
      <c r="AZ191">
        <v>0.15194914618620697</v>
      </c>
      <c r="BA191">
        <v>4.0205343736568623E-2</v>
      </c>
      <c r="BB191">
        <v>14.318052286823978</v>
      </c>
      <c r="BC191">
        <v>3.802797252037941E-3</v>
      </c>
      <c r="BD191">
        <v>40.033845223725102</v>
      </c>
      <c r="BE191">
        <v>0.77595767160642626</v>
      </c>
      <c r="BF191">
        <v>2.6726786727516694</v>
      </c>
      <c r="BG191">
        <v>66.502345458836047</v>
      </c>
      <c r="BH191">
        <v>1.4635662714779269</v>
      </c>
      <c r="BI191">
        <v>6.7118618458440658</v>
      </c>
      <c r="BJ191">
        <v>7.1864050433094189</v>
      </c>
      <c r="BK191">
        <v>10.489840989752238</v>
      </c>
      <c r="BL191">
        <v>1.5568628281998003</v>
      </c>
      <c r="BM191">
        <v>76.556463567936163</v>
      </c>
      <c r="BN191">
        <v>145.41318589817803</v>
      </c>
      <c r="BO191">
        <v>167.16954894286064</v>
      </c>
      <c r="BP191">
        <v>26.64381425804547</v>
      </c>
      <c r="BQ191">
        <v>5.7569993447849725</v>
      </c>
      <c r="BR191">
        <v>0.78268430410604406</v>
      </c>
      <c r="BS191">
        <v>77.872028589306922</v>
      </c>
      <c r="BT191">
        <v>77.555697945941489</v>
      </c>
      <c r="BU191">
        <v>431.03680265870508</v>
      </c>
      <c r="BV191">
        <v>90.007180583318416</v>
      </c>
      <c r="BW191">
        <v>1048.0789461017628</v>
      </c>
      <c r="BX191">
        <v>1105.0988296026089</v>
      </c>
      <c r="BY191">
        <v>142.4288460503987</v>
      </c>
      <c r="BZ191">
        <v>5.6477854516862918</v>
      </c>
      <c r="CA191">
        <v>10.793389223738492</v>
      </c>
      <c r="CB191">
        <v>406.92944825581861</v>
      </c>
      <c r="CC191">
        <v>2119.2111631396801</v>
      </c>
      <c r="CD191">
        <v>391.88399652272358</v>
      </c>
      <c r="CE191">
        <v>531.48907347467878</v>
      </c>
      <c r="CF191">
        <v>1539.1366881195352</v>
      </c>
      <c r="CG191">
        <v>272.67874296758538</v>
      </c>
      <c r="CH191">
        <v>46.250663947818055</v>
      </c>
      <c r="CI191">
        <v>196.1764424351577</v>
      </c>
      <c r="HJ191">
        <v>22.232234705854726</v>
      </c>
      <c r="HK191">
        <v>9655.6342174702258</v>
      </c>
      <c r="HM191" s="9"/>
    </row>
    <row r="192" spans="1:221" x14ac:dyDescent="0.45">
      <c r="A192" s="1" t="s">
        <v>457</v>
      </c>
      <c r="B192" s="2" t="s">
        <v>458</v>
      </c>
      <c r="C192">
        <v>4.9635602483956713</v>
      </c>
      <c r="D192">
        <v>3.8253475572370612</v>
      </c>
      <c r="H192">
        <v>2.0223660787279876</v>
      </c>
      <c r="I192">
        <v>4.5414024424999218</v>
      </c>
      <c r="J192">
        <v>5.8541562819783612</v>
      </c>
      <c r="K192">
        <v>34.998021860393351</v>
      </c>
      <c r="L192">
        <v>0.91638037749404122</v>
      </c>
      <c r="M192">
        <v>2.1714374166128168</v>
      </c>
      <c r="N192">
        <v>31.025046809628268</v>
      </c>
      <c r="O192">
        <v>9.5626044756018143</v>
      </c>
      <c r="P192">
        <v>17.776961442744078</v>
      </c>
      <c r="T192">
        <v>2.4018366623908904</v>
      </c>
      <c r="U192">
        <v>4.9867384305970788</v>
      </c>
      <c r="V192">
        <v>14.302868234461323</v>
      </c>
      <c r="Y192">
        <v>0.68525181259190948</v>
      </c>
      <c r="AE192">
        <v>0.88448016787464823</v>
      </c>
      <c r="AF192">
        <v>1.0368243430893445</v>
      </c>
      <c r="AG192">
        <v>1.2455607185561126</v>
      </c>
      <c r="AH192">
        <v>5.9659993475569939</v>
      </c>
      <c r="AJ192">
        <v>1.2161727351374927</v>
      </c>
      <c r="AK192">
        <v>3.5655666767808332</v>
      </c>
      <c r="AP192">
        <v>3.6351699649623659</v>
      </c>
      <c r="AQ192">
        <v>0.41755612455163421</v>
      </c>
      <c r="AR192">
        <v>0.64103318226907224</v>
      </c>
      <c r="AS192">
        <v>0.2077371274515091</v>
      </c>
      <c r="AT192">
        <v>0.65799414923232014</v>
      </c>
      <c r="AU192">
        <v>2.795658444135467</v>
      </c>
      <c r="AV192">
        <v>8.1789144413201562</v>
      </c>
      <c r="AW192">
        <v>0.98484325723064803</v>
      </c>
      <c r="AX192">
        <v>0.29224181102847813</v>
      </c>
      <c r="AY192">
        <v>1.8457528680107227</v>
      </c>
      <c r="AZ192">
        <v>0.88735988597813065</v>
      </c>
      <c r="BA192">
        <v>0.23479308788002645</v>
      </c>
      <c r="BB192">
        <v>83.615246044853023</v>
      </c>
      <c r="BC192">
        <v>2.2207757138898936E-2</v>
      </c>
      <c r="BD192">
        <v>23.001739373152919</v>
      </c>
      <c r="BE192">
        <v>0.44583217093301303</v>
      </c>
      <c r="BF192">
        <v>5.4251515181582999</v>
      </c>
      <c r="BG192">
        <v>134.99015205432229</v>
      </c>
      <c r="BH192">
        <v>2.9708280537364486</v>
      </c>
      <c r="BI192">
        <v>13.624109719542401</v>
      </c>
      <c r="BX192">
        <v>641.82602243882172</v>
      </c>
      <c r="BY192">
        <v>13.69842879089463</v>
      </c>
      <c r="BZ192">
        <v>3.2801551996459546</v>
      </c>
      <c r="CA192">
        <v>6.2686502677748948</v>
      </c>
      <c r="CB192">
        <v>39.137395439389408</v>
      </c>
      <c r="CH192">
        <v>12.43288843966587</v>
      </c>
      <c r="CI192">
        <v>39.602115629732118</v>
      </c>
      <c r="HJ192">
        <v>2.7580126722966432</v>
      </c>
      <c r="HK192">
        <v>1197.8265740344593</v>
      </c>
      <c r="HM192" s="9"/>
    </row>
    <row r="193" spans="1:221" x14ac:dyDescent="0.45">
      <c r="A193" s="1" t="s">
        <v>459</v>
      </c>
      <c r="B193" s="2" t="s">
        <v>460</v>
      </c>
      <c r="O193">
        <v>6.5384428135567472</v>
      </c>
      <c r="P193">
        <v>12.155019700830024</v>
      </c>
      <c r="AB193">
        <v>6.6254698515144606</v>
      </c>
      <c r="AP193">
        <v>0.88404934333949448</v>
      </c>
      <c r="AQ193">
        <v>0.1015468936185156</v>
      </c>
      <c r="AR193">
        <v>0.15589503910573455</v>
      </c>
      <c r="AS193">
        <v>5.0520298330160959E-2</v>
      </c>
      <c r="AT193">
        <v>0.16001983432873246</v>
      </c>
      <c r="AU193">
        <v>0.67988568225449098</v>
      </c>
      <c r="AV193">
        <v>1.9890580112541862</v>
      </c>
      <c r="AW193">
        <v>0.23950738018823198</v>
      </c>
      <c r="AX193">
        <v>7.1071279644759455E-2</v>
      </c>
      <c r="AY193">
        <v>0.44887491552235059</v>
      </c>
      <c r="AZ193">
        <v>0.21580006769034157</v>
      </c>
      <c r="BA193">
        <v>5.7100129336906683E-2</v>
      </c>
      <c r="BB193">
        <v>20.334675977079897</v>
      </c>
      <c r="BC193">
        <v>5.4007799648756807E-3</v>
      </c>
      <c r="BD193">
        <v>4.6398090273757111</v>
      </c>
      <c r="BE193">
        <v>8.9931291622402168E-2</v>
      </c>
      <c r="BF193">
        <v>2.2316552552997599</v>
      </c>
      <c r="BG193">
        <v>55.528676247554678</v>
      </c>
      <c r="BH193">
        <v>1.2220606219978114</v>
      </c>
      <c r="BI193">
        <v>5.6043256953528964</v>
      </c>
      <c r="BX193">
        <v>172.63992138124615</v>
      </c>
      <c r="BZ193">
        <v>0.88230410732394571</v>
      </c>
      <c r="CA193">
        <v>1.6861567645433722</v>
      </c>
      <c r="CH193">
        <v>5.2105420613816058</v>
      </c>
      <c r="CI193">
        <v>13.526784488602209</v>
      </c>
      <c r="HJ193">
        <v>0.72459914970499961</v>
      </c>
      <c r="HK193">
        <v>314.69910408956548</v>
      </c>
      <c r="HM193" s="9"/>
    </row>
    <row r="194" spans="1:221" x14ac:dyDescent="0.45">
      <c r="A194" s="1" t="s">
        <v>461</v>
      </c>
      <c r="B194" s="2" t="s">
        <v>462</v>
      </c>
      <c r="H194">
        <v>2.1740013992379832</v>
      </c>
      <c r="I194">
        <v>4.8819130069208221</v>
      </c>
      <c r="J194">
        <v>6.2930960335250878</v>
      </c>
      <c r="AP194">
        <v>0.9061722451382116</v>
      </c>
      <c r="AQ194">
        <v>0.10408805489238861</v>
      </c>
      <c r="AR194">
        <v>0.15979623610002822</v>
      </c>
      <c r="AS194">
        <v>5.1784544050403336E-2</v>
      </c>
      <c r="AT194">
        <v>0.16402425230310569</v>
      </c>
      <c r="AU194">
        <v>0.69689948843645411</v>
      </c>
      <c r="AV194">
        <v>2.0388332137204919</v>
      </c>
      <c r="AW194">
        <v>0.24550093506375154</v>
      </c>
      <c r="AX194">
        <v>7.2849803606273661E-2</v>
      </c>
      <c r="AY194">
        <v>0.46010779041878602</v>
      </c>
      <c r="AZ194">
        <v>0.22120035868273766</v>
      </c>
      <c r="BA194">
        <v>5.8529032105209891E-2</v>
      </c>
      <c r="BB194">
        <v>20.843541283229346</v>
      </c>
      <c r="BC194">
        <v>5.535931838127557E-3</v>
      </c>
      <c r="BD194">
        <v>15.337847791146922</v>
      </c>
      <c r="BE194">
        <v>0.29728647330681546</v>
      </c>
      <c r="BF194">
        <v>10.482882687153658</v>
      </c>
      <c r="BG194">
        <v>260.83804722690593</v>
      </c>
      <c r="BH194">
        <v>5.7404557028107517</v>
      </c>
      <c r="BI194">
        <v>26.325521679688798</v>
      </c>
      <c r="BL194">
        <v>4.0421171426216068E-2</v>
      </c>
      <c r="BM194">
        <v>1.9876522720004715</v>
      </c>
      <c r="BN194">
        <v>3.775394471726802</v>
      </c>
      <c r="BT194">
        <v>1.7353461424088394</v>
      </c>
      <c r="BU194">
        <v>13.202823946463848</v>
      </c>
      <c r="BV194">
        <v>2.7569547468550319</v>
      </c>
      <c r="BX194">
        <v>594.10912158506756</v>
      </c>
      <c r="BY194">
        <v>13.371754560795488</v>
      </c>
      <c r="BZ194">
        <v>3.0362902970486911</v>
      </c>
      <c r="CA194">
        <v>5.8026040919316797</v>
      </c>
      <c r="CB194">
        <v>38.20406368883517</v>
      </c>
      <c r="CC194">
        <v>85.477189659029477</v>
      </c>
      <c r="CD194">
        <v>15.806420463303049</v>
      </c>
      <c r="CE194">
        <v>52.026396435273156</v>
      </c>
      <c r="CF194">
        <v>62.080212151512086</v>
      </c>
      <c r="CG194">
        <v>14.950535148902141</v>
      </c>
      <c r="CH194">
        <v>9.6478694916841548</v>
      </c>
      <c r="CI194">
        <v>59.82051698330703</v>
      </c>
      <c r="HJ194">
        <v>3.0837924123742511</v>
      </c>
      <c r="HK194">
        <v>1339.3152748902276</v>
      </c>
      <c r="HM194" s="9"/>
    </row>
    <row r="195" spans="1:221" x14ac:dyDescent="0.45">
      <c r="A195" s="1" t="s">
        <v>463</v>
      </c>
      <c r="B195" s="2" t="s">
        <v>464</v>
      </c>
      <c r="AG195">
        <v>2.9272425481875164</v>
      </c>
      <c r="AH195">
        <v>14.020936010949706</v>
      </c>
      <c r="AJ195">
        <v>1.3458240891726789</v>
      </c>
      <c r="AK195">
        <v>3.9456776052626421</v>
      </c>
      <c r="AP195">
        <v>0.56548652712878589</v>
      </c>
      <c r="AQ195">
        <v>6.4954971852740587E-2</v>
      </c>
      <c r="AR195">
        <v>9.9719031437201178E-2</v>
      </c>
      <c r="AS195">
        <v>3.231555825189044E-2</v>
      </c>
      <c r="AT195">
        <v>0.10235747706621937</v>
      </c>
      <c r="AU195">
        <v>0.43489223333434901</v>
      </c>
      <c r="AV195">
        <v>1.2723107771257933</v>
      </c>
      <c r="AW195">
        <v>0.15320207821515891</v>
      </c>
      <c r="AX195">
        <v>4.546109491252686E-2</v>
      </c>
      <c r="AY195">
        <v>0.28712505586521753</v>
      </c>
      <c r="AZ195">
        <v>0.13803757872992978</v>
      </c>
      <c r="BA195">
        <v>3.6524379640800256E-2</v>
      </c>
      <c r="BB195">
        <v>13.007175883566262</v>
      </c>
      <c r="BC195">
        <v>3.4546355688558506E-3</v>
      </c>
      <c r="BD195">
        <v>16.111919638845631</v>
      </c>
      <c r="BE195">
        <v>0.31228995311845281</v>
      </c>
      <c r="BF195">
        <v>3.6982186424073054</v>
      </c>
      <c r="BG195">
        <v>92.020120580552003</v>
      </c>
      <c r="BH195">
        <v>2.0251548099516445</v>
      </c>
      <c r="BI195">
        <v>9.2872865176894948</v>
      </c>
      <c r="BL195">
        <v>2.8592963730826943E-2</v>
      </c>
      <c r="BM195">
        <v>1.4060173744975883</v>
      </c>
      <c r="BN195">
        <v>2.6706231756963819</v>
      </c>
      <c r="BT195">
        <v>1.8422580287116488</v>
      </c>
      <c r="BU195">
        <v>9.8654274006794953</v>
      </c>
      <c r="BV195">
        <v>2.0600545013963996</v>
      </c>
      <c r="BW195">
        <v>341.66895753783734</v>
      </c>
      <c r="BX195">
        <v>375.42247190347962</v>
      </c>
      <c r="BY195">
        <v>12.125215644353579</v>
      </c>
      <c r="BZ195">
        <v>1.9186569728021832</v>
      </c>
      <c r="CA195">
        <v>3.6667135590482909</v>
      </c>
      <c r="CB195">
        <v>46.190149902580629</v>
      </c>
      <c r="CC195">
        <v>704.83025600542703</v>
      </c>
      <c r="CD195">
        <v>130.33703408032474</v>
      </c>
      <c r="CE195">
        <v>111.47802909235462</v>
      </c>
      <c r="CF195">
        <v>511.90278948296316</v>
      </c>
      <c r="CG195">
        <v>697.86271973007956</v>
      </c>
      <c r="CH195">
        <v>74.369053487664729</v>
      </c>
      <c r="CI195">
        <v>27.401214090818328</v>
      </c>
      <c r="HJ195">
        <v>7.4288611863132479</v>
      </c>
      <c r="HK195">
        <v>3226.412783799592</v>
      </c>
      <c r="HM195" s="9"/>
    </row>
    <row r="196" spans="1:221" x14ac:dyDescent="0.45">
      <c r="A196" s="1" t="s">
        <v>465</v>
      </c>
      <c r="B196" s="2" t="s">
        <v>466</v>
      </c>
      <c r="C196">
        <v>562.46141575630224</v>
      </c>
      <c r="D196">
        <v>784.02986906405397</v>
      </c>
      <c r="E196">
        <v>762.61272412954565</v>
      </c>
      <c r="F196">
        <v>1.5220396556634881</v>
      </c>
      <c r="G196">
        <v>18.179998768162964</v>
      </c>
      <c r="H196">
        <v>189.57100784589335</v>
      </c>
      <c r="I196">
        <v>392.20725397869933</v>
      </c>
      <c r="J196">
        <v>390.5774199695972</v>
      </c>
      <c r="K196">
        <v>3786.1015207700148</v>
      </c>
      <c r="L196">
        <v>109.99052278313235</v>
      </c>
      <c r="M196">
        <v>257.87453039052849</v>
      </c>
      <c r="N196">
        <v>6744.9265775588528</v>
      </c>
      <c r="O196">
        <v>409.20050287750627</v>
      </c>
      <c r="P196">
        <v>1639.833611409347</v>
      </c>
      <c r="Q196">
        <v>38.969080489068894</v>
      </c>
      <c r="R196">
        <v>1.3876262836235489</v>
      </c>
      <c r="S196">
        <v>18.165582609180191</v>
      </c>
      <c r="T196">
        <v>32.602838975389197</v>
      </c>
      <c r="U196">
        <v>518.95763277319509</v>
      </c>
      <c r="V196">
        <v>1597.8830559281398</v>
      </c>
      <c r="W196">
        <v>5.7440720134388927</v>
      </c>
      <c r="X196">
        <v>10.611645073977751</v>
      </c>
      <c r="Y196">
        <v>116.07703583292891</v>
      </c>
      <c r="Z196">
        <v>170.28449408844611</v>
      </c>
      <c r="AA196">
        <v>7.7525704613684239</v>
      </c>
      <c r="AB196">
        <v>326.35090862828645</v>
      </c>
      <c r="HK196">
        <v>18893.875538114346</v>
      </c>
      <c r="HM196" s="9"/>
    </row>
    <row r="197" spans="1:221" x14ac:dyDescent="0.45">
      <c r="A197" s="1" t="s">
        <v>467</v>
      </c>
      <c r="B197" s="2" t="s">
        <v>468</v>
      </c>
      <c r="C197">
        <v>140.58236388004019</v>
      </c>
      <c r="D197">
        <v>207.06865215803489</v>
      </c>
      <c r="E197">
        <v>1064.6759071440217</v>
      </c>
      <c r="F197">
        <v>3.442848251460068</v>
      </c>
      <c r="G197">
        <v>10.181961860912692</v>
      </c>
      <c r="H197">
        <v>109.19840992988003</v>
      </c>
      <c r="I197">
        <v>288.57720183722648</v>
      </c>
      <c r="J197">
        <v>253.25713590514766</v>
      </c>
      <c r="K197">
        <v>463.14245260234065</v>
      </c>
      <c r="L197">
        <v>14.928846717165499</v>
      </c>
      <c r="M197">
        <v>35.921195399435938</v>
      </c>
      <c r="N197">
        <v>1895.9782749681776</v>
      </c>
      <c r="O197">
        <v>188.06521390043784</v>
      </c>
      <c r="P197">
        <v>640.82169361509045</v>
      </c>
      <c r="Q197">
        <v>65.053513259103937</v>
      </c>
      <c r="R197">
        <v>3.3293058733725469</v>
      </c>
      <c r="S197">
        <v>25.511865147171797</v>
      </c>
      <c r="T197">
        <v>74.836129076396148</v>
      </c>
      <c r="U197">
        <v>234.84140275072204</v>
      </c>
      <c r="V197">
        <v>613.54140181944888</v>
      </c>
      <c r="W197">
        <v>7.2376853315690672</v>
      </c>
      <c r="X197">
        <v>14.958239000551854</v>
      </c>
      <c r="Y197">
        <v>39.432489727576147</v>
      </c>
      <c r="Z197">
        <v>45.86767461815829</v>
      </c>
      <c r="AA197">
        <v>2.2872254127198466</v>
      </c>
      <c r="AB197">
        <v>119.5748718430802</v>
      </c>
      <c r="AI197">
        <v>240.18879791515081</v>
      </c>
      <c r="AJ197">
        <v>467.38337428492378</v>
      </c>
      <c r="AK197">
        <v>824.25819974983006</v>
      </c>
      <c r="HJ197">
        <v>53.233175255110631</v>
      </c>
      <c r="HK197">
        <v>8147.3775092342585</v>
      </c>
      <c r="HM197" s="9"/>
    </row>
    <row r="198" spans="1:221" x14ac:dyDescent="0.45">
      <c r="A198" s="1" t="s">
        <v>469</v>
      </c>
      <c r="B198" s="2" t="s">
        <v>470</v>
      </c>
      <c r="AC198">
        <v>385.53553412459695</v>
      </c>
      <c r="AD198">
        <v>155.08373818178799</v>
      </c>
      <c r="AE198">
        <v>233.93084924650694</v>
      </c>
      <c r="AF198">
        <v>172.324176584052</v>
      </c>
      <c r="AG198">
        <v>239.39893694788225</v>
      </c>
      <c r="AH198">
        <v>309.24324436048374</v>
      </c>
      <c r="HJ198">
        <v>9.8356401322140439</v>
      </c>
      <c r="HK198">
        <v>1505.3521195775236</v>
      </c>
      <c r="HM198" s="9"/>
    </row>
    <row r="199" spans="1:221" x14ac:dyDescent="0.45">
      <c r="A199" s="1" t="s">
        <v>471</v>
      </c>
      <c r="B199" s="2" t="s">
        <v>472</v>
      </c>
      <c r="AL199">
        <v>14.604066260715774</v>
      </c>
      <c r="AM199">
        <v>8222.1187889091289</v>
      </c>
      <c r="AN199">
        <v>612.57150721410494</v>
      </c>
      <c r="AO199">
        <v>556.24351612715748</v>
      </c>
      <c r="HJ199">
        <v>61.857884613384627</v>
      </c>
      <c r="HK199">
        <v>9467.3957631244903</v>
      </c>
      <c r="HM199" s="9"/>
    </row>
    <row r="200" spans="1:221" x14ac:dyDescent="0.45">
      <c r="A200" s="1" t="s">
        <v>473</v>
      </c>
      <c r="B200" s="2" t="s">
        <v>474</v>
      </c>
      <c r="AP200">
        <v>171.69711856577123</v>
      </c>
      <c r="AQ200">
        <v>13.219945841272073</v>
      </c>
      <c r="AR200">
        <v>57.770703714063018</v>
      </c>
      <c r="AS200">
        <v>19.310757612901082</v>
      </c>
      <c r="AT200">
        <v>154.16284661733479</v>
      </c>
      <c r="AU200">
        <v>94.093715097671193</v>
      </c>
      <c r="AV200">
        <v>272.96423965158061</v>
      </c>
      <c r="AW200">
        <v>35.579479965288371</v>
      </c>
      <c r="AX200">
        <v>10.932568839958625</v>
      </c>
      <c r="AY200">
        <v>253.43602099314</v>
      </c>
      <c r="AZ200">
        <v>23.055802809153022</v>
      </c>
      <c r="BA200">
        <v>5.7578203671821182</v>
      </c>
      <c r="BB200">
        <v>4622.2506058399031</v>
      </c>
      <c r="BC200">
        <v>0.69880102490838858</v>
      </c>
      <c r="BD200">
        <v>951.91754546735172</v>
      </c>
      <c r="BE200">
        <v>28.040601918288687</v>
      </c>
      <c r="BF200">
        <v>134.51703870819193</v>
      </c>
      <c r="BG200">
        <v>2476.8467662392468</v>
      </c>
      <c r="BH200">
        <v>47.645052570401639</v>
      </c>
      <c r="BI200">
        <v>572.10225678043946</v>
      </c>
      <c r="BJ200">
        <v>397.37484281926254</v>
      </c>
      <c r="BK200">
        <v>258.85201892383651</v>
      </c>
      <c r="BL200">
        <v>29.485879085115489</v>
      </c>
      <c r="BM200">
        <v>124.27616709409834</v>
      </c>
      <c r="BN200">
        <v>1069.1702304506953</v>
      </c>
      <c r="BO200">
        <v>6612.3522275819178</v>
      </c>
      <c r="BP200">
        <v>345.96535805074097</v>
      </c>
      <c r="BQ200">
        <v>14.800127226164179</v>
      </c>
      <c r="BR200">
        <v>14.41560873759679</v>
      </c>
      <c r="BS200">
        <v>690.53139840051699</v>
      </c>
      <c r="BT200">
        <v>469.8801114371222</v>
      </c>
      <c r="BU200">
        <v>708.2432121549283</v>
      </c>
      <c r="BV200">
        <v>359.6298501819432</v>
      </c>
      <c r="BW200">
        <v>12462.065911848424</v>
      </c>
      <c r="BX200">
        <v>14584.521237527424</v>
      </c>
      <c r="BY200">
        <v>2213.0724671474886</v>
      </c>
      <c r="BZ200">
        <v>436.18188695465693</v>
      </c>
      <c r="CA200">
        <v>867.44050307032342</v>
      </c>
      <c r="CB200">
        <v>14840.243778993452</v>
      </c>
      <c r="CC200">
        <v>774.96141497387873</v>
      </c>
      <c r="CD200">
        <v>8643.1468577797386</v>
      </c>
      <c r="CE200">
        <v>3508.9271500295231</v>
      </c>
      <c r="CF200">
        <v>342.74935804440554</v>
      </c>
      <c r="CG200">
        <v>1270.8187663437047</v>
      </c>
      <c r="CH200">
        <v>596.68978950989799</v>
      </c>
      <c r="CI200">
        <v>3691.7939029364434</v>
      </c>
      <c r="HJ200">
        <v>560.82320258622758</v>
      </c>
      <c r="HK200">
        <v>85834.412948513549</v>
      </c>
      <c r="HM200" s="9"/>
    </row>
    <row r="201" spans="1:221" x14ac:dyDescent="0.45">
      <c r="A201" s="1" t="s">
        <v>475</v>
      </c>
      <c r="B201" s="2" t="s">
        <v>475</v>
      </c>
      <c r="GK201">
        <v>4807.1182642308113</v>
      </c>
      <c r="GL201">
        <v>82478.18202132218</v>
      </c>
      <c r="HC201">
        <v>5299.5914873654428</v>
      </c>
      <c r="HK201">
        <v>92584.891772918432</v>
      </c>
      <c r="HM201" s="9"/>
    </row>
    <row r="202" spans="1:221" x14ac:dyDescent="0.45">
      <c r="A202" s="1" t="s">
        <v>476</v>
      </c>
      <c r="B202" s="2" t="s">
        <v>477</v>
      </c>
      <c r="FR202">
        <v>1352.6652432774708</v>
      </c>
      <c r="FS202">
        <v>92.693381303344836</v>
      </c>
      <c r="FT202">
        <v>314.52731682823122</v>
      </c>
      <c r="FU202">
        <v>121.06001697441333</v>
      </c>
      <c r="FV202">
        <v>172.49297798466495</v>
      </c>
      <c r="FW202">
        <v>11.693066183922765</v>
      </c>
      <c r="FX202">
        <v>14.072952126480795</v>
      </c>
      <c r="FY202">
        <v>6.3080913337223459</v>
      </c>
      <c r="GH202">
        <v>1940.6329402479014</v>
      </c>
      <c r="GI202">
        <v>841.75313238753063</v>
      </c>
      <c r="GJ202">
        <v>318.24097604315102</v>
      </c>
      <c r="GM202">
        <v>925.15739072060649</v>
      </c>
      <c r="HC202">
        <v>0.41755152050014593</v>
      </c>
      <c r="HJ202">
        <v>364.18473442584957</v>
      </c>
      <c r="HK202">
        <v>6475.8997713577901</v>
      </c>
      <c r="HM202" s="9"/>
    </row>
    <row r="203" spans="1:221" x14ac:dyDescent="0.45">
      <c r="A203" s="1" t="s">
        <v>478</v>
      </c>
      <c r="B203" s="2" t="s">
        <v>479</v>
      </c>
      <c r="FR203">
        <v>1661.8436342039581</v>
      </c>
      <c r="FS203">
        <v>222.8401743178683</v>
      </c>
      <c r="FT203">
        <v>583.8649174316954</v>
      </c>
      <c r="FU203">
        <v>227.92111194731066</v>
      </c>
      <c r="FV203">
        <v>272.73985777562132</v>
      </c>
      <c r="FW203">
        <v>21.220024411808861</v>
      </c>
      <c r="FX203">
        <v>40.456694097028311</v>
      </c>
      <c r="FY203">
        <v>10.111606812118097</v>
      </c>
      <c r="GH203">
        <v>2872.6283747338261</v>
      </c>
      <c r="GI203">
        <v>1214.5346018379598</v>
      </c>
      <c r="GJ203">
        <v>329.09640084093212</v>
      </c>
      <c r="GM203">
        <v>1720.6511958260746</v>
      </c>
      <c r="HC203">
        <v>1.0182594103395624</v>
      </c>
      <c r="HJ203">
        <v>565.54543092297831</v>
      </c>
      <c r="HK203">
        <v>9744.4722845695196</v>
      </c>
      <c r="HM203" s="9"/>
    </row>
    <row r="204" spans="1:221" x14ac:dyDescent="0.45">
      <c r="A204" s="1" t="s">
        <v>480</v>
      </c>
      <c r="B204" s="2" t="s">
        <v>481</v>
      </c>
      <c r="FR204">
        <v>1463.3199930250271</v>
      </c>
      <c r="FS204">
        <v>259.70611110294624</v>
      </c>
      <c r="FT204">
        <v>994.18513938196395</v>
      </c>
      <c r="FU204">
        <v>406.95452252165097</v>
      </c>
      <c r="FV204">
        <v>281.69669873497418</v>
      </c>
      <c r="FW204">
        <v>33.28215405988766</v>
      </c>
      <c r="FX204">
        <v>78.735837539714808</v>
      </c>
      <c r="FY204">
        <v>21.477295028258325</v>
      </c>
      <c r="GH204">
        <v>3464.6492334419754</v>
      </c>
      <c r="GI204">
        <v>1458.4097489499513</v>
      </c>
      <c r="GJ204">
        <v>239.65014226402772</v>
      </c>
      <c r="GM204">
        <v>2101.2926451917378</v>
      </c>
      <c r="HC204">
        <v>1.0696662338041623</v>
      </c>
      <c r="HJ204">
        <v>595.88961278320414</v>
      </c>
      <c r="HK204">
        <v>11400.318800259125</v>
      </c>
      <c r="HM204" s="9"/>
    </row>
    <row r="205" spans="1:221" x14ac:dyDescent="0.45">
      <c r="A205" s="1" t="s">
        <v>482</v>
      </c>
      <c r="B205" s="2" t="s">
        <v>483</v>
      </c>
      <c r="FR205">
        <v>1170.9807734066585</v>
      </c>
      <c r="FS205">
        <v>237.15537557035603</v>
      </c>
      <c r="FT205">
        <v>1166.2254145193574</v>
      </c>
      <c r="FU205">
        <v>378.03093016872822</v>
      </c>
      <c r="FV205">
        <v>289.6108780151792</v>
      </c>
      <c r="FW205">
        <v>51.320881525243173</v>
      </c>
      <c r="FX205">
        <v>89.439311169819845</v>
      </c>
      <c r="FY205">
        <v>55.445257492859618</v>
      </c>
      <c r="GH205">
        <v>3170.7814556563262</v>
      </c>
      <c r="GI205">
        <v>1314.7727063985687</v>
      </c>
      <c r="GJ205">
        <v>182.68702046013746</v>
      </c>
      <c r="GM205">
        <v>2083.1112588430183</v>
      </c>
      <c r="HC205">
        <v>1.1966632219365414</v>
      </c>
      <c r="HJ205">
        <v>559.41204798840374</v>
      </c>
      <c r="HK205">
        <v>10750.169974436594</v>
      </c>
      <c r="HM205" s="9"/>
    </row>
    <row r="206" spans="1:221" x14ac:dyDescent="0.45">
      <c r="A206" s="1" t="s">
        <v>484</v>
      </c>
      <c r="B206" s="2" t="s">
        <v>485</v>
      </c>
      <c r="FR206">
        <v>787.39283227852025</v>
      </c>
      <c r="FS206">
        <v>257.63467614267546</v>
      </c>
      <c r="FT206">
        <v>959.42159826392412</v>
      </c>
      <c r="FU206">
        <v>518.38073525800087</v>
      </c>
      <c r="FV206">
        <v>225.57442637577046</v>
      </c>
      <c r="FW206">
        <v>45.772191295825706</v>
      </c>
      <c r="FX206">
        <v>95.835558179988467</v>
      </c>
      <c r="FY206">
        <v>223.40623966193647</v>
      </c>
      <c r="GH206">
        <v>2755.5108621542067</v>
      </c>
      <c r="GI206">
        <v>1163.9471548714603</v>
      </c>
      <c r="GJ206">
        <v>145.70922561887247</v>
      </c>
      <c r="GM206">
        <v>1694.0265600811542</v>
      </c>
      <c r="HC206">
        <v>1.1686463074730329</v>
      </c>
      <c r="HJ206">
        <v>410.97182868790031</v>
      </c>
      <c r="HK206">
        <v>9284.7525351777076</v>
      </c>
      <c r="HM206" s="9"/>
    </row>
    <row r="207" spans="1:221" x14ac:dyDescent="0.45">
      <c r="A207" s="1" t="s">
        <v>486</v>
      </c>
      <c r="B207" s="2" t="s">
        <v>487</v>
      </c>
      <c r="FR207">
        <v>619.30445204629018</v>
      </c>
      <c r="FS207">
        <v>153.14286327155762</v>
      </c>
      <c r="FT207">
        <v>215.20462102514676</v>
      </c>
      <c r="FU207">
        <v>89.979220224713259</v>
      </c>
      <c r="FV207">
        <v>401.92597911036012</v>
      </c>
      <c r="FW207">
        <v>92.564688076189199</v>
      </c>
      <c r="FX207">
        <v>44.408153437467021</v>
      </c>
      <c r="FY207">
        <v>4.8686477828546959</v>
      </c>
      <c r="GM207">
        <v>480.80773812328533</v>
      </c>
      <c r="HC207">
        <v>0.13382871016846651</v>
      </c>
      <c r="HJ207">
        <v>331.46850222993703</v>
      </c>
      <c r="HK207">
        <v>2433.8086940379699</v>
      </c>
      <c r="HM207" s="9"/>
    </row>
    <row r="208" spans="1:221" x14ac:dyDescent="0.45">
      <c r="A208" s="1" t="s">
        <v>488</v>
      </c>
      <c r="B208" s="2" t="s">
        <v>489</v>
      </c>
      <c r="FR208">
        <v>327.99220484554326</v>
      </c>
      <c r="FS208">
        <v>72.786055741793788</v>
      </c>
      <c r="FT208">
        <v>249.86168533193427</v>
      </c>
      <c r="FU208">
        <v>84.264617930522064</v>
      </c>
      <c r="FV208">
        <v>195.72076972019607</v>
      </c>
      <c r="FW208">
        <v>37.619481560792117</v>
      </c>
      <c r="FX208">
        <v>52.912433600883553</v>
      </c>
      <c r="FY208">
        <v>31.735321032901886</v>
      </c>
      <c r="GM208">
        <v>1837.7399815576673</v>
      </c>
      <c r="HC208">
        <v>0.40730003584984831</v>
      </c>
      <c r="HJ208">
        <v>418.20048105960768</v>
      </c>
      <c r="HK208">
        <v>3309.2403324176921</v>
      </c>
      <c r="HM208" s="9"/>
    </row>
    <row r="209" spans="1:221" x14ac:dyDescent="0.45">
      <c r="A209" s="1" t="s">
        <v>490</v>
      </c>
      <c r="B209" s="2" t="s">
        <v>491</v>
      </c>
      <c r="FR209">
        <v>263.36865007003985</v>
      </c>
      <c r="FS209">
        <v>85.142299702242923</v>
      </c>
      <c r="FT209">
        <v>429.08127826395952</v>
      </c>
      <c r="FU209">
        <v>131.03379121520939</v>
      </c>
      <c r="FV209">
        <v>133.82745392918966</v>
      </c>
      <c r="FW209">
        <v>31.043314228372896</v>
      </c>
      <c r="FX209">
        <v>62.373689809593067</v>
      </c>
      <c r="FY209">
        <v>54.084790494562235</v>
      </c>
      <c r="GM209">
        <v>2841.0810209822598</v>
      </c>
      <c r="HC209">
        <v>0.60761012142281057</v>
      </c>
      <c r="HJ209">
        <v>518.79068723096714</v>
      </c>
      <c r="HK209">
        <v>4550.4345860478188</v>
      </c>
      <c r="HM209" s="9"/>
    </row>
    <row r="210" spans="1:221" x14ac:dyDescent="0.45">
      <c r="A210" s="1" t="s">
        <v>492</v>
      </c>
      <c r="B210" s="2" t="s">
        <v>493</v>
      </c>
      <c r="FR210">
        <v>209.66476369164474</v>
      </c>
      <c r="FS210">
        <v>110.35805997702226</v>
      </c>
      <c r="FT210">
        <v>429.51739615115116</v>
      </c>
      <c r="FU210">
        <v>332.53622478694018</v>
      </c>
      <c r="FV210">
        <v>136.76989914272258</v>
      </c>
      <c r="FW210">
        <v>36.32450871677522</v>
      </c>
      <c r="FX210">
        <v>126.59964498324744</v>
      </c>
      <c r="FY210">
        <v>145.05306451537143</v>
      </c>
      <c r="GM210">
        <v>3613.0905451527046</v>
      </c>
      <c r="HC210">
        <v>1.148801879283728</v>
      </c>
      <c r="HJ210">
        <v>640.89324591310549</v>
      </c>
      <c r="HK210">
        <v>5781.956154909969</v>
      </c>
      <c r="HM210" s="9"/>
    </row>
    <row r="211" spans="1:221" x14ac:dyDescent="0.45">
      <c r="A211" s="1" t="s">
        <v>494</v>
      </c>
      <c r="B211" s="2" t="s">
        <v>495</v>
      </c>
      <c r="FR211">
        <v>185.38782810998876</v>
      </c>
      <c r="FS211">
        <v>215.64206866720784</v>
      </c>
      <c r="FT211">
        <v>1093.1814219836272</v>
      </c>
      <c r="FU211">
        <v>941.11047633485725</v>
      </c>
      <c r="FV211">
        <v>189.18890763064795</v>
      </c>
      <c r="FW211">
        <v>39.616266359529654</v>
      </c>
      <c r="FX211">
        <v>166.9183775415454</v>
      </c>
      <c r="FY211">
        <v>174.94086917939561</v>
      </c>
      <c r="GM211">
        <v>6310.4940168488183</v>
      </c>
      <c r="HC211">
        <v>1.5609719669929889</v>
      </c>
      <c r="HJ211">
        <v>819.79352729810466</v>
      </c>
      <c r="HK211">
        <v>10137.834731920717</v>
      </c>
      <c r="HM211" s="9"/>
    </row>
    <row r="212" spans="1:221" x14ac:dyDescent="0.45">
      <c r="A212" s="1" t="s">
        <v>496</v>
      </c>
      <c r="B212" s="2" t="s">
        <v>497</v>
      </c>
      <c r="FZ212">
        <v>250.79577795204241</v>
      </c>
      <c r="GA212">
        <v>66.401140926528441</v>
      </c>
      <c r="GB212">
        <v>90.306000758683339</v>
      </c>
      <c r="GC212">
        <v>41.516695167607786</v>
      </c>
      <c r="GD212">
        <v>37.753657198105671</v>
      </c>
      <c r="GE212">
        <v>8.8743046316180365</v>
      </c>
      <c r="GF212">
        <v>10.144356205436813</v>
      </c>
      <c r="GG212">
        <v>3.4354540464686689</v>
      </c>
      <c r="GH212">
        <v>193.63753134085161</v>
      </c>
      <c r="GI212">
        <v>79.004894340034426</v>
      </c>
      <c r="GJ212">
        <v>19.33241342166184</v>
      </c>
      <c r="GM212">
        <v>466.28616920974179</v>
      </c>
      <c r="HC212">
        <v>0.36386114473695969</v>
      </c>
      <c r="HJ212">
        <v>113.46648863528404</v>
      </c>
      <c r="HK212">
        <v>1381.318744978802</v>
      </c>
      <c r="HM212" s="9"/>
    </row>
    <row r="213" spans="1:221" x14ac:dyDescent="0.45">
      <c r="A213" s="1" t="s">
        <v>498</v>
      </c>
      <c r="B213" s="2" t="s">
        <v>499</v>
      </c>
      <c r="FZ213">
        <v>468.20085525334628</v>
      </c>
      <c r="GA213">
        <v>86.49209196894698</v>
      </c>
      <c r="GB213">
        <v>408.3824057735979</v>
      </c>
      <c r="GC213">
        <v>226.33761298871173</v>
      </c>
      <c r="GD213">
        <v>126.342934886292</v>
      </c>
      <c r="GE213">
        <v>22.327027684554249</v>
      </c>
      <c r="GF213">
        <v>61.223015308825723</v>
      </c>
      <c r="GG213">
        <v>26.253099043485957</v>
      </c>
      <c r="GH213">
        <v>417.51129716180719</v>
      </c>
      <c r="GI213">
        <v>169.60448013515156</v>
      </c>
      <c r="GJ213">
        <v>22.110826249653559</v>
      </c>
      <c r="GM213">
        <v>1805.3842099677086</v>
      </c>
      <c r="HC213">
        <v>0.51188506461720762</v>
      </c>
      <c r="HJ213">
        <v>338.07578270064499</v>
      </c>
      <c r="HK213">
        <v>4178.7575241873437</v>
      </c>
      <c r="HM213" s="9"/>
    </row>
    <row r="214" spans="1:221" x14ac:dyDescent="0.45">
      <c r="A214" s="1" t="s">
        <v>500</v>
      </c>
      <c r="B214" s="2" t="s">
        <v>501</v>
      </c>
      <c r="FZ214">
        <v>571.31210285341626</v>
      </c>
      <c r="GA214">
        <v>161.71399068149714</v>
      </c>
      <c r="GB214">
        <v>879.37547957463926</v>
      </c>
      <c r="GC214">
        <v>520.22045215342803</v>
      </c>
      <c r="GD214">
        <v>296.46373958671956</v>
      </c>
      <c r="GE214">
        <v>79.026811875827548</v>
      </c>
      <c r="GF214">
        <v>195.83639865485551</v>
      </c>
      <c r="GG214">
        <v>134.69952447813239</v>
      </c>
      <c r="GH214">
        <v>869.47689525696569</v>
      </c>
      <c r="GI214">
        <v>344.35939601549995</v>
      </c>
      <c r="GJ214">
        <v>33.228467554916676</v>
      </c>
      <c r="GM214">
        <v>3526.1897166762833</v>
      </c>
      <c r="HC214">
        <v>1.0816414626594286</v>
      </c>
      <c r="HJ214">
        <v>641.60494721074281</v>
      </c>
      <c r="HK214">
        <v>8254.5895640355848</v>
      </c>
      <c r="HM214" s="9"/>
    </row>
    <row r="215" spans="1:221" x14ac:dyDescent="0.45">
      <c r="A215" s="1" t="s">
        <v>502</v>
      </c>
      <c r="B215" s="2" t="s">
        <v>503</v>
      </c>
      <c r="FZ215">
        <v>658.99417671523156</v>
      </c>
      <c r="GA215">
        <v>333.57674737127417</v>
      </c>
      <c r="GB215">
        <v>1582.4860228150146</v>
      </c>
      <c r="GC215">
        <v>1462.9060118188331</v>
      </c>
      <c r="GD215">
        <v>330.77180569369187</v>
      </c>
      <c r="GE215">
        <v>112.08822556002248</v>
      </c>
      <c r="GF215">
        <v>422.42245326536425</v>
      </c>
      <c r="GG215">
        <v>840.81580802978942</v>
      </c>
      <c r="GH215">
        <v>1073.2503363541227</v>
      </c>
      <c r="GI215">
        <v>420.11263313247463</v>
      </c>
      <c r="GJ215">
        <v>44.053608222261801</v>
      </c>
      <c r="GM215">
        <v>7676.1641858700541</v>
      </c>
      <c r="HC215">
        <v>2.0544131204247411</v>
      </c>
      <c r="HJ215">
        <v>1137.1743619992976</v>
      </c>
      <c r="HK215">
        <v>16096.870789967857</v>
      </c>
      <c r="HM215" s="9"/>
    </row>
    <row r="216" spans="1:221" x14ac:dyDescent="0.45">
      <c r="A216" s="1" t="s">
        <v>504</v>
      </c>
      <c r="B216" s="2" t="s">
        <v>505</v>
      </c>
      <c r="FZ216">
        <v>1533.4786314579201</v>
      </c>
      <c r="GA216">
        <v>297.77640936828635</v>
      </c>
      <c r="GB216">
        <v>3600.1055722527453</v>
      </c>
      <c r="GC216">
        <v>7401.9609926045096</v>
      </c>
      <c r="GD216">
        <v>406.16042531780806</v>
      </c>
      <c r="GE216">
        <v>92.294981172386315</v>
      </c>
      <c r="GF216">
        <v>649.31558628540552</v>
      </c>
      <c r="GG216">
        <v>2220.3092199687571</v>
      </c>
      <c r="GH216">
        <v>2135.7966117663632</v>
      </c>
      <c r="GI216">
        <v>822.30629782976678</v>
      </c>
      <c r="GJ216">
        <v>112.38192287062999</v>
      </c>
      <c r="GM216">
        <v>26742.661595625243</v>
      </c>
      <c r="HC216">
        <v>9.4768979407472447</v>
      </c>
      <c r="HJ216">
        <v>2666.4121998040873</v>
      </c>
      <c r="HK216">
        <v>48690.437344264654</v>
      </c>
      <c r="HM216" s="9"/>
    </row>
    <row r="217" spans="1:221" x14ac:dyDescent="0.45">
      <c r="A217" s="1" t="s">
        <v>506</v>
      </c>
      <c r="B217" s="2" t="s">
        <v>506</v>
      </c>
      <c r="GM217">
        <v>719.38878983833058</v>
      </c>
      <c r="HD217">
        <v>3772.4090333004483</v>
      </c>
      <c r="HE217">
        <v>4290.0907012136095</v>
      </c>
      <c r="HF217">
        <v>989.63699015131954</v>
      </c>
      <c r="HG217">
        <v>1553.0574198392683</v>
      </c>
      <c r="HJ217">
        <v>363.42162239521059</v>
      </c>
      <c r="HK217">
        <v>11688.004556738184</v>
      </c>
      <c r="HM217" s="9"/>
    </row>
    <row r="218" spans="1:221" x14ac:dyDescent="0.45">
      <c r="A218" s="1" t="s">
        <v>507</v>
      </c>
      <c r="B218" s="2" t="s">
        <v>508</v>
      </c>
      <c r="GM218">
        <v>2983.0867837151736</v>
      </c>
      <c r="GN218">
        <v>3.1988249110917519</v>
      </c>
      <c r="GO218">
        <v>24.618968938544345</v>
      </c>
      <c r="GP218">
        <v>25.900933878087411</v>
      </c>
      <c r="GQ218">
        <v>53.713594978991161</v>
      </c>
      <c r="GR218">
        <v>51.971337973848314</v>
      </c>
      <c r="GS218">
        <v>7.5421541990702776</v>
      </c>
      <c r="GT218">
        <v>10.371197927738407</v>
      </c>
      <c r="GU218">
        <v>14.233232555802021</v>
      </c>
      <c r="GV218">
        <v>32.250505121812786</v>
      </c>
      <c r="GW218">
        <v>80.641829087420021</v>
      </c>
      <c r="GX218">
        <v>2.2733075139136352</v>
      </c>
      <c r="GY218">
        <v>19.319168335157048</v>
      </c>
      <c r="GZ218">
        <v>55.008765898695358</v>
      </c>
      <c r="HA218">
        <v>122.39847407550555</v>
      </c>
      <c r="HB218">
        <v>285.87995418959741</v>
      </c>
      <c r="HK218">
        <v>3772.4090333004483</v>
      </c>
      <c r="HM218" s="9"/>
    </row>
    <row r="219" spans="1:221" x14ac:dyDescent="0.45">
      <c r="A219" s="1" t="s">
        <v>509</v>
      </c>
      <c r="B219" s="2" t="s">
        <v>510</v>
      </c>
      <c r="GK219">
        <v>4290.0907012136095</v>
      </c>
      <c r="HK219">
        <v>4290.0907012136095</v>
      </c>
      <c r="HM219" s="9"/>
    </row>
    <row r="220" spans="1:221" x14ac:dyDescent="0.45">
      <c r="A220" s="1" t="s">
        <v>511</v>
      </c>
      <c r="B220" s="2" t="s">
        <v>512</v>
      </c>
      <c r="CJ220">
        <v>0.67843440168948954</v>
      </c>
      <c r="CM220">
        <v>86.499464098685678</v>
      </c>
      <c r="CN220">
        <v>6.7867162935484893E-2</v>
      </c>
      <c r="CO220">
        <v>6.833247440185676E-2</v>
      </c>
      <c r="CV220">
        <v>0.3493663984118483</v>
      </c>
      <c r="CW220">
        <v>0.64127729651034704</v>
      </c>
      <c r="CY220">
        <v>5.6273580103997259E-2</v>
      </c>
      <c r="CZ220">
        <v>0.31168553185425374</v>
      </c>
      <c r="DC220">
        <v>1.3247812242858339</v>
      </c>
      <c r="DI220">
        <v>0.16731924198896195</v>
      </c>
      <c r="DJ220">
        <v>2.0157921461214396</v>
      </c>
      <c r="DM220">
        <v>0.10675387961634115</v>
      </c>
      <c r="DO220">
        <v>0.51286489659246515</v>
      </c>
      <c r="DP220">
        <v>1.0807800567633712E-2</v>
      </c>
      <c r="DR220">
        <v>0.55647484856921725</v>
      </c>
      <c r="DS220">
        <v>0.18238137092117426</v>
      </c>
      <c r="DV220">
        <v>1.1257961869977144</v>
      </c>
      <c r="DW220">
        <v>0.31104339897318845</v>
      </c>
      <c r="DX220">
        <v>40.48602863083385</v>
      </c>
      <c r="DY220">
        <v>4.7328391285550904</v>
      </c>
      <c r="EA220">
        <v>11.761746414095434</v>
      </c>
      <c r="EB220">
        <v>0.35305181425102355</v>
      </c>
      <c r="EC220">
        <v>0.50324360813999136</v>
      </c>
      <c r="ED220">
        <v>2.4142323137057411</v>
      </c>
      <c r="EE220">
        <v>12.862480092496734</v>
      </c>
      <c r="EF220">
        <v>52.84945515946913</v>
      </c>
      <c r="EG220">
        <v>0.83039550821540742</v>
      </c>
      <c r="EH220">
        <v>0.64762322584831522</v>
      </c>
      <c r="EI220">
        <v>26.82906122475659</v>
      </c>
      <c r="EJ220">
        <v>1.2913267958275549</v>
      </c>
      <c r="EK220">
        <v>8.7427163301824624</v>
      </c>
      <c r="EL220">
        <v>5.8115130974320195</v>
      </c>
      <c r="EM220">
        <v>14.91832321785663</v>
      </c>
      <c r="EN220">
        <v>13.960771868352406</v>
      </c>
      <c r="EO220">
        <v>54.939955097152982</v>
      </c>
      <c r="EP220">
        <v>5.187484368476647</v>
      </c>
      <c r="EQ220">
        <v>7.9072061425372846</v>
      </c>
      <c r="ER220">
        <v>16.884140375278744</v>
      </c>
      <c r="ES220">
        <v>276.96410139250304</v>
      </c>
      <c r="ET220">
        <v>7.2479645542915527</v>
      </c>
      <c r="EU220">
        <v>79.777265047555389</v>
      </c>
      <c r="EV220">
        <v>8.6249090626783644</v>
      </c>
      <c r="EW220">
        <v>61.371986692956654</v>
      </c>
      <c r="EX220">
        <v>17.588951696887353</v>
      </c>
      <c r="EY220">
        <v>51.332684768873278</v>
      </c>
      <c r="EZ220">
        <v>78.085806757073044</v>
      </c>
      <c r="FA220">
        <v>29.743009825811065</v>
      </c>
      <c r="HK220">
        <v>989.63699015132067</v>
      </c>
      <c r="HM220" s="9"/>
    </row>
    <row r="221" spans="1:221" x14ac:dyDescent="0.45">
      <c r="A221" s="1" t="s">
        <v>513</v>
      </c>
      <c r="B221" s="2" t="s">
        <v>514</v>
      </c>
      <c r="CW221">
        <v>4.7348178068478561E-2</v>
      </c>
      <c r="DP221">
        <v>1.9356124905546337</v>
      </c>
      <c r="DR221">
        <v>0.78505797853325254</v>
      </c>
      <c r="DW221">
        <v>3.2298296739591698E-2</v>
      </c>
      <c r="DX221">
        <v>5.4583295894510248E-2</v>
      </c>
      <c r="DY221">
        <v>0.21504697326408745</v>
      </c>
      <c r="DZ221">
        <v>0.54360812833818606</v>
      </c>
      <c r="EA221">
        <v>3.5706965358918703</v>
      </c>
      <c r="EF221">
        <v>1.3953593446736874</v>
      </c>
      <c r="EG221">
        <v>2.463454052560499E-2</v>
      </c>
      <c r="EH221">
        <v>7.610908318015773E-2</v>
      </c>
      <c r="EI221">
        <v>4.9831153913072663</v>
      </c>
      <c r="EK221">
        <v>184.80969628078071</v>
      </c>
      <c r="EL221">
        <v>8.1515376057444584</v>
      </c>
      <c r="EN221">
        <v>2.5784039688668918</v>
      </c>
      <c r="EO221">
        <v>7.783152206317423</v>
      </c>
      <c r="EP221">
        <v>3.5264378444633775</v>
      </c>
      <c r="EQ221">
        <v>1.2271094355780856</v>
      </c>
      <c r="ER221">
        <v>8.2834937989463411E-2</v>
      </c>
      <c r="ES221">
        <v>399.24619477916292</v>
      </c>
      <c r="ET221">
        <v>7.5377801446789433E-3</v>
      </c>
      <c r="EU221">
        <v>3.9418084097668209</v>
      </c>
      <c r="EV221">
        <v>0.25048582084171089</v>
      </c>
      <c r="EW221">
        <v>0.35163869358474875</v>
      </c>
      <c r="EX221">
        <v>4.0457601759400635E-2</v>
      </c>
      <c r="EY221">
        <v>0.65435240377617654</v>
      </c>
      <c r="EZ221">
        <v>3.6119101723906675</v>
      </c>
      <c r="FA221">
        <v>4.0515233402266251</v>
      </c>
      <c r="FB221">
        <v>1.5550324522188894</v>
      </c>
      <c r="FF221">
        <v>7.1847150669723954</v>
      </c>
      <c r="FG221">
        <v>0.31904476951625854</v>
      </c>
      <c r="FH221">
        <v>8.0477764016688607</v>
      </c>
      <c r="FI221">
        <v>866.46761558823937</v>
      </c>
      <c r="FK221">
        <v>31.091560099590914</v>
      </c>
      <c r="FL221">
        <v>1.2909674389648527</v>
      </c>
      <c r="FO221">
        <v>1.0278152292637748</v>
      </c>
      <c r="FP221">
        <v>2.0943412744679377</v>
      </c>
      <c r="HK221">
        <v>1553.057419839269</v>
      </c>
      <c r="HM221" s="9"/>
    </row>
    <row r="222" spans="1:221" x14ac:dyDescent="0.45">
      <c r="A222" s="1" t="s">
        <v>515</v>
      </c>
      <c r="B222" s="2" t="s">
        <v>516</v>
      </c>
      <c r="GM222">
        <v>24905.814567045731</v>
      </c>
      <c r="GN222">
        <v>760.73819631179299</v>
      </c>
      <c r="GO222">
        <v>1465.889135935189</v>
      </c>
      <c r="GP222">
        <v>2027.1086154175377</v>
      </c>
      <c r="GQ222">
        <v>1971.1475677775873</v>
      </c>
      <c r="GR222">
        <v>1819.0824809650744</v>
      </c>
      <c r="GS222">
        <v>154.41028562529132</v>
      </c>
      <c r="GT222">
        <v>536.39831011041201</v>
      </c>
      <c r="GU222">
        <v>920.02990261694276</v>
      </c>
      <c r="GV222">
        <v>1008.7993261836981</v>
      </c>
      <c r="GW222">
        <v>2558.8624815796061</v>
      </c>
      <c r="GX222">
        <v>217.69406461895241</v>
      </c>
      <c r="GY222">
        <v>879.92835023461794</v>
      </c>
      <c r="GZ222">
        <v>1630.4565194326824</v>
      </c>
      <c r="HA222">
        <v>3705.4183989905837</v>
      </c>
      <c r="HB222">
        <v>14391.631793037508</v>
      </c>
      <c r="HC222">
        <v>-2681.0992724112143</v>
      </c>
      <c r="HJ222">
        <v>-1592.082695397462</v>
      </c>
      <c r="HK222">
        <v>54680.228028074533</v>
      </c>
      <c r="HM222" s="9"/>
    </row>
    <row r="223" spans="1:221" x14ac:dyDescent="0.45">
      <c r="A223" s="1" t="s">
        <v>517</v>
      </c>
      <c r="B223" s="2" t="s">
        <v>517</v>
      </c>
      <c r="HH223">
        <v>1270.6352018836626</v>
      </c>
      <c r="HK223">
        <v>1270.6352018836626</v>
      </c>
      <c r="HM223" s="9"/>
    </row>
    <row r="224" spans="1:221" x14ac:dyDescent="0.45">
      <c r="A224" s="1" t="s">
        <v>518</v>
      </c>
      <c r="B224" s="2" t="s">
        <v>518</v>
      </c>
      <c r="CJ224">
        <v>10.043281969080301</v>
      </c>
      <c r="CM224">
        <v>1360.712934655912</v>
      </c>
      <c r="CN224">
        <v>1.0116757783240244</v>
      </c>
      <c r="CO224">
        <v>1.0153033864676844</v>
      </c>
      <c r="CV224">
        <v>1.8150218473732311</v>
      </c>
      <c r="CW224">
        <v>3.3329381784712995</v>
      </c>
      <c r="CY224">
        <v>2.2276143332855582</v>
      </c>
      <c r="CZ224">
        <v>3.9115607249628228</v>
      </c>
      <c r="DC224">
        <v>13.124036200512254</v>
      </c>
      <c r="DI224">
        <v>7.0354959086256486</v>
      </c>
      <c r="DJ224">
        <v>11.320235164415154</v>
      </c>
      <c r="DM224">
        <v>1.3853752773737631</v>
      </c>
      <c r="DO224">
        <v>4.2789733298304897</v>
      </c>
      <c r="DP224">
        <v>0.65237633045263432</v>
      </c>
      <c r="DR224">
        <v>7.0377388668518748</v>
      </c>
      <c r="DS224">
        <v>2.3021037235599739</v>
      </c>
      <c r="DV224">
        <v>16.223300502561333</v>
      </c>
      <c r="DW224">
        <v>3.5217425530645965</v>
      </c>
      <c r="DX224">
        <v>149.80536212385391</v>
      </c>
      <c r="DY224">
        <v>89.102241017214325</v>
      </c>
      <c r="EA224">
        <v>160.77548898827931</v>
      </c>
      <c r="EB224">
        <v>1.198262900637554</v>
      </c>
      <c r="EC224">
        <v>1.7076990546366211</v>
      </c>
      <c r="ED224">
        <v>8.1280304165487234</v>
      </c>
      <c r="EE224">
        <v>43.994819132832824</v>
      </c>
      <c r="EF224">
        <v>275.94459288105594</v>
      </c>
      <c r="EG224">
        <v>5.1909668764025527</v>
      </c>
      <c r="EH224">
        <v>4.0996675901595028</v>
      </c>
      <c r="EI224">
        <v>167.34072152650006</v>
      </c>
      <c r="EJ224">
        <v>15.680932533251802</v>
      </c>
      <c r="EK224">
        <v>63.915323600610293</v>
      </c>
      <c r="EL224">
        <v>26.140498052765786</v>
      </c>
      <c r="EM224">
        <v>68.397476806197673</v>
      </c>
      <c r="EN224">
        <v>395.40116622260445</v>
      </c>
      <c r="EO224">
        <v>284.59795865446915</v>
      </c>
      <c r="EP224">
        <v>161.40619902719055</v>
      </c>
      <c r="EQ224">
        <v>71.817799642376272</v>
      </c>
      <c r="ER224">
        <v>180.15278393543795</v>
      </c>
      <c r="ES224">
        <v>6084.8834978692712</v>
      </c>
      <c r="ET224">
        <v>123.50894986873578</v>
      </c>
      <c r="EU224">
        <v>2268.8904418684051</v>
      </c>
      <c r="EV224">
        <v>149.04141895871069</v>
      </c>
      <c r="EW224">
        <v>802.70564006710583</v>
      </c>
      <c r="EX224">
        <v>1113.8086494736567</v>
      </c>
      <c r="EY224">
        <v>1088.1347798984139</v>
      </c>
      <c r="EZ224">
        <v>1115.3961999968267</v>
      </c>
      <c r="FA224">
        <v>256.87006631669652</v>
      </c>
      <c r="FF224">
        <v>1718.9837703737317</v>
      </c>
      <c r="FG224">
        <v>959.58440931252574</v>
      </c>
      <c r="FJ224">
        <v>330.1614786520617</v>
      </c>
      <c r="FL224">
        <v>1415.3365448584141</v>
      </c>
      <c r="FM224">
        <v>83.878484941023757</v>
      </c>
      <c r="FP224">
        <v>1.2486615569316117</v>
      </c>
      <c r="FR224">
        <v>2.2430976020671984</v>
      </c>
      <c r="FS224">
        <v>0.47615421797769342</v>
      </c>
      <c r="FT224">
        <v>1.7949060900052833</v>
      </c>
      <c r="FU224">
        <v>0.90128443778164558</v>
      </c>
      <c r="FV224">
        <v>0.64140280233214164</v>
      </c>
      <c r="FW224">
        <v>0.11169759764017126</v>
      </c>
      <c r="FX224">
        <v>0.21526158472931711</v>
      </c>
      <c r="FY224">
        <v>0.20289919160191366</v>
      </c>
      <c r="FZ224">
        <v>0.97143699093565983</v>
      </c>
      <c r="GA224">
        <v>0.2638525826924053</v>
      </c>
      <c r="GB224">
        <v>1.829934877699412</v>
      </c>
      <c r="GC224">
        <v>2.6924527371346785</v>
      </c>
      <c r="GD224">
        <v>0.3340113518422726</v>
      </c>
      <c r="GE224">
        <v>8.7753165156848431E-2</v>
      </c>
      <c r="GF224">
        <v>0.37346517033960919</v>
      </c>
      <c r="GG224">
        <v>0.89967823295852978</v>
      </c>
      <c r="GI224">
        <v>318.57246333586039</v>
      </c>
      <c r="GJ224">
        <v>58.861116031278975</v>
      </c>
      <c r="GK224">
        <v>370.18679768007013</v>
      </c>
      <c r="GL224">
        <v>3356.2309271913728</v>
      </c>
      <c r="GM224">
        <v>152.46340164282569</v>
      </c>
      <c r="GN224">
        <v>0.92644937472149014</v>
      </c>
      <c r="GO224">
        <v>1.3390352447264413</v>
      </c>
      <c r="GP224">
        <v>1.5164171365007104</v>
      </c>
      <c r="GQ224">
        <v>1.415050434902271</v>
      </c>
      <c r="GR224">
        <v>1.2021449195570215</v>
      </c>
      <c r="GS224">
        <v>0.36821622115089697</v>
      </c>
      <c r="GT224">
        <v>0.44792420376149855</v>
      </c>
      <c r="GU224">
        <v>0.58633599299959971</v>
      </c>
      <c r="GV224">
        <v>0.76859720924870645</v>
      </c>
      <c r="GW224">
        <v>1.2155647681343156</v>
      </c>
      <c r="GX224">
        <v>0.18828824758598925</v>
      </c>
      <c r="GY224">
        <v>0.53173000421583405</v>
      </c>
      <c r="GZ224">
        <v>1.0650943661217103</v>
      </c>
      <c r="HA224">
        <v>1.9889649647735061</v>
      </c>
      <c r="HB224">
        <v>5.5114056038254819</v>
      </c>
      <c r="HC224">
        <v>946.22197208102443</v>
      </c>
      <c r="HK224">
        <v>26373.829879014214</v>
      </c>
      <c r="HM224" s="9"/>
    </row>
    <row r="225" spans="1:218" x14ac:dyDescent="0.45">
      <c r="A225" s="1" t="s">
        <v>519</v>
      </c>
      <c r="B225" s="2" t="s">
        <v>519</v>
      </c>
      <c r="C225">
        <v>1635.0637997908607</v>
      </c>
      <c r="D225">
        <v>1726.8622718830316</v>
      </c>
      <c r="E225">
        <v>2782.7436613910454</v>
      </c>
      <c r="F225">
        <v>12.927341243852295</v>
      </c>
      <c r="G225">
        <v>58.326899260702746</v>
      </c>
      <c r="H225">
        <v>1153.0916773357692</v>
      </c>
      <c r="I225">
        <v>2734.852426151594</v>
      </c>
      <c r="J225">
        <v>1944.9185080953403</v>
      </c>
      <c r="K225">
        <v>8293.1732070167054</v>
      </c>
      <c r="L225">
        <v>310.13091625051868</v>
      </c>
      <c r="M225">
        <v>750.4625102005283</v>
      </c>
      <c r="N225">
        <v>13967.471410843687</v>
      </c>
      <c r="O225">
        <v>1505.9802690921565</v>
      </c>
      <c r="P225">
        <v>5092.3890701385926</v>
      </c>
      <c r="Q225">
        <v>182.59786073522386</v>
      </c>
      <c r="R225">
        <v>10.82026450671642</v>
      </c>
      <c r="S225">
        <v>92.533990477841826</v>
      </c>
      <c r="T225">
        <v>221.90017409085903</v>
      </c>
      <c r="U225">
        <v>1157.2813657173047</v>
      </c>
      <c r="V225">
        <v>3396.273445243894</v>
      </c>
      <c r="W225">
        <v>31.216845613861722</v>
      </c>
      <c r="X225">
        <v>106.95158765512585</v>
      </c>
      <c r="Y225">
        <v>483.81210740066331</v>
      </c>
      <c r="Z225">
        <v>385.89322711707132</v>
      </c>
      <c r="AA225">
        <v>16.050916855960459</v>
      </c>
      <c r="AB225">
        <v>662.97669484772973</v>
      </c>
      <c r="AC225">
        <v>626.52260152366637</v>
      </c>
      <c r="AD225">
        <v>395.74021486078772</v>
      </c>
      <c r="AE225">
        <v>417.82853593177617</v>
      </c>
      <c r="AF225">
        <v>431.22516962669056</v>
      </c>
      <c r="AG225">
        <v>688.55442533997234</v>
      </c>
      <c r="AH225">
        <v>843.39376594792475</v>
      </c>
      <c r="AI225">
        <v>1056.9351923533384</v>
      </c>
      <c r="AJ225">
        <v>978.02526969127553</v>
      </c>
      <c r="AK225">
        <v>2004.8631989528919</v>
      </c>
      <c r="AL225">
        <v>65.181044634054288</v>
      </c>
      <c r="AM225">
        <v>12466.412551508402</v>
      </c>
      <c r="AN225">
        <v>938.63811421084336</v>
      </c>
      <c r="AO225">
        <v>2569.4086273320681</v>
      </c>
      <c r="AP225">
        <v>815.04615325937459</v>
      </c>
      <c r="AQ225">
        <v>67.144290250463555</v>
      </c>
      <c r="AR225">
        <v>608.47869655653449</v>
      </c>
      <c r="AS225">
        <v>425.75176512436559</v>
      </c>
      <c r="AT225">
        <v>449.68686865116615</v>
      </c>
      <c r="AU225">
        <v>536.07806981679641</v>
      </c>
      <c r="AV225">
        <v>3325.231449246457</v>
      </c>
      <c r="AW225">
        <v>217.30575899620794</v>
      </c>
      <c r="AX225">
        <v>66.345791461406392</v>
      </c>
      <c r="AY225">
        <v>618.12139005023437</v>
      </c>
      <c r="AZ225">
        <v>178.19041826589373</v>
      </c>
      <c r="BA225">
        <v>50.465211999952118</v>
      </c>
      <c r="BB225">
        <v>17808.43842163821</v>
      </c>
      <c r="BC225">
        <v>5.7033269002340967</v>
      </c>
      <c r="BD225">
        <v>2305.9026703581476</v>
      </c>
      <c r="BE225">
        <v>56.699001907648068</v>
      </c>
      <c r="BF225">
        <v>263.30138111664729</v>
      </c>
      <c r="BG225">
        <v>20357.715268440457</v>
      </c>
      <c r="BH225">
        <v>1313.8780240661267</v>
      </c>
      <c r="BI225">
        <v>1985.1461057429788</v>
      </c>
      <c r="BJ225">
        <v>2716.8014301914204</v>
      </c>
      <c r="BK225">
        <v>941.32998141731969</v>
      </c>
      <c r="BL225">
        <v>163.91050988588913</v>
      </c>
      <c r="BM225">
        <v>678.80440949362435</v>
      </c>
      <c r="BN225">
        <v>4488.1116727561875</v>
      </c>
      <c r="BO225">
        <v>15421.659351454147</v>
      </c>
      <c r="BP225">
        <v>2338.032885191215</v>
      </c>
      <c r="BQ225">
        <v>80.109779942994336</v>
      </c>
      <c r="BR225">
        <v>356.89527426340345</v>
      </c>
      <c r="BS225">
        <v>4283.1998515195301</v>
      </c>
      <c r="BT225">
        <v>1449.8306731938046</v>
      </c>
      <c r="BU225">
        <v>3050.3585477453462</v>
      </c>
      <c r="BV225">
        <v>910.66985356267548</v>
      </c>
      <c r="BW225">
        <v>46676.814312230686</v>
      </c>
      <c r="BX225">
        <v>28224.372837907365</v>
      </c>
      <c r="BY225">
        <v>11725.187346357383</v>
      </c>
      <c r="BZ225">
        <v>996.56861316111099</v>
      </c>
      <c r="CA225">
        <v>4137.8671789804248</v>
      </c>
      <c r="CB225">
        <v>37958.258853245468</v>
      </c>
      <c r="CC225">
        <v>8458.8713677307114</v>
      </c>
      <c r="CD225">
        <v>10951.377093224988</v>
      </c>
      <c r="CE225">
        <v>9677.1883254575932</v>
      </c>
      <c r="CF225">
        <v>5431.0917421278446</v>
      </c>
      <c r="CG225">
        <v>5026.4590549593086</v>
      </c>
      <c r="CH225">
        <v>1874.2505861554559</v>
      </c>
      <c r="CI225">
        <v>7723.4384679493487</v>
      </c>
      <c r="CJ225">
        <v>1616.0900474687564</v>
      </c>
      <c r="CK225">
        <v>923.23880248627597</v>
      </c>
      <c r="CL225">
        <v>3123.5621687506218</v>
      </c>
      <c r="CM225">
        <v>1740.7386383591511</v>
      </c>
      <c r="CN225">
        <v>69.903011398129678</v>
      </c>
      <c r="CO225">
        <v>1276.840816299926</v>
      </c>
      <c r="CP225">
        <v>2580.5619209786232</v>
      </c>
      <c r="CQ225">
        <v>1820.6401883157268</v>
      </c>
      <c r="CR225">
        <v>2365.6866166181085</v>
      </c>
      <c r="CS225">
        <v>312.33458306122168</v>
      </c>
      <c r="CT225">
        <v>719.40957068939451</v>
      </c>
      <c r="CU225">
        <v>9537.748218756642</v>
      </c>
      <c r="CV225">
        <v>1533.0137333060088</v>
      </c>
      <c r="CW225">
        <v>5419.2579827510463</v>
      </c>
      <c r="CX225">
        <v>208.91408683205273</v>
      </c>
      <c r="CY225">
        <v>16.990409001911722</v>
      </c>
      <c r="CZ225">
        <v>99.242126861687268</v>
      </c>
      <c r="DA225">
        <v>257.79812308261421</v>
      </c>
      <c r="DB225">
        <v>1135.5015555237806</v>
      </c>
      <c r="DC225">
        <v>3036.928806394797</v>
      </c>
      <c r="DD225">
        <v>32.482566445733688</v>
      </c>
      <c r="DE225">
        <v>123.54838389207589</v>
      </c>
      <c r="DF225">
        <v>591.20497578148809</v>
      </c>
      <c r="DG225">
        <v>440.46709341474184</v>
      </c>
      <c r="DH225">
        <v>17.778029873228309</v>
      </c>
      <c r="DI225">
        <v>841.83667955667306</v>
      </c>
      <c r="DJ225">
        <v>755.84733622292572</v>
      </c>
      <c r="DK225">
        <v>440.11188133603355</v>
      </c>
      <c r="DL225">
        <v>304.54989736091284</v>
      </c>
      <c r="DM225">
        <v>429.54844037118454</v>
      </c>
      <c r="DN225">
        <v>594.16075390650826</v>
      </c>
      <c r="DO225">
        <v>557.2810921839739</v>
      </c>
      <c r="DP225">
        <v>952.96702522273858</v>
      </c>
      <c r="DQ225">
        <v>1137.8047997906172</v>
      </c>
      <c r="DR225">
        <v>1964.8492762620106</v>
      </c>
      <c r="DS225">
        <v>79.015822522506767</v>
      </c>
      <c r="DT225">
        <v>13165.078420745633</v>
      </c>
      <c r="DU225">
        <v>973.18946769598028</v>
      </c>
      <c r="DV225">
        <v>2772.154790095517</v>
      </c>
      <c r="DW225">
        <v>926.88490079672181</v>
      </c>
      <c r="DX225">
        <v>258.90750014513873</v>
      </c>
      <c r="DY225">
        <v>777.92428086089228</v>
      </c>
      <c r="DZ225">
        <v>470.24962181300259</v>
      </c>
      <c r="EA225">
        <v>697.47767970674045</v>
      </c>
      <c r="EB225">
        <v>394.00974121524382</v>
      </c>
      <c r="EC225">
        <v>3709.7143965324258</v>
      </c>
      <c r="ED225">
        <v>258.74332524207921</v>
      </c>
      <c r="EE225">
        <v>104.5357522403631</v>
      </c>
      <c r="EF225">
        <v>1141.8168853604163</v>
      </c>
      <c r="EG225">
        <v>210.713849100099</v>
      </c>
      <c r="EH225">
        <v>66.760686540451857</v>
      </c>
      <c r="EI225">
        <v>19992.911785360091</v>
      </c>
      <c r="EJ225">
        <v>28.456719405320516</v>
      </c>
      <c r="EK225">
        <v>2906.7003868453771</v>
      </c>
      <c r="EL225">
        <v>104.64256821792435</v>
      </c>
      <c r="EM225">
        <v>388.78882101816168</v>
      </c>
      <c r="EN225">
        <v>22731.753920251387</v>
      </c>
      <c r="EO225">
        <v>1871.2139614180169</v>
      </c>
      <c r="EP225">
        <v>2243.2570961214792</v>
      </c>
      <c r="EQ225">
        <v>2607.3927759961093</v>
      </c>
      <c r="ER225">
        <v>1320.758929575876</v>
      </c>
      <c r="ES225">
        <v>7397.2141089080351</v>
      </c>
      <c r="ET225">
        <v>1574.7372216797523</v>
      </c>
      <c r="EU225">
        <v>8198.5526538048071</v>
      </c>
      <c r="EV225">
        <v>17960.385791052046</v>
      </c>
      <c r="EW225">
        <v>4932.8515594606815</v>
      </c>
      <c r="EX225">
        <v>1485.266481741219</v>
      </c>
      <c r="EY225">
        <v>2794.5475296626423</v>
      </c>
      <c r="EZ225">
        <v>4981.0308504379382</v>
      </c>
      <c r="FA225">
        <v>2553.6432522568116</v>
      </c>
      <c r="FB225">
        <v>3240.7686793194594</v>
      </c>
      <c r="FC225">
        <v>994.7897694525816</v>
      </c>
      <c r="FD225">
        <v>46676.814702442563</v>
      </c>
      <c r="FE225">
        <v>24295.444001791475</v>
      </c>
      <c r="FF225">
        <v>17598.670417912239</v>
      </c>
      <c r="FG225">
        <v>1956.4720672431542</v>
      </c>
      <c r="FH225">
        <v>4145.9149553820798</v>
      </c>
      <c r="FI225">
        <v>37755.897769248702</v>
      </c>
      <c r="FJ225">
        <v>8789.3496382561843</v>
      </c>
      <c r="FK225">
        <v>10982.468653324584</v>
      </c>
      <c r="FL225">
        <v>11092.178198285388</v>
      </c>
      <c r="FM225">
        <v>5516.35196863697</v>
      </c>
      <c r="FN225">
        <v>5026.4590549593186</v>
      </c>
      <c r="FO225">
        <v>1875.2784013847186</v>
      </c>
      <c r="FP225">
        <v>7726.4646789073568</v>
      </c>
      <c r="FQ225">
        <v>22729.116460552006</v>
      </c>
      <c r="FR225">
        <v>8044.1634725572094</v>
      </c>
      <c r="FS225">
        <v>1707.5772200149931</v>
      </c>
      <c r="FT225">
        <v>6436.8656952709962</v>
      </c>
      <c r="FU225">
        <v>3232.172931800128</v>
      </c>
      <c r="FV225">
        <v>2300.1892512216587</v>
      </c>
      <c r="FW225">
        <v>400.56827401598741</v>
      </c>
      <c r="FX225">
        <v>771.96791407049807</v>
      </c>
      <c r="FY225">
        <v>727.63408252558258</v>
      </c>
      <c r="FZ225">
        <v>3483.7529812228922</v>
      </c>
      <c r="GA225">
        <v>946.2242328992254</v>
      </c>
      <c r="GB225">
        <v>6562.4854160523801</v>
      </c>
      <c r="GC225">
        <v>9655.634217470224</v>
      </c>
      <c r="GD225">
        <v>1197.8265740344593</v>
      </c>
      <c r="GE225">
        <v>314.69910408956548</v>
      </c>
      <c r="GF225">
        <v>1339.3152748902273</v>
      </c>
      <c r="GG225">
        <v>3226.412783799592</v>
      </c>
      <c r="GH225">
        <v>18893.875538114349</v>
      </c>
      <c r="GI225">
        <v>8147.3775092342594</v>
      </c>
      <c r="GJ225">
        <v>1505.3521195775238</v>
      </c>
      <c r="GK225">
        <v>9467.3957631244903</v>
      </c>
      <c r="GL225">
        <v>85834.412948513549</v>
      </c>
      <c r="GM225">
        <v>92584.891772918418</v>
      </c>
      <c r="GN225">
        <v>6475.8997713577892</v>
      </c>
      <c r="GO225">
        <v>9744.4722845695214</v>
      </c>
      <c r="GP225">
        <v>11400.318800259125</v>
      </c>
      <c r="GQ225">
        <v>10750.169974436594</v>
      </c>
      <c r="GR225">
        <v>9284.7525351777094</v>
      </c>
      <c r="GS225">
        <v>2433.8086940379699</v>
      </c>
      <c r="GT225">
        <v>3309.2403324176921</v>
      </c>
      <c r="GU225">
        <v>4550.4345860478197</v>
      </c>
      <c r="GV225">
        <v>5781.956154909969</v>
      </c>
      <c r="GW225">
        <v>10137.834731920717</v>
      </c>
      <c r="GX225">
        <v>1381.3187449788018</v>
      </c>
      <c r="GY225">
        <v>4178.7575241873437</v>
      </c>
      <c r="GZ225">
        <v>8254.589564035583</v>
      </c>
      <c r="HA225">
        <v>16096.870789967857</v>
      </c>
      <c r="HB225">
        <v>48690.437344264668</v>
      </c>
      <c r="HC225">
        <v>11688.004556738184</v>
      </c>
      <c r="HD225">
        <v>3772.4090333004483</v>
      </c>
      <c r="HE225">
        <v>4290.0907012136095</v>
      </c>
      <c r="HF225">
        <v>989.63699015131954</v>
      </c>
      <c r="HG225">
        <v>1553.0574198392683</v>
      </c>
      <c r="HH225">
        <v>54680.228028074525</v>
      </c>
      <c r="HI225">
        <v>1270.6352018836626</v>
      </c>
      <c r="HJ225">
        <v>26373.829879014214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names</vt:lpstr>
      <vt:lpstr>SAM-names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Cicowiez</dc:creator>
  <cp:lastModifiedBy>Renato Vargas</cp:lastModifiedBy>
  <dcterms:created xsi:type="dcterms:W3CDTF">2024-10-01T16:17:33Z</dcterms:created>
  <dcterms:modified xsi:type="dcterms:W3CDTF">2024-10-25T00:46:48Z</dcterms:modified>
</cp:coreProperties>
</file>